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48884198-F74D-4ECB-9CD0-F0136283D54D}" xr6:coauthVersionLast="47" xr6:coauthVersionMax="47" xr10:uidLastSave="{00000000-0000-0000-0000-000000000000}"/>
  <bookViews>
    <workbookView xWindow="5028" yWindow="48" windowWidth="10512" windowHeight="12240" xr2:uid="{00000000-000D-0000-FFFF-FFFF00000000}"/>
  </bookViews>
  <sheets>
    <sheet name="Exports 1103.13.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52" i="1" l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65" i="1"/>
  <c r="CF265" i="1"/>
  <c r="CH264" i="1"/>
  <c r="CH263" i="1"/>
  <c r="CH262" i="1"/>
  <c r="CH261" i="1"/>
  <c r="CH260" i="1"/>
  <c r="CH259" i="1"/>
  <c r="CH258" i="1"/>
  <c r="CH257" i="1"/>
  <c r="CH256" i="1"/>
  <c r="CH255" i="1"/>
  <c r="CH254" i="1"/>
  <c r="CH253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JZ264" i="1"/>
  <c r="JY264" i="1"/>
  <c r="JZ263" i="1"/>
  <c r="JY263" i="1"/>
  <c r="JZ262" i="1"/>
  <c r="JY262" i="1"/>
  <c r="JZ261" i="1"/>
  <c r="JY261" i="1"/>
  <c r="JZ260" i="1"/>
  <c r="JY260" i="1"/>
  <c r="JZ259" i="1"/>
  <c r="JY259" i="1"/>
  <c r="JZ258" i="1"/>
  <c r="JY258" i="1"/>
  <c r="JZ257" i="1"/>
  <c r="JY257" i="1"/>
  <c r="JZ256" i="1"/>
  <c r="JY256" i="1"/>
  <c r="JZ255" i="1"/>
  <c r="JY255" i="1"/>
  <c r="JZ254" i="1"/>
  <c r="JY254" i="1"/>
  <c r="JZ253" i="1"/>
  <c r="JY253" i="1"/>
  <c r="JW265" i="1"/>
  <c r="JV265" i="1"/>
  <c r="JT265" i="1"/>
  <c r="JS265" i="1"/>
  <c r="JQ265" i="1"/>
  <c r="JP265" i="1"/>
  <c r="JN265" i="1"/>
  <c r="JM265" i="1"/>
  <c r="JK265" i="1"/>
  <c r="JJ265" i="1"/>
  <c r="JH265" i="1"/>
  <c r="JG265" i="1"/>
  <c r="JE265" i="1"/>
  <c r="JD265" i="1"/>
  <c r="JB265" i="1"/>
  <c r="JA265" i="1"/>
  <c r="IY265" i="1"/>
  <c r="IX265" i="1"/>
  <c r="IV265" i="1"/>
  <c r="IU265" i="1"/>
  <c r="IS265" i="1"/>
  <c r="IR265" i="1"/>
  <c r="IP265" i="1"/>
  <c r="IO265" i="1"/>
  <c r="IM265" i="1"/>
  <c r="IL265" i="1"/>
  <c r="IJ265" i="1"/>
  <c r="II265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JX264" i="1"/>
  <c r="JU264" i="1"/>
  <c r="JR264" i="1"/>
  <c r="JO264" i="1"/>
  <c r="JL264" i="1"/>
  <c r="JI264" i="1"/>
  <c r="JF264" i="1"/>
  <c r="JC264" i="1"/>
  <c r="IZ264" i="1"/>
  <c r="IW264" i="1"/>
  <c r="IT264" i="1"/>
  <c r="IQ264" i="1"/>
  <c r="IN264" i="1"/>
  <c r="IK264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JZ251" i="1"/>
  <c r="JY251" i="1"/>
  <c r="JZ250" i="1"/>
  <c r="JY250" i="1"/>
  <c r="JZ249" i="1"/>
  <c r="JY249" i="1"/>
  <c r="JZ248" i="1"/>
  <c r="JY248" i="1"/>
  <c r="JZ247" i="1"/>
  <c r="JY247" i="1"/>
  <c r="JZ246" i="1"/>
  <c r="JY246" i="1"/>
  <c r="JZ245" i="1"/>
  <c r="JY245" i="1"/>
  <c r="JZ244" i="1"/>
  <c r="JY244" i="1"/>
  <c r="JZ243" i="1"/>
  <c r="JY243" i="1"/>
  <c r="JZ242" i="1"/>
  <c r="JY242" i="1"/>
  <c r="JZ241" i="1"/>
  <c r="JY241" i="1"/>
  <c r="JZ240" i="1"/>
  <c r="JY240" i="1"/>
  <c r="JZ265" i="1" l="1"/>
  <c r="JY265" i="1"/>
  <c r="FG239" i="1"/>
  <c r="FF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G226" i="1"/>
  <c r="FF226" i="1"/>
  <c r="FH225" i="1"/>
  <c r="FH224" i="1"/>
  <c r="FH223" i="1"/>
  <c r="FH222" i="1"/>
  <c r="FH221" i="1"/>
  <c r="FH220" i="1"/>
  <c r="FH219" i="1"/>
  <c r="FH218" i="1"/>
  <c r="FH217" i="1"/>
  <c r="FH216" i="1"/>
  <c r="FH215" i="1"/>
  <c r="FH214" i="1"/>
  <c r="FG213" i="1"/>
  <c r="FF213" i="1"/>
  <c r="FH212" i="1"/>
  <c r="FH211" i="1"/>
  <c r="FH210" i="1"/>
  <c r="FH209" i="1"/>
  <c r="FH208" i="1"/>
  <c r="FH207" i="1"/>
  <c r="FH206" i="1"/>
  <c r="FH205" i="1"/>
  <c r="FH204" i="1"/>
  <c r="FH203" i="1"/>
  <c r="FH202" i="1"/>
  <c r="FH201" i="1"/>
  <c r="FG200" i="1"/>
  <c r="FF200" i="1"/>
  <c r="FH199" i="1"/>
  <c r="FH198" i="1"/>
  <c r="FH197" i="1"/>
  <c r="FH196" i="1"/>
  <c r="FH195" i="1"/>
  <c r="FH194" i="1"/>
  <c r="FH193" i="1"/>
  <c r="FH192" i="1"/>
  <c r="FH191" i="1"/>
  <c r="FH190" i="1"/>
  <c r="FH189" i="1"/>
  <c r="FH188" i="1"/>
  <c r="FG187" i="1"/>
  <c r="FF187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FG174" i="1"/>
  <c r="FF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G161" i="1"/>
  <c r="FF16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FG148" i="1"/>
  <c r="FF14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G135" i="1"/>
  <c r="FF135" i="1"/>
  <c r="FH134" i="1"/>
  <c r="FH133" i="1"/>
  <c r="FH132" i="1"/>
  <c r="FH131" i="1"/>
  <c r="FH130" i="1"/>
  <c r="FH129" i="1"/>
  <c r="FH128" i="1"/>
  <c r="FH127" i="1"/>
  <c r="FH126" i="1"/>
  <c r="FH125" i="1"/>
  <c r="FH124" i="1"/>
  <c r="FH123" i="1"/>
  <c r="FG122" i="1"/>
  <c r="FF122" i="1"/>
  <c r="FH121" i="1"/>
  <c r="FH120" i="1"/>
  <c r="FH119" i="1"/>
  <c r="FH118" i="1"/>
  <c r="FH117" i="1"/>
  <c r="FH116" i="1"/>
  <c r="FH115" i="1"/>
  <c r="FH114" i="1"/>
  <c r="FH113" i="1"/>
  <c r="FH112" i="1"/>
  <c r="FH111" i="1"/>
  <c r="FH110" i="1"/>
  <c r="FG109" i="1"/>
  <c r="FF109" i="1"/>
  <c r="FH108" i="1"/>
  <c r="FH107" i="1"/>
  <c r="FH106" i="1"/>
  <c r="FH105" i="1"/>
  <c r="FH104" i="1"/>
  <c r="FH103" i="1"/>
  <c r="FH102" i="1"/>
  <c r="FH101" i="1"/>
  <c r="FH100" i="1"/>
  <c r="FH99" i="1"/>
  <c r="FH98" i="1"/>
  <c r="FH97" i="1"/>
  <c r="FG96" i="1"/>
  <c r="FF96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FG83" i="1"/>
  <c r="FF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G70" i="1"/>
  <c r="FF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G57" i="1"/>
  <c r="FF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G44" i="1"/>
  <c r="FF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G31" i="1"/>
  <c r="FF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G18" i="1"/>
  <c r="FF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M252" i="1"/>
  <c r="FL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M226" i="1"/>
  <c r="FL226" i="1"/>
  <c r="FN225" i="1"/>
  <c r="FN224" i="1"/>
  <c r="FN223" i="1"/>
  <c r="FN222" i="1"/>
  <c r="FN221" i="1"/>
  <c r="FN220" i="1"/>
  <c r="FN219" i="1"/>
  <c r="FN218" i="1"/>
  <c r="FN217" i="1"/>
  <c r="FM213" i="1"/>
  <c r="FL213" i="1"/>
  <c r="FM200" i="1"/>
  <c r="FL200" i="1"/>
  <c r="FM187" i="1"/>
  <c r="FL187" i="1"/>
  <c r="FM174" i="1"/>
  <c r="FL174" i="1"/>
  <c r="FM161" i="1"/>
  <c r="FL161" i="1"/>
  <c r="FM148" i="1"/>
  <c r="FL148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IM239" i="1"/>
  <c r="IL239" i="1"/>
  <c r="IN238" i="1"/>
  <c r="IN237" i="1"/>
  <c r="IN236" i="1"/>
  <c r="IN235" i="1"/>
  <c r="IN234" i="1"/>
  <c r="IN233" i="1"/>
  <c r="IN232" i="1"/>
  <c r="IN231" i="1"/>
  <c r="IN230" i="1"/>
  <c r="IN229" i="1"/>
  <c r="IN228" i="1"/>
  <c r="IN227" i="1"/>
  <c r="IM226" i="1"/>
  <c r="IL226" i="1"/>
  <c r="IN225" i="1"/>
  <c r="IN224" i="1"/>
  <c r="IN223" i="1"/>
  <c r="IN222" i="1"/>
  <c r="IN221" i="1"/>
  <c r="IN220" i="1"/>
  <c r="IN219" i="1"/>
  <c r="IN218" i="1"/>
  <c r="IN217" i="1"/>
  <c r="IN216" i="1"/>
  <c r="IN215" i="1"/>
  <c r="IN214" i="1"/>
  <c r="IM213" i="1"/>
  <c r="IL213" i="1"/>
  <c r="IN212" i="1"/>
  <c r="IN211" i="1"/>
  <c r="IN210" i="1"/>
  <c r="IN209" i="1"/>
  <c r="IN208" i="1"/>
  <c r="IN207" i="1"/>
  <c r="IN206" i="1"/>
  <c r="IN205" i="1"/>
  <c r="IN204" i="1"/>
  <c r="IN203" i="1"/>
  <c r="IN202" i="1"/>
  <c r="IN201" i="1"/>
  <c r="IM200" i="1"/>
  <c r="IL200" i="1"/>
  <c r="IN199" i="1"/>
  <c r="IN198" i="1"/>
  <c r="IN197" i="1"/>
  <c r="IN196" i="1"/>
  <c r="IN195" i="1"/>
  <c r="IN194" i="1"/>
  <c r="IN193" i="1"/>
  <c r="IN192" i="1"/>
  <c r="IN191" i="1"/>
  <c r="IN190" i="1"/>
  <c r="IN189" i="1"/>
  <c r="IN188" i="1"/>
  <c r="IM187" i="1"/>
  <c r="IL187" i="1"/>
  <c r="IN186" i="1"/>
  <c r="IN185" i="1"/>
  <c r="IN184" i="1"/>
  <c r="IN183" i="1"/>
  <c r="IN182" i="1"/>
  <c r="IN181" i="1"/>
  <c r="IN180" i="1"/>
  <c r="IN179" i="1"/>
  <c r="IN178" i="1"/>
  <c r="IN177" i="1"/>
  <c r="IN176" i="1"/>
  <c r="IN175" i="1"/>
  <c r="IM174" i="1"/>
  <c r="IL174" i="1"/>
  <c r="IN173" i="1"/>
  <c r="IN172" i="1"/>
  <c r="IN171" i="1"/>
  <c r="IN170" i="1"/>
  <c r="IN169" i="1"/>
  <c r="IN168" i="1"/>
  <c r="IN167" i="1"/>
  <c r="IN166" i="1"/>
  <c r="IN165" i="1"/>
  <c r="IN164" i="1"/>
  <c r="IN163" i="1"/>
  <c r="IN162" i="1"/>
  <c r="IM161" i="1"/>
  <c r="IL161" i="1"/>
  <c r="IN160" i="1"/>
  <c r="IN159" i="1"/>
  <c r="IN158" i="1"/>
  <c r="IN157" i="1"/>
  <c r="IN156" i="1"/>
  <c r="IN155" i="1"/>
  <c r="IN154" i="1"/>
  <c r="IN153" i="1"/>
  <c r="IN152" i="1"/>
  <c r="IN151" i="1"/>
  <c r="IN150" i="1"/>
  <c r="IN149" i="1"/>
  <c r="IM148" i="1"/>
  <c r="IL148" i="1"/>
  <c r="IN147" i="1"/>
  <c r="IN146" i="1"/>
  <c r="IN145" i="1"/>
  <c r="IN144" i="1"/>
  <c r="IN143" i="1"/>
  <c r="IN142" i="1"/>
  <c r="IN141" i="1"/>
  <c r="IN140" i="1"/>
  <c r="IN139" i="1"/>
  <c r="IN138" i="1"/>
  <c r="IN137" i="1"/>
  <c r="IN136" i="1"/>
  <c r="IM135" i="1"/>
  <c r="IL135" i="1"/>
  <c r="IN134" i="1"/>
  <c r="IN133" i="1"/>
  <c r="IN132" i="1"/>
  <c r="IN131" i="1"/>
  <c r="IN130" i="1"/>
  <c r="IN129" i="1"/>
  <c r="IN128" i="1"/>
  <c r="IN127" i="1"/>
  <c r="IN126" i="1"/>
  <c r="IN125" i="1"/>
  <c r="IN124" i="1"/>
  <c r="IN123" i="1"/>
  <c r="IM122" i="1"/>
  <c r="IL122" i="1"/>
  <c r="IN121" i="1"/>
  <c r="IN120" i="1"/>
  <c r="IN119" i="1"/>
  <c r="IN118" i="1"/>
  <c r="IN117" i="1"/>
  <c r="IN116" i="1"/>
  <c r="IN115" i="1"/>
  <c r="IN114" i="1"/>
  <c r="IN113" i="1"/>
  <c r="IN112" i="1"/>
  <c r="IN111" i="1"/>
  <c r="IN110" i="1"/>
  <c r="IM109" i="1"/>
  <c r="IL109" i="1"/>
  <c r="IN108" i="1"/>
  <c r="IN107" i="1"/>
  <c r="IN106" i="1"/>
  <c r="IN105" i="1"/>
  <c r="IN104" i="1"/>
  <c r="IN103" i="1"/>
  <c r="IN102" i="1"/>
  <c r="IN101" i="1"/>
  <c r="IN100" i="1"/>
  <c r="IN99" i="1"/>
  <c r="IN98" i="1"/>
  <c r="IN97" i="1"/>
  <c r="IM96" i="1"/>
  <c r="IL96" i="1"/>
  <c r="IN95" i="1"/>
  <c r="IN94" i="1"/>
  <c r="IN93" i="1"/>
  <c r="IN92" i="1"/>
  <c r="IN91" i="1"/>
  <c r="IN90" i="1"/>
  <c r="IN89" i="1"/>
  <c r="IN88" i="1"/>
  <c r="IN87" i="1"/>
  <c r="IN86" i="1"/>
  <c r="IN85" i="1"/>
  <c r="IN84" i="1"/>
  <c r="IM83" i="1"/>
  <c r="IL83" i="1"/>
  <c r="IN82" i="1"/>
  <c r="IN81" i="1"/>
  <c r="IN80" i="1"/>
  <c r="IN79" i="1"/>
  <c r="IN78" i="1"/>
  <c r="IN77" i="1"/>
  <c r="IN76" i="1"/>
  <c r="IN75" i="1"/>
  <c r="IN74" i="1"/>
  <c r="IN73" i="1"/>
  <c r="IN72" i="1"/>
  <c r="IN71" i="1"/>
  <c r="IM70" i="1"/>
  <c r="IL70" i="1"/>
  <c r="IN69" i="1"/>
  <c r="IN68" i="1"/>
  <c r="IN67" i="1"/>
  <c r="IN66" i="1"/>
  <c r="IN65" i="1"/>
  <c r="IN64" i="1"/>
  <c r="IN63" i="1"/>
  <c r="IN62" i="1"/>
  <c r="IN61" i="1"/>
  <c r="IN60" i="1"/>
  <c r="IN59" i="1"/>
  <c r="IN58" i="1"/>
  <c r="IM57" i="1"/>
  <c r="IL57" i="1"/>
  <c r="IN56" i="1"/>
  <c r="IN55" i="1"/>
  <c r="IN54" i="1"/>
  <c r="IN53" i="1"/>
  <c r="IN52" i="1"/>
  <c r="IN51" i="1"/>
  <c r="IN50" i="1"/>
  <c r="IN49" i="1"/>
  <c r="IN48" i="1"/>
  <c r="IN47" i="1"/>
  <c r="IN46" i="1"/>
  <c r="IN45" i="1"/>
  <c r="IM44" i="1"/>
  <c r="IL44" i="1"/>
  <c r="IN43" i="1"/>
  <c r="IN42" i="1"/>
  <c r="IN41" i="1"/>
  <c r="IN40" i="1"/>
  <c r="IN39" i="1"/>
  <c r="IN38" i="1"/>
  <c r="IN37" i="1"/>
  <c r="IN36" i="1"/>
  <c r="IN35" i="1"/>
  <c r="IN34" i="1"/>
  <c r="IN33" i="1"/>
  <c r="IN32" i="1"/>
  <c r="IM31" i="1"/>
  <c r="IL31" i="1"/>
  <c r="IN30" i="1"/>
  <c r="IN29" i="1"/>
  <c r="IN28" i="1"/>
  <c r="IN27" i="1"/>
  <c r="IN26" i="1"/>
  <c r="IN25" i="1"/>
  <c r="IN24" i="1"/>
  <c r="IN23" i="1"/>
  <c r="IN22" i="1"/>
  <c r="IN21" i="1"/>
  <c r="IN20" i="1"/>
  <c r="IN19" i="1"/>
  <c r="IM18" i="1"/>
  <c r="IL18" i="1"/>
  <c r="IN17" i="1"/>
  <c r="IN16" i="1"/>
  <c r="IN15" i="1"/>
  <c r="IN14" i="1"/>
  <c r="IN13" i="1"/>
  <c r="IN12" i="1"/>
  <c r="IN11" i="1"/>
  <c r="IN10" i="1"/>
  <c r="IN9" i="1"/>
  <c r="IN8" i="1"/>
  <c r="IN7" i="1"/>
  <c r="IN6" i="1"/>
  <c r="IM252" i="1"/>
  <c r="IL252" i="1"/>
  <c r="IN251" i="1"/>
  <c r="IN250" i="1"/>
  <c r="IN249" i="1"/>
  <c r="IN248" i="1"/>
  <c r="IN247" i="1"/>
  <c r="IN246" i="1"/>
  <c r="IN245" i="1"/>
  <c r="IN244" i="1"/>
  <c r="IN243" i="1"/>
  <c r="IN242" i="1"/>
  <c r="IN241" i="1"/>
  <c r="IN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BS240" i="1"/>
  <c r="JZ238" i="1" l="1"/>
  <c r="JZ237" i="1"/>
  <c r="JY237" i="1"/>
  <c r="JZ236" i="1"/>
  <c r="JY236" i="1"/>
  <c r="JZ235" i="1"/>
  <c r="JY235" i="1"/>
  <c r="JZ234" i="1"/>
  <c r="JY234" i="1"/>
  <c r="JZ233" i="1"/>
  <c r="JY233" i="1"/>
  <c r="JZ232" i="1"/>
  <c r="JY232" i="1"/>
  <c r="JZ231" i="1"/>
  <c r="JY231" i="1"/>
  <c r="JZ230" i="1"/>
  <c r="JY230" i="1"/>
  <c r="JZ229" i="1"/>
  <c r="JY229" i="1"/>
  <c r="JZ228" i="1"/>
  <c r="JY228" i="1"/>
  <c r="JZ227" i="1"/>
  <c r="JY227" i="1"/>
  <c r="JY238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52" i="1"/>
  <c r="DY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JW252" i="1" l="1"/>
  <c r="JV252" i="1"/>
  <c r="JT252" i="1"/>
  <c r="JS252" i="1"/>
  <c r="JQ252" i="1"/>
  <c r="JP252" i="1"/>
  <c r="JN252" i="1"/>
  <c r="JM252" i="1"/>
  <c r="JK252" i="1"/>
  <c r="JJ252" i="1"/>
  <c r="JH252" i="1"/>
  <c r="JG252" i="1"/>
  <c r="JE252" i="1"/>
  <c r="JD252" i="1"/>
  <c r="JB252" i="1"/>
  <c r="JA252" i="1"/>
  <c r="IY252" i="1"/>
  <c r="IX252" i="1"/>
  <c r="IV252" i="1"/>
  <c r="IU252" i="1"/>
  <c r="IS252" i="1"/>
  <c r="IR252" i="1"/>
  <c r="IP252" i="1"/>
  <c r="IO252" i="1"/>
  <c r="IJ252" i="1"/>
  <c r="II252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JX251" i="1"/>
  <c r="JU251" i="1"/>
  <c r="JR251" i="1"/>
  <c r="JO251" i="1"/>
  <c r="JL251" i="1"/>
  <c r="JI251" i="1"/>
  <c r="JF251" i="1"/>
  <c r="JC251" i="1"/>
  <c r="IZ251" i="1"/>
  <c r="IW251" i="1"/>
  <c r="IT251" i="1"/>
  <c r="IQ251" i="1"/>
  <c r="IK251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R251" i="1"/>
  <c r="AL251" i="1"/>
  <c r="AI251" i="1"/>
  <c r="AF251" i="1"/>
  <c r="AC251" i="1"/>
  <c r="Z251" i="1"/>
  <c r="W251" i="1"/>
  <c r="T251" i="1"/>
  <c r="Q251" i="1"/>
  <c r="N251" i="1"/>
  <c r="K251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R250" i="1"/>
  <c r="AL250" i="1"/>
  <c r="AI250" i="1"/>
  <c r="AF250" i="1"/>
  <c r="AC250" i="1"/>
  <c r="Z250" i="1"/>
  <c r="W250" i="1"/>
  <c r="T250" i="1"/>
  <c r="Q250" i="1"/>
  <c r="N250" i="1"/>
  <c r="K250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R249" i="1"/>
  <c r="AL249" i="1"/>
  <c r="AI249" i="1"/>
  <c r="AF249" i="1"/>
  <c r="AC249" i="1"/>
  <c r="Z249" i="1"/>
  <c r="W249" i="1"/>
  <c r="T249" i="1"/>
  <c r="Q249" i="1"/>
  <c r="N249" i="1"/>
  <c r="K249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R248" i="1"/>
  <c r="AL248" i="1"/>
  <c r="AI248" i="1"/>
  <c r="AF248" i="1"/>
  <c r="AC248" i="1"/>
  <c r="Z248" i="1"/>
  <c r="W248" i="1"/>
  <c r="T248" i="1"/>
  <c r="Q248" i="1"/>
  <c r="N248" i="1"/>
  <c r="K248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R247" i="1"/>
  <c r="AL247" i="1"/>
  <c r="AI247" i="1"/>
  <c r="AF247" i="1"/>
  <c r="AC247" i="1"/>
  <c r="Z247" i="1"/>
  <c r="W247" i="1"/>
  <c r="T247" i="1"/>
  <c r="Q247" i="1"/>
  <c r="N247" i="1"/>
  <c r="K247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R246" i="1"/>
  <c r="AL246" i="1"/>
  <c r="AI246" i="1"/>
  <c r="AF246" i="1"/>
  <c r="AC246" i="1"/>
  <c r="Z246" i="1"/>
  <c r="W246" i="1"/>
  <c r="T246" i="1"/>
  <c r="Q246" i="1"/>
  <c r="N246" i="1"/>
  <c r="K246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R245" i="1"/>
  <c r="AL245" i="1"/>
  <c r="AI245" i="1"/>
  <c r="AF245" i="1"/>
  <c r="AC245" i="1"/>
  <c r="Z245" i="1"/>
  <c r="W245" i="1"/>
  <c r="T245" i="1"/>
  <c r="Q245" i="1"/>
  <c r="N245" i="1"/>
  <c r="K245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R244" i="1"/>
  <c r="AL244" i="1"/>
  <c r="AI244" i="1"/>
  <c r="AF244" i="1"/>
  <c r="AC244" i="1"/>
  <c r="Z244" i="1"/>
  <c r="W244" i="1"/>
  <c r="T244" i="1"/>
  <c r="Q244" i="1"/>
  <c r="N244" i="1"/>
  <c r="K244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R243" i="1"/>
  <c r="AL243" i="1"/>
  <c r="AI243" i="1"/>
  <c r="AF243" i="1"/>
  <c r="AC243" i="1"/>
  <c r="Z243" i="1"/>
  <c r="W243" i="1"/>
  <c r="T243" i="1"/>
  <c r="Q243" i="1"/>
  <c r="N243" i="1"/>
  <c r="K243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R242" i="1"/>
  <c r="AL242" i="1"/>
  <c r="AI242" i="1"/>
  <c r="AF242" i="1"/>
  <c r="AC242" i="1"/>
  <c r="Z242" i="1"/>
  <c r="W242" i="1"/>
  <c r="T242" i="1"/>
  <c r="Q242" i="1"/>
  <c r="N242" i="1"/>
  <c r="K242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R241" i="1"/>
  <c r="AL241" i="1"/>
  <c r="AI241" i="1"/>
  <c r="AF241" i="1"/>
  <c r="AC241" i="1"/>
  <c r="Z241" i="1"/>
  <c r="W241" i="1"/>
  <c r="T241" i="1"/>
  <c r="Q241" i="1"/>
  <c r="N241" i="1"/>
  <c r="K241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CB240" i="1"/>
  <c r="BY240" i="1"/>
  <c r="BV240" i="1"/>
  <c r="BP240" i="1"/>
  <c r="BM240" i="1"/>
  <c r="BJ240" i="1"/>
  <c r="BG240" i="1"/>
  <c r="BD240" i="1"/>
  <c r="BA240" i="1"/>
  <c r="AX240" i="1"/>
  <c r="AR240" i="1"/>
  <c r="AL240" i="1"/>
  <c r="AI240" i="1"/>
  <c r="AF240" i="1"/>
  <c r="AC240" i="1"/>
  <c r="Z240" i="1"/>
  <c r="W240" i="1"/>
  <c r="T240" i="1"/>
  <c r="Q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JY252" i="1" l="1"/>
  <c r="JZ252" i="1"/>
  <c r="JX236" i="1"/>
  <c r="JU236" i="1"/>
  <c r="JR236" i="1"/>
  <c r="JO236" i="1"/>
  <c r="JL236" i="1"/>
  <c r="JI236" i="1"/>
  <c r="JF236" i="1"/>
  <c r="JC236" i="1"/>
  <c r="IZ236" i="1"/>
  <c r="IW236" i="1"/>
  <c r="IT236" i="1"/>
  <c r="IQ236" i="1"/>
  <c r="IK236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K236" i="1"/>
  <c r="FE236" i="1"/>
  <c r="FB236" i="1"/>
  <c r="EY236" i="1"/>
  <c r="EV236" i="1"/>
  <c r="ES236" i="1"/>
  <c r="EP236" i="1"/>
  <c r="EM236" i="1"/>
  <c r="EJ236" i="1"/>
  <c r="EG236" i="1"/>
  <c r="ED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EC226" i="1" l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39" i="1"/>
  <c r="EB239" i="1"/>
  <c r="ED238" i="1"/>
  <c r="ED237" i="1"/>
  <c r="ED235" i="1"/>
  <c r="ED234" i="1"/>
  <c r="ED233" i="1"/>
  <c r="ED232" i="1"/>
  <c r="ED231" i="1"/>
  <c r="ED230" i="1"/>
  <c r="ED229" i="1"/>
  <c r="ED228" i="1"/>
  <c r="ED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5" i="1"/>
  <c r="CB234" i="1"/>
  <c r="CB233" i="1"/>
  <c r="CB232" i="1"/>
  <c r="CB231" i="1"/>
  <c r="CB230" i="1"/>
  <c r="CB229" i="1"/>
  <c r="CB228" i="1"/>
  <c r="CB227" i="1"/>
  <c r="JZ224" i="1" l="1"/>
  <c r="JY224" i="1"/>
  <c r="JZ223" i="1"/>
  <c r="JY223" i="1"/>
  <c r="JZ222" i="1"/>
  <c r="JY222" i="1"/>
  <c r="JZ221" i="1"/>
  <c r="JY221" i="1"/>
  <c r="JZ220" i="1"/>
  <c r="JY220" i="1"/>
  <c r="JZ219" i="1"/>
  <c r="JY219" i="1"/>
  <c r="JZ218" i="1"/>
  <c r="JY218" i="1"/>
  <c r="JZ217" i="1"/>
  <c r="JY217" i="1"/>
  <c r="JZ216" i="1"/>
  <c r="JY216" i="1"/>
  <c r="JZ215" i="1"/>
  <c r="JY215" i="1"/>
  <c r="JZ214" i="1"/>
  <c r="JY214" i="1"/>
  <c r="JZ225" i="1"/>
  <c r="JY225" i="1"/>
  <c r="JR30" i="1"/>
  <c r="JR29" i="1"/>
  <c r="JR28" i="1"/>
  <c r="JR27" i="1"/>
  <c r="JR26" i="1"/>
  <c r="JR25" i="1"/>
  <c r="JR24" i="1"/>
  <c r="JR23" i="1"/>
  <c r="JR22" i="1"/>
  <c r="JR21" i="1"/>
  <c r="JR20" i="1"/>
  <c r="JR19" i="1"/>
  <c r="JR43" i="1"/>
  <c r="JR42" i="1"/>
  <c r="JR41" i="1"/>
  <c r="JR40" i="1"/>
  <c r="JR39" i="1"/>
  <c r="JR38" i="1"/>
  <c r="JR37" i="1"/>
  <c r="JR36" i="1"/>
  <c r="JR35" i="1"/>
  <c r="JR34" i="1"/>
  <c r="JR33" i="1"/>
  <c r="JR32" i="1"/>
  <c r="JR56" i="1"/>
  <c r="JR55" i="1"/>
  <c r="JR54" i="1"/>
  <c r="JR53" i="1"/>
  <c r="JR52" i="1"/>
  <c r="JR51" i="1"/>
  <c r="JR50" i="1"/>
  <c r="JR49" i="1"/>
  <c r="JR48" i="1"/>
  <c r="JR47" i="1"/>
  <c r="JR46" i="1"/>
  <c r="JR45" i="1"/>
  <c r="JR69" i="1"/>
  <c r="JR68" i="1"/>
  <c r="JR67" i="1"/>
  <c r="JR66" i="1"/>
  <c r="JR65" i="1"/>
  <c r="JR64" i="1"/>
  <c r="JR63" i="1"/>
  <c r="JR62" i="1"/>
  <c r="JR61" i="1"/>
  <c r="JR60" i="1"/>
  <c r="JR59" i="1"/>
  <c r="JR58" i="1"/>
  <c r="JR82" i="1"/>
  <c r="JR81" i="1"/>
  <c r="JR80" i="1"/>
  <c r="JR79" i="1"/>
  <c r="JR78" i="1"/>
  <c r="JR77" i="1"/>
  <c r="JR76" i="1"/>
  <c r="JR75" i="1"/>
  <c r="JR74" i="1"/>
  <c r="JR73" i="1"/>
  <c r="JR72" i="1"/>
  <c r="JR71" i="1"/>
  <c r="JR95" i="1"/>
  <c r="JR94" i="1"/>
  <c r="JR93" i="1"/>
  <c r="JR92" i="1"/>
  <c r="JR91" i="1"/>
  <c r="JR90" i="1"/>
  <c r="JR89" i="1"/>
  <c r="JR88" i="1"/>
  <c r="JR87" i="1"/>
  <c r="JR86" i="1"/>
  <c r="JR85" i="1"/>
  <c r="JR84" i="1"/>
  <c r="JR108" i="1"/>
  <c r="JR107" i="1"/>
  <c r="JR106" i="1"/>
  <c r="JR105" i="1"/>
  <c r="JR104" i="1"/>
  <c r="JR103" i="1"/>
  <c r="JR102" i="1"/>
  <c r="JR101" i="1"/>
  <c r="JR100" i="1"/>
  <c r="JR99" i="1"/>
  <c r="JR98" i="1"/>
  <c r="JR97" i="1"/>
  <c r="JR121" i="1"/>
  <c r="JR120" i="1"/>
  <c r="JR119" i="1"/>
  <c r="JR118" i="1"/>
  <c r="JR117" i="1"/>
  <c r="JR116" i="1"/>
  <c r="JR115" i="1"/>
  <c r="JR114" i="1"/>
  <c r="JR113" i="1"/>
  <c r="JR112" i="1"/>
  <c r="JR111" i="1"/>
  <c r="JR110" i="1"/>
  <c r="JR134" i="1"/>
  <c r="JR133" i="1"/>
  <c r="JR132" i="1"/>
  <c r="JR131" i="1"/>
  <c r="JR130" i="1"/>
  <c r="JR129" i="1"/>
  <c r="JR128" i="1"/>
  <c r="JR127" i="1"/>
  <c r="JR126" i="1"/>
  <c r="JR125" i="1"/>
  <c r="JR124" i="1"/>
  <c r="JR123" i="1"/>
  <c r="JR147" i="1"/>
  <c r="JR146" i="1"/>
  <c r="JR145" i="1"/>
  <c r="JR144" i="1"/>
  <c r="JR143" i="1"/>
  <c r="JR142" i="1"/>
  <c r="JR141" i="1"/>
  <c r="JR140" i="1"/>
  <c r="JR139" i="1"/>
  <c r="JR138" i="1"/>
  <c r="JR137" i="1"/>
  <c r="JR136" i="1"/>
  <c r="JR173" i="1"/>
  <c r="JR172" i="1"/>
  <c r="JR171" i="1"/>
  <c r="JR170" i="1"/>
  <c r="JR169" i="1"/>
  <c r="JR168" i="1"/>
  <c r="JR167" i="1"/>
  <c r="JR166" i="1"/>
  <c r="JR165" i="1"/>
  <c r="JR164" i="1"/>
  <c r="JR163" i="1"/>
  <c r="JR162" i="1"/>
  <c r="JR199" i="1"/>
  <c r="JR198" i="1"/>
  <c r="JR197" i="1"/>
  <c r="JR196" i="1"/>
  <c r="JR195" i="1"/>
  <c r="JR194" i="1"/>
  <c r="JR193" i="1"/>
  <c r="JR192" i="1"/>
  <c r="JR191" i="1"/>
  <c r="JR190" i="1"/>
  <c r="JR189" i="1"/>
  <c r="JR188" i="1"/>
  <c r="JR212" i="1"/>
  <c r="JR211" i="1"/>
  <c r="JR210" i="1"/>
  <c r="JR209" i="1"/>
  <c r="JR208" i="1"/>
  <c r="JR207" i="1"/>
  <c r="JR206" i="1"/>
  <c r="JR205" i="1"/>
  <c r="JR204" i="1"/>
  <c r="JR203" i="1"/>
  <c r="JR202" i="1"/>
  <c r="JR201" i="1"/>
  <c r="JR219" i="1"/>
  <c r="JR218" i="1"/>
  <c r="JR217" i="1"/>
  <c r="JR216" i="1"/>
  <c r="JR215" i="1"/>
  <c r="JR214" i="1"/>
  <c r="JQ239" i="1"/>
  <c r="JP239" i="1"/>
  <c r="JR238" i="1"/>
  <c r="JR237" i="1"/>
  <c r="JR235" i="1"/>
  <c r="JR234" i="1"/>
  <c r="JR233" i="1"/>
  <c r="JR232" i="1"/>
  <c r="JR231" i="1"/>
  <c r="JR230" i="1"/>
  <c r="JR229" i="1"/>
  <c r="JR228" i="1"/>
  <c r="JR227" i="1"/>
  <c r="JQ226" i="1"/>
  <c r="JP226" i="1"/>
  <c r="JR225" i="1"/>
  <c r="JR224" i="1"/>
  <c r="JR223" i="1"/>
  <c r="JR222" i="1"/>
  <c r="JR221" i="1"/>
  <c r="JR220" i="1"/>
  <c r="JQ213" i="1"/>
  <c r="JP213" i="1"/>
  <c r="JQ200" i="1"/>
  <c r="JP200" i="1"/>
  <c r="JQ187" i="1"/>
  <c r="JP187" i="1"/>
  <c r="JQ174" i="1"/>
  <c r="JP174" i="1"/>
  <c r="JQ161" i="1"/>
  <c r="JP161" i="1"/>
  <c r="JQ148" i="1"/>
  <c r="JP148" i="1"/>
  <c r="JQ135" i="1"/>
  <c r="JP135" i="1"/>
  <c r="JQ122" i="1"/>
  <c r="JP122" i="1"/>
  <c r="JQ109" i="1"/>
  <c r="JP109" i="1"/>
  <c r="JQ96" i="1"/>
  <c r="JP96" i="1"/>
  <c r="JQ83" i="1"/>
  <c r="JP83" i="1"/>
  <c r="JQ70" i="1"/>
  <c r="JP70" i="1"/>
  <c r="JQ57" i="1"/>
  <c r="JP57" i="1"/>
  <c r="JQ44" i="1"/>
  <c r="JP44" i="1"/>
  <c r="JQ31" i="1"/>
  <c r="JP31" i="1"/>
  <c r="JQ18" i="1"/>
  <c r="JP18" i="1"/>
  <c r="JR17" i="1"/>
  <c r="JR16" i="1"/>
  <c r="JR15" i="1"/>
  <c r="JR14" i="1"/>
  <c r="JR13" i="1"/>
  <c r="JR12" i="1"/>
  <c r="JR11" i="1"/>
  <c r="JR10" i="1"/>
  <c r="JR9" i="1"/>
  <c r="JR8" i="1"/>
  <c r="JR7" i="1"/>
  <c r="JR6" i="1"/>
  <c r="JW239" i="1" l="1"/>
  <c r="JV239" i="1"/>
  <c r="JT239" i="1"/>
  <c r="JS239" i="1"/>
  <c r="JN239" i="1"/>
  <c r="JM239" i="1"/>
  <c r="JK239" i="1"/>
  <c r="JJ239" i="1"/>
  <c r="JH239" i="1"/>
  <c r="JG239" i="1"/>
  <c r="JE239" i="1"/>
  <c r="JD239" i="1"/>
  <c r="JB239" i="1"/>
  <c r="JA239" i="1"/>
  <c r="IY239" i="1"/>
  <c r="IX239" i="1"/>
  <c r="IV239" i="1"/>
  <c r="IU239" i="1"/>
  <c r="IS239" i="1"/>
  <c r="IR239" i="1"/>
  <c r="IP239" i="1"/>
  <c r="IO239" i="1"/>
  <c r="IJ239" i="1"/>
  <c r="II239" i="1"/>
  <c r="IG239" i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J239" i="1"/>
  <c r="FI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JX238" i="1"/>
  <c r="JU238" i="1"/>
  <c r="JO238" i="1"/>
  <c r="JL238" i="1"/>
  <c r="JI238" i="1"/>
  <c r="JF238" i="1"/>
  <c r="JC238" i="1"/>
  <c r="IZ238" i="1"/>
  <c r="IW238" i="1"/>
  <c r="IT238" i="1"/>
  <c r="IQ238" i="1"/>
  <c r="IK238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K238" i="1"/>
  <c r="FE238" i="1"/>
  <c r="FB238" i="1"/>
  <c r="EY238" i="1"/>
  <c r="EV238" i="1"/>
  <c r="ES238" i="1"/>
  <c r="EP238" i="1"/>
  <c r="EM238" i="1"/>
  <c r="EJ238" i="1"/>
  <c r="EG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E238" i="1"/>
  <c r="BY238" i="1"/>
  <c r="BV238" i="1"/>
  <c r="BS238" i="1"/>
  <c r="BP238" i="1"/>
  <c r="BM238" i="1"/>
  <c r="BJ238" i="1"/>
  <c r="BG238" i="1"/>
  <c r="BD238" i="1"/>
  <c r="BA238" i="1"/>
  <c r="AX238" i="1"/>
  <c r="AR238" i="1"/>
  <c r="AL238" i="1"/>
  <c r="AI238" i="1"/>
  <c r="AF238" i="1"/>
  <c r="AC238" i="1"/>
  <c r="Z238" i="1"/>
  <c r="W238" i="1"/>
  <c r="T238" i="1"/>
  <c r="Q238" i="1"/>
  <c r="N238" i="1"/>
  <c r="K238" i="1"/>
  <c r="JX237" i="1"/>
  <c r="JU237" i="1"/>
  <c r="JO237" i="1"/>
  <c r="JL237" i="1"/>
  <c r="JI237" i="1"/>
  <c r="JF237" i="1"/>
  <c r="JC237" i="1"/>
  <c r="IZ237" i="1"/>
  <c r="IW237" i="1"/>
  <c r="IT237" i="1"/>
  <c r="IQ237" i="1"/>
  <c r="IK237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K237" i="1"/>
  <c r="FE237" i="1"/>
  <c r="FB237" i="1"/>
  <c r="EY237" i="1"/>
  <c r="EV237" i="1"/>
  <c r="ES237" i="1"/>
  <c r="EP237" i="1"/>
  <c r="EM237" i="1"/>
  <c r="EJ237" i="1"/>
  <c r="EG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E237" i="1"/>
  <c r="BY237" i="1"/>
  <c r="BV237" i="1"/>
  <c r="BS237" i="1"/>
  <c r="BP237" i="1"/>
  <c r="BM237" i="1"/>
  <c r="BJ237" i="1"/>
  <c r="BG237" i="1"/>
  <c r="BD237" i="1"/>
  <c r="BA237" i="1"/>
  <c r="AX237" i="1"/>
  <c r="AR237" i="1"/>
  <c r="AL237" i="1"/>
  <c r="AI237" i="1"/>
  <c r="AF237" i="1"/>
  <c r="AC237" i="1"/>
  <c r="Z237" i="1"/>
  <c r="W237" i="1"/>
  <c r="T237" i="1"/>
  <c r="Q237" i="1"/>
  <c r="N237" i="1"/>
  <c r="K237" i="1"/>
  <c r="JX235" i="1"/>
  <c r="JU235" i="1"/>
  <c r="JO235" i="1"/>
  <c r="JL235" i="1"/>
  <c r="JI235" i="1"/>
  <c r="JF235" i="1"/>
  <c r="JC235" i="1"/>
  <c r="IZ235" i="1"/>
  <c r="IW235" i="1"/>
  <c r="IT235" i="1"/>
  <c r="IQ235" i="1"/>
  <c r="IK235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K235" i="1"/>
  <c r="FE235" i="1"/>
  <c r="FB235" i="1"/>
  <c r="EY235" i="1"/>
  <c r="EV235" i="1"/>
  <c r="ES235" i="1"/>
  <c r="EP235" i="1"/>
  <c r="EM235" i="1"/>
  <c r="EJ235" i="1"/>
  <c r="EG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E235" i="1"/>
  <c r="BY235" i="1"/>
  <c r="BV235" i="1"/>
  <c r="BS235" i="1"/>
  <c r="BP235" i="1"/>
  <c r="BM235" i="1"/>
  <c r="BJ235" i="1"/>
  <c r="BG235" i="1"/>
  <c r="BD235" i="1"/>
  <c r="BA235" i="1"/>
  <c r="AX235" i="1"/>
  <c r="AR235" i="1"/>
  <c r="AL235" i="1"/>
  <c r="AI235" i="1"/>
  <c r="AF235" i="1"/>
  <c r="AC235" i="1"/>
  <c r="Z235" i="1"/>
  <c r="W235" i="1"/>
  <c r="T235" i="1"/>
  <c r="Q235" i="1"/>
  <c r="N235" i="1"/>
  <c r="K235" i="1"/>
  <c r="JX234" i="1"/>
  <c r="JU234" i="1"/>
  <c r="JO234" i="1"/>
  <c r="JL234" i="1"/>
  <c r="JI234" i="1"/>
  <c r="JF234" i="1"/>
  <c r="JC234" i="1"/>
  <c r="IZ234" i="1"/>
  <c r="IW234" i="1"/>
  <c r="IT234" i="1"/>
  <c r="IQ234" i="1"/>
  <c r="IK234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K234" i="1"/>
  <c r="FE234" i="1"/>
  <c r="FB234" i="1"/>
  <c r="EY234" i="1"/>
  <c r="EV234" i="1"/>
  <c r="ES234" i="1"/>
  <c r="EP234" i="1"/>
  <c r="EM234" i="1"/>
  <c r="EJ234" i="1"/>
  <c r="EG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E234" i="1"/>
  <c r="BY234" i="1"/>
  <c r="BV234" i="1"/>
  <c r="BS234" i="1"/>
  <c r="BP234" i="1"/>
  <c r="BM234" i="1"/>
  <c r="BJ234" i="1"/>
  <c r="BG234" i="1"/>
  <c r="BD234" i="1"/>
  <c r="BA234" i="1"/>
  <c r="AX234" i="1"/>
  <c r="AR234" i="1"/>
  <c r="AL234" i="1"/>
  <c r="AI234" i="1"/>
  <c r="AF234" i="1"/>
  <c r="AC234" i="1"/>
  <c r="Z234" i="1"/>
  <c r="W234" i="1"/>
  <c r="T234" i="1"/>
  <c r="Q234" i="1"/>
  <c r="N234" i="1"/>
  <c r="K234" i="1"/>
  <c r="JX233" i="1"/>
  <c r="JU233" i="1"/>
  <c r="JO233" i="1"/>
  <c r="JL233" i="1"/>
  <c r="JI233" i="1"/>
  <c r="JF233" i="1"/>
  <c r="JC233" i="1"/>
  <c r="IZ233" i="1"/>
  <c r="IW233" i="1"/>
  <c r="IT233" i="1"/>
  <c r="IQ233" i="1"/>
  <c r="IK233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K233" i="1"/>
  <c r="FE233" i="1"/>
  <c r="FB233" i="1"/>
  <c r="EY233" i="1"/>
  <c r="EV233" i="1"/>
  <c r="ES233" i="1"/>
  <c r="EP233" i="1"/>
  <c r="EM233" i="1"/>
  <c r="EJ233" i="1"/>
  <c r="EG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E233" i="1"/>
  <c r="BY233" i="1"/>
  <c r="BV233" i="1"/>
  <c r="BS233" i="1"/>
  <c r="BP233" i="1"/>
  <c r="BM233" i="1"/>
  <c r="BJ233" i="1"/>
  <c r="BG233" i="1"/>
  <c r="BD233" i="1"/>
  <c r="BA233" i="1"/>
  <c r="AX233" i="1"/>
  <c r="AR233" i="1"/>
  <c r="AL233" i="1"/>
  <c r="AI233" i="1"/>
  <c r="AF233" i="1"/>
  <c r="AC233" i="1"/>
  <c r="Z233" i="1"/>
  <c r="W233" i="1"/>
  <c r="T233" i="1"/>
  <c r="Q233" i="1"/>
  <c r="N233" i="1"/>
  <c r="K233" i="1"/>
  <c r="JX232" i="1"/>
  <c r="JU232" i="1"/>
  <c r="JO232" i="1"/>
  <c r="JL232" i="1"/>
  <c r="JI232" i="1"/>
  <c r="JF232" i="1"/>
  <c r="JC232" i="1"/>
  <c r="IZ232" i="1"/>
  <c r="IW232" i="1"/>
  <c r="IT232" i="1"/>
  <c r="IQ232" i="1"/>
  <c r="IK232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K232" i="1"/>
  <c r="FE232" i="1"/>
  <c r="FB232" i="1"/>
  <c r="EY232" i="1"/>
  <c r="EV232" i="1"/>
  <c r="ES232" i="1"/>
  <c r="EP232" i="1"/>
  <c r="EM232" i="1"/>
  <c r="EJ232" i="1"/>
  <c r="EG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E232" i="1"/>
  <c r="BY232" i="1"/>
  <c r="BV232" i="1"/>
  <c r="BS232" i="1"/>
  <c r="BP232" i="1"/>
  <c r="BM232" i="1"/>
  <c r="BJ232" i="1"/>
  <c r="BG232" i="1"/>
  <c r="BD232" i="1"/>
  <c r="BA232" i="1"/>
  <c r="AX232" i="1"/>
  <c r="AR232" i="1"/>
  <c r="AL232" i="1"/>
  <c r="AI232" i="1"/>
  <c r="AF232" i="1"/>
  <c r="AC232" i="1"/>
  <c r="Z232" i="1"/>
  <c r="W232" i="1"/>
  <c r="T232" i="1"/>
  <c r="Q232" i="1"/>
  <c r="N232" i="1"/>
  <c r="K232" i="1"/>
  <c r="JX231" i="1"/>
  <c r="JU231" i="1"/>
  <c r="JO231" i="1"/>
  <c r="JL231" i="1"/>
  <c r="JI231" i="1"/>
  <c r="JF231" i="1"/>
  <c r="JC231" i="1"/>
  <c r="IZ231" i="1"/>
  <c r="IW231" i="1"/>
  <c r="IT231" i="1"/>
  <c r="IQ231" i="1"/>
  <c r="IK231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K231" i="1"/>
  <c r="FE231" i="1"/>
  <c r="FB231" i="1"/>
  <c r="EY231" i="1"/>
  <c r="EV231" i="1"/>
  <c r="ES231" i="1"/>
  <c r="EP231" i="1"/>
  <c r="EM231" i="1"/>
  <c r="EJ231" i="1"/>
  <c r="EG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E231" i="1"/>
  <c r="BY231" i="1"/>
  <c r="BV231" i="1"/>
  <c r="BS231" i="1"/>
  <c r="BP231" i="1"/>
  <c r="BM231" i="1"/>
  <c r="BJ231" i="1"/>
  <c r="BG231" i="1"/>
  <c r="BD231" i="1"/>
  <c r="BA231" i="1"/>
  <c r="AX231" i="1"/>
  <c r="AR231" i="1"/>
  <c r="AL231" i="1"/>
  <c r="AI231" i="1"/>
  <c r="AF231" i="1"/>
  <c r="AC231" i="1"/>
  <c r="Z231" i="1"/>
  <c r="W231" i="1"/>
  <c r="T231" i="1"/>
  <c r="Q231" i="1"/>
  <c r="N231" i="1"/>
  <c r="K231" i="1"/>
  <c r="JX230" i="1"/>
  <c r="JU230" i="1"/>
  <c r="JO230" i="1"/>
  <c r="JL230" i="1"/>
  <c r="JI230" i="1"/>
  <c r="JF230" i="1"/>
  <c r="JC230" i="1"/>
  <c r="IZ230" i="1"/>
  <c r="IW230" i="1"/>
  <c r="IT230" i="1"/>
  <c r="IQ230" i="1"/>
  <c r="IK230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K230" i="1"/>
  <c r="FE230" i="1"/>
  <c r="FB230" i="1"/>
  <c r="EY230" i="1"/>
  <c r="EV230" i="1"/>
  <c r="ES230" i="1"/>
  <c r="EP230" i="1"/>
  <c r="EM230" i="1"/>
  <c r="EJ230" i="1"/>
  <c r="EG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E230" i="1"/>
  <c r="BY230" i="1"/>
  <c r="BV230" i="1"/>
  <c r="BS230" i="1"/>
  <c r="BP230" i="1"/>
  <c r="BM230" i="1"/>
  <c r="BJ230" i="1"/>
  <c r="BG230" i="1"/>
  <c r="BD230" i="1"/>
  <c r="BA230" i="1"/>
  <c r="AX230" i="1"/>
  <c r="AR230" i="1"/>
  <c r="AL230" i="1"/>
  <c r="AI230" i="1"/>
  <c r="AF230" i="1"/>
  <c r="AC230" i="1"/>
  <c r="Z230" i="1"/>
  <c r="W230" i="1"/>
  <c r="T230" i="1"/>
  <c r="Q230" i="1"/>
  <c r="N230" i="1"/>
  <c r="K230" i="1"/>
  <c r="JX229" i="1"/>
  <c r="JU229" i="1"/>
  <c r="JO229" i="1"/>
  <c r="JL229" i="1"/>
  <c r="JI229" i="1"/>
  <c r="JF229" i="1"/>
  <c r="JC229" i="1"/>
  <c r="IZ229" i="1"/>
  <c r="IW229" i="1"/>
  <c r="IT229" i="1"/>
  <c r="IQ229" i="1"/>
  <c r="IK229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K229" i="1"/>
  <c r="FE229" i="1"/>
  <c r="FB229" i="1"/>
  <c r="EY229" i="1"/>
  <c r="EV229" i="1"/>
  <c r="ES229" i="1"/>
  <c r="EP229" i="1"/>
  <c r="EM229" i="1"/>
  <c r="EJ229" i="1"/>
  <c r="EG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E229" i="1"/>
  <c r="BY229" i="1"/>
  <c r="BV229" i="1"/>
  <c r="BS229" i="1"/>
  <c r="BP229" i="1"/>
  <c r="BM229" i="1"/>
  <c r="BJ229" i="1"/>
  <c r="BG229" i="1"/>
  <c r="BD229" i="1"/>
  <c r="BA229" i="1"/>
  <c r="AX229" i="1"/>
  <c r="AR229" i="1"/>
  <c r="AL229" i="1"/>
  <c r="AI229" i="1"/>
  <c r="AF229" i="1"/>
  <c r="AC229" i="1"/>
  <c r="Z229" i="1"/>
  <c r="W229" i="1"/>
  <c r="T229" i="1"/>
  <c r="Q229" i="1"/>
  <c r="N229" i="1"/>
  <c r="K229" i="1"/>
  <c r="JX228" i="1"/>
  <c r="JU228" i="1"/>
  <c r="JO228" i="1"/>
  <c r="JL228" i="1"/>
  <c r="JI228" i="1"/>
  <c r="JF228" i="1"/>
  <c r="JC228" i="1"/>
  <c r="IZ228" i="1"/>
  <c r="IW228" i="1"/>
  <c r="IT228" i="1"/>
  <c r="IQ228" i="1"/>
  <c r="IK228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K228" i="1"/>
  <c r="FE228" i="1"/>
  <c r="FB228" i="1"/>
  <c r="EY228" i="1"/>
  <c r="EV228" i="1"/>
  <c r="ES228" i="1"/>
  <c r="EP228" i="1"/>
  <c r="EM228" i="1"/>
  <c r="EJ228" i="1"/>
  <c r="EG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E228" i="1"/>
  <c r="BY228" i="1"/>
  <c r="BV228" i="1"/>
  <c r="BS228" i="1"/>
  <c r="BP228" i="1"/>
  <c r="BM228" i="1"/>
  <c r="BJ228" i="1"/>
  <c r="BG228" i="1"/>
  <c r="BD228" i="1"/>
  <c r="BA228" i="1"/>
  <c r="AX228" i="1"/>
  <c r="AR228" i="1"/>
  <c r="AL228" i="1"/>
  <c r="AI228" i="1"/>
  <c r="AF228" i="1"/>
  <c r="AC228" i="1"/>
  <c r="Z228" i="1"/>
  <c r="W228" i="1"/>
  <c r="T228" i="1"/>
  <c r="Q228" i="1"/>
  <c r="N228" i="1"/>
  <c r="K228" i="1"/>
  <c r="JX227" i="1"/>
  <c r="JU227" i="1"/>
  <c r="JO227" i="1"/>
  <c r="JL227" i="1"/>
  <c r="JI227" i="1"/>
  <c r="JF227" i="1"/>
  <c r="JC227" i="1"/>
  <c r="IZ227" i="1"/>
  <c r="IW227" i="1"/>
  <c r="IT227" i="1"/>
  <c r="IQ227" i="1"/>
  <c r="IK227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K227" i="1"/>
  <c r="FE227" i="1"/>
  <c r="FB227" i="1"/>
  <c r="EY227" i="1"/>
  <c r="EV227" i="1"/>
  <c r="ES227" i="1"/>
  <c r="EP227" i="1"/>
  <c r="EM227" i="1"/>
  <c r="EJ227" i="1"/>
  <c r="EG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E227" i="1"/>
  <c r="BY227" i="1"/>
  <c r="BV227" i="1"/>
  <c r="BS227" i="1"/>
  <c r="BP227" i="1"/>
  <c r="BM227" i="1"/>
  <c r="BJ227" i="1"/>
  <c r="BG227" i="1"/>
  <c r="BD227" i="1"/>
  <c r="BA227" i="1"/>
  <c r="AX227" i="1"/>
  <c r="AR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5" i="1"/>
  <c r="H234" i="1"/>
  <c r="H233" i="1"/>
  <c r="H232" i="1"/>
  <c r="H231" i="1"/>
  <c r="H230" i="1"/>
  <c r="H229" i="1"/>
  <c r="H228" i="1"/>
  <c r="H227" i="1"/>
  <c r="JY239" i="1" l="1"/>
  <c r="JZ239" i="1"/>
  <c r="BV221" i="1"/>
  <c r="CP226" i="1"/>
  <c r="CO226" i="1"/>
  <c r="CQ225" i="1"/>
  <c r="CQ224" i="1"/>
  <c r="CQ223" i="1"/>
  <c r="CQ222" i="1"/>
  <c r="CQ221" i="1"/>
  <c r="CQ220" i="1"/>
  <c r="CQ219" i="1"/>
  <c r="CQ218" i="1"/>
  <c r="CQ217" i="1"/>
  <c r="CP213" i="1"/>
  <c r="CO213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HF226" i="1" l="1"/>
  <c r="HE226" i="1"/>
  <c r="HG225" i="1"/>
  <c r="HG224" i="1"/>
  <c r="HG223" i="1"/>
  <c r="HG222" i="1"/>
  <c r="HG221" i="1"/>
  <c r="HG220" i="1"/>
  <c r="HG219" i="1"/>
  <c r="HG218" i="1"/>
  <c r="HG217" i="1"/>
  <c r="HF213" i="1"/>
  <c r="HE213" i="1"/>
  <c r="HF200" i="1"/>
  <c r="HE200" i="1"/>
  <c r="HF187" i="1"/>
  <c r="HE187" i="1"/>
  <c r="HF174" i="1"/>
  <c r="HE174" i="1"/>
  <c r="HF161" i="1"/>
  <c r="HE161" i="1"/>
  <c r="HF148" i="1"/>
  <c r="HE148" i="1"/>
  <c r="HF135" i="1"/>
  <c r="HE135" i="1"/>
  <c r="HF122" i="1"/>
  <c r="HE122" i="1"/>
  <c r="HG121" i="1"/>
  <c r="HG120" i="1"/>
  <c r="HG119" i="1"/>
  <c r="HG118" i="1"/>
  <c r="HG117" i="1"/>
  <c r="HG116" i="1"/>
  <c r="HG115" i="1"/>
  <c r="HG114" i="1"/>
  <c r="HG113" i="1"/>
  <c r="HG112" i="1"/>
  <c r="HG111" i="1"/>
  <c r="HG110" i="1"/>
  <c r="HF109" i="1"/>
  <c r="HE109" i="1"/>
  <c r="HG108" i="1"/>
  <c r="HG107" i="1"/>
  <c r="HG106" i="1"/>
  <c r="HG105" i="1"/>
  <c r="HG104" i="1"/>
  <c r="HG103" i="1"/>
  <c r="HG102" i="1"/>
  <c r="HG101" i="1"/>
  <c r="HG100" i="1"/>
  <c r="HG99" i="1"/>
  <c r="HG98" i="1"/>
  <c r="HG97" i="1"/>
  <c r="HF96" i="1"/>
  <c r="HE96" i="1"/>
  <c r="HF83" i="1"/>
  <c r="HE83" i="1"/>
  <c r="HG82" i="1"/>
  <c r="HG81" i="1"/>
  <c r="HG80" i="1"/>
  <c r="HG79" i="1"/>
  <c r="HG78" i="1"/>
  <c r="HG77" i="1"/>
  <c r="HG76" i="1"/>
  <c r="HG75" i="1"/>
  <c r="HG74" i="1"/>
  <c r="HG73" i="1"/>
  <c r="HG72" i="1"/>
  <c r="HG71" i="1"/>
  <c r="HF70" i="1"/>
  <c r="HE70" i="1"/>
  <c r="HF57" i="1"/>
  <c r="HE57" i="1"/>
  <c r="HG56" i="1"/>
  <c r="HG55" i="1"/>
  <c r="HG54" i="1"/>
  <c r="HG53" i="1"/>
  <c r="HG52" i="1"/>
  <c r="HG51" i="1"/>
  <c r="HG50" i="1"/>
  <c r="HG49" i="1"/>
  <c r="HG48" i="1"/>
  <c r="HG47" i="1"/>
  <c r="HG46" i="1"/>
  <c r="HG45" i="1"/>
  <c r="HF44" i="1"/>
  <c r="HE44" i="1"/>
  <c r="HF31" i="1"/>
  <c r="HE31" i="1"/>
  <c r="HG30" i="1"/>
  <c r="HG29" i="1"/>
  <c r="HG28" i="1"/>
  <c r="HG27" i="1"/>
  <c r="HG26" i="1"/>
  <c r="HG25" i="1"/>
  <c r="HG24" i="1"/>
  <c r="HG23" i="1"/>
  <c r="HG22" i="1"/>
  <c r="HG21" i="1"/>
  <c r="HG20" i="1"/>
  <c r="HG19" i="1"/>
  <c r="HF18" i="1"/>
  <c r="HE18" i="1"/>
  <c r="HG17" i="1"/>
  <c r="HG16" i="1"/>
  <c r="HG15" i="1"/>
  <c r="HG14" i="1"/>
  <c r="HG13" i="1"/>
  <c r="HG12" i="1"/>
  <c r="HG11" i="1"/>
  <c r="HG10" i="1"/>
  <c r="HG9" i="1"/>
  <c r="HG8" i="1"/>
  <c r="HG7" i="1"/>
  <c r="HG6" i="1"/>
  <c r="JX225" i="1" l="1"/>
  <c r="JU225" i="1"/>
  <c r="JO225" i="1"/>
  <c r="JL225" i="1"/>
  <c r="JI225" i="1"/>
  <c r="JF225" i="1"/>
  <c r="JC225" i="1"/>
  <c r="IZ225" i="1"/>
  <c r="IW225" i="1"/>
  <c r="IT225" i="1"/>
  <c r="IQ225" i="1"/>
  <c r="IK225" i="1"/>
  <c r="IH225" i="1"/>
  <c r="IE225" i="1"/>
  <c r="IB225" i="1"/>
  <c r="HY225" i="1"/>
  <c r="HV225" i="1"/>
  <c r="HS225" i="1"/>
  <c r="HP225" i="1"/>
  <c r="HM225" i="1"/>
  <c r="HJ225" i="1"/>
  <c r="HD225" i="1"/>
  <c r="HA225" i="1"/>
  <c r="GX225" i="1"/>
  <c r="GU225" i="1"/>
  <c r="GR225" i="1"/>
  <c r="GO225" i="1"/>
  <c r="GL225" i="1"/>
  <c r="GI225" i="1"/>
  <c r="GF225" i="1"/>
  <c r="GC225" i="1"/>
  <c r="FZ225" i="1"/>
  <c r="FW225" i="1"/>
  <c r="FT225" i="1"/>
  <c r="FQ225" i="1"/>
  <c r="FK225" i="1"/>
  <c r="FE225" i="1"/>
  <c r="FB225" i="1"/>
  <c r="EY225" i="1"/>
  <c r="EV225" i="1"/>
  <c r="ES225" i="1"/>
  <c r="EP225" i="1"/>
  <c r="EM225" i="1"/>
  <c r="EJ225" i="1"/>
  <c r="EG225" i="1"/>
  <c r="DX225" i="1"/>
  <c r="DR225" i="1"/>
  <c r="DO225" i="1"/>
  <c r="DL225" i="1"/>
  <c r="DI225" i="1"/>
  <c r="DF225" i="1"/>
  <c r="DC225" i="1"/>
  <c r="CZ225" i="1"/>
  <c r="CW225" i="1"/>
  <c r="CT225" i="1"/>
  <c r="CN225" i="1"/>
  <c r="CK225" i="1"/>
  <c r="CE225" i="1"/>
  <c r="BY225" i="1"/>
  <c r="BV225" i="1"/>
  <c r="BS225" i="1"/>
  <c r="BP225" i="1"/>
  <c r="BM225" i="1"/>
  <c r="BJ225" i="1"/>
  <c r="BG225" i="1"/>
  <c r="BD225" i="1"/>
  <c r="BA225" i="1"/>
  <c r="AX225" i="1"/>
  <c r="AR225" i="1"/>
  <c r="AL225" i="1"/>
  <c r="AI225" i="1"/>
  <c r="AF225" i="1"/>
  <c r="AC225" i="1"/>
  <c r="Z225" i="1"/>
  <c r="W225" i="1"/>
  <c r="T225" i="1"/>
  <c r="Q225" i="1"/>
  <c r="N225" i="1"/>
  <c r="K225" i="1"/>
  <c r="JX224" i="1"/>
  <c r="JU224" i="1"/>
  <c r="JO224" i="1"/>
  <c r="JL224" i="1"/>
  <c r="JI224" i="1"/>
  <c r="JF224" i="1"/>
  <c r="JC224" i="1"/>
  <c r="IZ224" i="1"/>
  <c r="IW224" i="1"/>
  <c r="IT224" i="1"/>
  <c r="IQ224" i="1"/>
  <c r="IK224" i="1"/>
  <c r="IH224" i="1"/>
  <c r="IE224" i="1"/>
  <c r="IB224" i="1"/>
  <c r="HY224" i="1"/>
  <c r="HV224" i="1"/>
  <c r="HS224" i="1"/>
  <c r="HP224" i="1"/>
  <c r="HM224" i="1"/>
  <c r="HJ224" i="1"/>
  <c r="HD224" i="1"/>
  <c r="HA224" i="1"/>
  <c r="GX224" i="1"/>
  <c r="GU224" i="1"/>
  <c r="GR224" i="1"/>
  <c r="GO224" i="1"/>
  <c r="GL224" i="1"/>
  <c r="GI224" i="1"/>
  <c r="GF224" i="1"/>
  <c r="GC224" i="1"/>
  <c r="FZ224" i="1"/>
  <c r="FW224" i="1"/>
  <c r="FT224" i="1"/>
  <c r="FQ224" i="1"/>
  <c r="FK224" i="1"/>
  <c r="FE224" i="1"/>
  <c r="FB224" i="1"/>
  <c r="EY224" i="1"/>
  <c r="EV224" i="1"/>
  <c r="ES224" i="1"/>
  <c r="EP224" i="1"/>
  <c r="EM224" i="1"/>
  <c r="EJ224" i="1"/>
  <c r="EG224" i="1"/>
  <c r="DX224" i="1"/>
  <c r="DR224" i="1"/>
  <c r="DO224" i="1"/>
  <c r="DL224" i="1"/>
  <c r="DI224" i="1"/>
  <c r="DF224" i="1"/>
  <c r="DC224" i="1"/>
  <c r="CZ224" i="1"/>
  <c r="CW224" i="1"/>
  <c r="CT224" i="1"/>
  <c r="CN224" i="1"/>
  <c r="CK224" i="1"/>
  <c r="CE224" i="1"/>
  <c r="BY224" i="1"/>
  <c r="BV224" i="1"/>
  <c r="BS224" i="1"/>
  <c r="BP224" i="1"/>
  <c r="BM224" i="1"/>
  <c r="BJ224" i="1"/>
  <c r="BG224" i="1"/>
  <c r="BD224" i="1"/>
  <c r="BA224" i="1"/>
  <c r="AX224" i="1"/>
  <c r="AR224" i="1"/>
  <c r="AL224" i="1"/>
  <c r="AI224" i="1"/>
  <c r="AF224" i="1"/>
  <c r="AC224" i="1"/>
  <c r="Z224" i="1"/>
  <c r="W224" i="1"/>
  <c r="T224" i="1"/>
  <c r="Q224" i="1"/>
  <c r="N224" i="1"/>
  <c r="K224" i="1"/>
  <c r="JX223" i="1"/>
  <c r="JU223" i="1"/>
  <c r="JO223" i="1"/>
  <c r="JL223" i="1"/>
  <c r="JI223" i="1"/>
  <c r="JF223" i="1"/>
  <c r="JC223" i="1"/>
  <c r="IZ223" i="1"/>
  <c r="IW223" i="1"/>
  <c r="IT223" i="1"/>
  <c r="IQ223" i="1"/>
  <c r="IK223" i="1"/>
  <c r="IH223" i="1"/>
  <c r="IE223" i="1"/>
  <c r="IB223" i="1"/>
  <c r="HY223" i="1"/>
  <c r="HV223" i="1"/>
  <c r="HS223" i="1"/>
  <c r="HP223" i="1"/>
  <c r="HM223" i="1"/>
  <c r="HJ223" i="1"/>
  <c r="HD223" i="1"/>
  <c r="HA223" i="1"/>
  <c r="GX223" i="1"/>
  <c r="GU223" i="1"/>
  <c r="GR223" i="1"/>
  <c r="GO223" i="1"/>
  <c r="GL223" i="1"/>
  <c r="GI223" i="1"/>
  <c r="GF223" i="1"/>
  <c r="GC223" i="1"/>
  <c r="FZ223" i="1"/>
  <c r="FW223" i="1"/>
  <c r="FT223" i="1"/>
  <c r="FQ223" i="1"/>
  <c r="FK223" i="1"/>
  <c r="FE223" i="1"/>
  <c r="FB223" i="1"/>
  <c r="EY223" i="1"/>
  <c r="EV223" i="1"/>
  <c r="ES223" i="1"/>
  <c r="EP223" i="1"/>
  <c r="EM223" i="1"/>
  <c r="EJ223" i="1"/>
  <c r="EG223" i="1"/>
  <c r="DX223" i="1"/>
  <c r="DR223" i="1"/>
  <c r="DO223" i="1"/>
  <c r="DL223" i="1"/>
  <c r="DI223" i="1"/>
  <c r="DF223" i="1"/>
  <c r="DC223" i="1"/>
  <c r="CZ223" i="1"/>
  <c r="CW223" i="1"/>
  <c r="CT223" i="1"/>
  <c r="CN223" i="1"/>
  <c r="CK223" i="1"/>
  <c r="CE223" i="1"/>
  <c r="BY223" i="1"/>
  <c r="BV223" i="1"/>
  <c r="BS223" i="1"/>
  <c r="BP223" i="1"/>
  <c r="BM223" i="1"/>
  <c r="BJ223" i="1"/>
  <c r="BG223" i="1"/>
  <c r="BD223" i="1"/>
  <c r="BA223" i="1"/>
  <c r="AX223" i="1"/>
  <c r="AR223" i="1"/>
  <c r="AL223" i="1"/>
  <c r="AI223" i="1"/>
  <c r="AF223" i="1"/>
  <c r="AC223" i="1"/>
  <c r="Z223" i="1"/>
  <c r="W223" i="1"/>
  <c r="T223" i="1"/>
  <c r="Q223" i="1"/>
  <c r="N223" i="1"/>
  <c r="K223" i="1"/>
  <c r="JX222" i="1"/>
  <c r="JU222" i="1"/>
  <c r="JO222" i="1"/>
  <c r="JL222" i="1"/>
  <c r="JI222" i="1"/>
  <c r="JF222" i="1"/>
  <c r="JC222" i="1"/>
  <c r="IZ222" i="1"/>
  <c r="IW222" i="1"/>
  <c r="IT222" i="1"/>
  <c r="IQ222" i="1"/>
  <c r="IK222" i="1"/>
  <c r="IH222" i="1"/>
  <c r="IE222" i="1"/>
  <c r="IB222" i="1"/>
  <c r="HY222" i="1"/>
  <c r="HV222" i="1"/>
  <c r="HS222" i="1"/>
  <c r="HP222" i="1"/>
  <c r="HM222" i="1"/>
  <c r="HJ222" i="1"/>
  <c r="HD222" i="1"/>
  <c r="HA222" i="1"/>
  <c r="GX222" i="1"/>
  <c r="GU222" i="1"/>
  <c r="GR222" i="1"/>
  <c r="GO222" i="1"/>
  <c r="GL222" i="1"/>
  <c r="GI222" i="1"/>
  <c r="GF222" i="1"/>
  <c r="GC222" i="1"/>
  <c r="FZ222" i="1"/>
  <c r="FW222" i="1"/>
  <c r="FT222" i="1"/>
  <c r="FQ222" i="1"/>
  <c r="FK222" i="1"/>
  <c r="FE222" i="1"/>
  <c r="FB222" i="1"/>
  <c r="EY222" i="1"/>
  <c r="EV222" i="1"/>
  <c r="ES222" i="1"/>
  <c r="EP222" i="1"/>
  <c r="EM222" i="1"/>
  <c r="EJ222" i="1"/>
  <c r="EG222" i="1"/>
  <c r="DX222" i="1"/>
  <c r="DR222" i="1"/>
  <c r="DO222" i="1"/>
  <c r="DL222" i="1"/>
  <c r="DI222" i="1"/>
  <c r="DF222" i="1"/>
  <c r="DC222" i="1"/>
  <c r="CZ222" i="1"/>
  <c r="CW222" i="1"/>
  <c r="CT222" i="1"/>
  <c r="CN222" i="1"/>
  <c r="CK222" i="1"/>
  <c r="CE222" i="1"/>
  <c r="BY222" i="1"/>
  <c r="BV222" i="1"/>
  <c r="BS222" i="1"/>
  <c r="BP222" i="1"/>
  <c r="BM222" i="1"/>
  <c r="BJ222" i="1"/>
  <c r="BG222" i="1"/>
  <c r="BD222" i="1"/>
  <c r="BA222" i="1"/>
  <c r="AX222" i="1"/>
  <c r="AR222" i="1"/>
  <c r="AL222" i="1"/>
  <c r="AI222" i="1"/>
  <c r="AF222" i="1"/>
  <c r="AC222" i="1"/>
  <c r="Z222" i="1"/>
  <c r="W222" i="1"/>
  <c r="T222" i="1"/>
  <c r="Q222" i="1"/>
  <c r="N222" i="1"/>
  <c r="K222" i="1"/>
  <c r="JX221" i="1"/>
  <c r="JU221" i="1"/>
  <c r="JO221" i="1"/>
  <c r="JL221" i="1"/>
  <c r="JI221" i="1"/>
  <c r="JF221" i="1"/>
  <c r="JC221" i="1"/>
  <c r="IZ221" i="1"/>
  <c r="IW221" i="1"/>
  <c r="IT221" i="1"/>
  <c r="IQ221" i="1"/>
  <c r="IK221" i="1"/>
  <c r="IH221" i="1"/>
  <c r="IE221" i="1"/>
  <c r="IB221" i="1"/>
  <c r="HY221" i="1"/>
  <c r="HV221" i="1"/>
  <c r="HS221" i="1"/>
  <c r="HP221" i="1"/>
  <c r="HM221" i="1"/>
  <c r="HJ221" i="1"/>
  <c r="HD221" i="1"/>
  <c r="HA221" i="1"/>
  <c r="GX221" i="1"/>
  <c r="GU221" i="1"/>
  <c r="GR221" i="1"/>
  <c r="GO221" i="1"/>
  <c r="GL221" i="1"/>
  <c r="GI221" i="1"/>
  <c r="GF221" i="1"/>
  <c r="GC221" i="1"/>
  <c r="FZ221" i="1"/>
  <c r="FW221" i="1"/>
  <c r="FT221" i="1"/>
  <c r="FQ221" i="1"/>
  <c r="FK221" i="1"/>
  <c r="FE221" i="1"/>
  <c r="FB221" i="1"/>
  <c r="EY221" i="1"/>
  <c r="EV221" i="1"/>
  <c r="ES221" i="1"/>
  <c r="EP221" i="1"/>
  <c r="EM221" i="1"/>
  <c r="EJ221" i="1"/>
  <c r="EG221" i="1"/>
  <c r="DX221" i="1"/>
  <c r="DR221" i="1"/>
  <c r="DO221" i="1"/>
  <c r="DL221" i="1"/>
  <c r="DI221" i="1"/>
  <c r="DF221" i="1"/>
  <c r="DC221" i="1"/>
  <c r="CZ221" i="1"/>
  <c r="CW221" i="1"/>
  <c r="CT221" i="1"/>
  <c r="CN221" i="1"/>
  <c r="CK221" i="1"/>
  <c r="CE221" i="1"/>
  <c r="BY221" i="1"/>
  <c r="BS221" i="1"/>
  <c r="BP221" i="1"/>
  <c r="BM221" i="1"/>
  <c r="BJ221" i="1"/>
  <c r="BG221" i="1"/>
  <c r="BD221" i="1"/>
  <c r="BA221" i="1"/>
  <c r="AX221" i="1"/>
  <c r="AR221" i="1"/>
  <c r="AL221" i="1"/>
  <c r="AI221" i="1"/>
  <c r="AF221" i="1"/>
  <c r="AC221" i="1"/>
  <c r="Z221" i="1"/>
  <c r="W221" i="1"/>
  <c r="T221" i="1"/>
  <c r="Q221" i="1"/>
  <c r="N221" i="1"/>
  <c r="K221" i="1"/>
  <c r="JX220" i="1"/>
  <c r="JU220" i="1"/>
  <c r="JO220" i="1"/>
  <c r="JL220" i="1"/>
  <c r="JI220" i="1"/>
  <c r="JF220" i="1"/>
  <c r="JC220" i="1"/>
  <c r="IZ220" i="1"/>
  <c r="IW220" i="1"/>
  <c r="IT220" i="1"/>
  <c r="IQ220" i="1"/>
  <c r="IK220" i="1"/>
  <c r="IH220" i="1"/>
  <c r="IE220" i="1"/>
  <c r="IB220" i="1"/>
  <c r="HY220" i="1"/>
  <c r="HV220" i="1"/>
  <c r="HS220" i="1"/>
  <c r="HP220" i="1"/>
  <c r="HM220" i="1"/>
  <c r="HJ220" i="1"/>
  <c r="HD220" i="1"/>
  <c r="HA220" i="1"/>
  <c r="GX220" i="1"/>
  <c r="GU220" i="1"/>
  <c r="GR220" i="1"/>
  <c r="GO220" i="1"/>
  <c r="GL220" i="1"/>
  <c r="GI220" i="1"/>
  <c r="GF220" i="1"/>
  <c r="GC220" i="1"/>
  <c r="FZ220" i="1"/>
  <c r="FW220" i="1"/>
  <c r="FT220" i="1"/>
  <c r="FQ220" i="1"/>
  <c r="FK220" i="1"/>
  <c r="FE220" i="1"/>
  <c r="FB220" i="1"/>
  <c r="EY220" i="1"/>
  <c r="EV220" i="1"/>
  <c r="ES220" i="1"/>
  <c r="EP220" i="1"/>
  <c r="EM220" i="1"/>
  <c r="EJ220" i="1"/>
  <c r="EG220" i="1"/>
  <c r="DX220" i="1"/>
  <c r="DR220" i="1"/>
  <c r="DO220" i="1"/>
  <c r="DL220" i="1"/>
  <c r="DI220" i="1"/>
  <c r="DF220" i="1"/>
  <c r="DC220" i="1"/>
  <c r="CZ220" i="1"/>
  <c r="CW220" i="1"/>
  <c r="CT220" i="1"/>
  <c r="CN220" i="1"/>
  <c r="CK220" i="1"/>
  <c r="CE220" i="1"/>
  <c r="BY220" i="1"/>
  <c r="BV220" i="1"/>
  <c r="BS220" i="1"/>
  <c r="BP220" i="1"/>
  <c r="BM220" i="1"/>
  <c r="BJ220" i="1"/>
  <c r="BG220" i="1"/>
  <c r="BD220" i="1"/>
  <c r="BA220" i="1"/>
  <c r="AX220" i="1"/>
  <c r="AR220" i="1"/>
  <c r="AL220" i="1"/>
  <c r="AI220" i="1"/>
  <c r="AF220" i="1"/>
  <c r="AC220" i="1"/>
  <c r="Z220" i="1"/>
  <c r="W220" i="1"/>
  <c r="T220" i="1"/>
  <c r="Q220" i="1"/>
  <c r="N220" i="1"/>
  <c r="K220" i="1"/>
  <c r="JX219" i="1"/>
  <c r="JU219" i="1"/>
  <c r="JO219" i="1"/>
  <c r="JL219" i="1"/>
  <c r="JI219" i="1"/>
  <c r="JF219" i="1"/>
  <c r="JC219" i="1"/>
  <c r="IZ219" i="1"/>
  <c r="IW219" i="1"/>
  <c r="IT219" i="1"/>
  <c r="IQ219" i="1"/>
  <c r="IK219" i="1"/>
  <c r="IH219" i="1"/>
  <c r="IE219" i="1"/>
  <c r="IB219" i="1"/>
  <c r="HY219" i="1"/>
  <c r="HV219" i="1"/>
  <c r="HS219" i="1"/>
  <c r="HP219" i="1"/>
  <c r="HM219" i="1"/>
  <c r="HJ219" i="1"/>
  <c r="HD219" i="1"/>
  <c r="HA219" i="1"/>
  <c r="GX219" i="1"/>
  <c r="GU219" i="1"/>
  <c r="GR219" i="1"/>
  <c r="GO219" i="1"/>
  <c r="GL219" i="1"/>
  <c r="GI219" i="1"/>
  <c r="GF219" i="1"/>
  <c r="GC219" i="1"/>
  <c r="FZ219" i="1"/>
  <c r="FW219" i="1"/>
  <c r="FT219" i="1"/>
  <c r="FQ219" i="1"/>
  <c r="FK219" i="1"/>
  <c r="FE219" i="1"/>
  <c r="FB219" i="1"/>
  <c r="EY219" i="1"/>
  <c r="EV219" i="1"/>
  <c r="ES219" i="1"/>
  <c r="EP219" i="1"/>
  <c r="EM219" i="1"/>
  <c r="EJ219" i="1"/>
  <c r="EG219" i="1"/>
  <c r="DX219" i="1"/>
  <c r="DR219" i="1"/>
  <c r="DO219" i="1"/>
  <c r="DL219" i="1"/>
  <c r="DI219" i="1"/>
  <c r="DF219" i="1"/>
  <c r="DC219" i="1"/>
  <c r="CZ219" i="1"/>
  <c r="CW219" i="1"/>
  <c r="CT219" i="1"/>
  <c r="CN219" i="1"/>
  <c r="CK219" i="1"/>
  <c r="CE219" i="1"/>
  <c r="BY219" i="1"/>
  <c r="BV219" i="1"/>
  <c r="BS219" i="1"/>
  <c r="BP219" i="1"/>
  <c r="BM219" i="1"/>
  <c r="BJ219" i="1"/>
  <c r="BG219" i="1"/>
  <c r="BD219" i="1"/>
  <c r="BA219" i="1"/>
  <c r="AX219" i="1"/>
  <c r="AR219" i="1"/>
  <c r="AL219" i="1"/>
  <c r="AI219" i="1"/>
  <c r="AF219" i="1"/>
  <c r="AC219" i="1"/>
  <c r="Z219" i="1"/>
  <c r="W219" i="1"/>
  <c r="T219" i="1"/>
  <c r="Q219" i="1"/>
  <c r="N219" i="1"/>
  <c r="K219" i="1"/>
  <c r="JX218" i="1"/>
  <c r="JU218" i="1"/>
  <c r="JO218" i="1"/>
  <c r="JL218" i="1"/>
  <c r="JI218" i="1"/>
  <c r="JF218" i="1"/>
  <c r="JC218" i="1"/>
  <c r="IZ218" i="1"/>
  <c r="IW218" i="1"/>
  <c r="IT218" i="1"/>
  <c r="IQ218" i="1"/>
  <c r="IK218" i="1"/>
  <c r="IH218" i="1"/>
  <c r="IE218" i="1"/>
  <c r="IB218" i="1"/>
  <c r="HY218" i="1"/>
  <c r="HV218" i="1"/>
  <c r="HS218" i="1"/>
  <c r="HP218" i="1"/>
  <c r="HM218" i="1"/>
  <c r="HJ218" i="1"/>
  <c r="HD218" i="1"/>
  <c r="HA218" i="1"/>
  <c r="GX218" i="1"/>
  <c r="GU218" i="1"/>
  <c r="GR218" i="1"/>
  <c r="GO218" i="1"/>
  <c r="GL218" i="1"/>
  <c r="GI218" i="1"/>
  <c r="GF218" i="1"/>
  <c r="GC218" i="1"/>
  <c r="FZ218" i="1"/>
  <c r="FW218" i="1"/>
  <c r="FT218" i="1"/>
  <c r="FQ218" i="1"/>
  <c r="FK218" i="1"/>
  <c r="FE218" i="1"/>
  <c r="FB218" i="1"/>
  <c r="EY218" i="1"/>
  <c r="EV218" i="1"/>
  <c r="ES218" i="1"/>
  <c r="EP218" i="1"/>
  <c r="EM218" i="1"/>
  <c r="EJ218" i="1"/>
  <c r="EG218" i="1"/>
  <c r="DX218" i="1"/>
  <c r="DR218" i="1"/>
  <c r="DO218" i="1"/>
  <c r="DL218" i="1"/>
  <c r="DI218" i="1"/>
  <c r="DF218" i="1"/>
  <c r="DC218" i="1"/>
  <c r="CZ218" i="1"/>
  <c r="CW218" i="1"/>
  <c r="CT218" i="1"/>
  <c r="CN218" i="1"/>
  <c r="CK218" i="1"/>
  <c r="CE218" i="1"/>
  <c r="BY218" i="1"/>
  <c r="BV218" i="1"/>
  <c r="BS218" i="1"/>
  <c r="BP218" i="1"/>
  <c r="BM218" i="1"/>
  <c r="BJ218" i="1"/>
  <c r="BG218" i="1"/>
  <c r="BD218" i="1"/>
  <c r="BA218" i="1"/>
  <c r="AX218" i="1"/>
  <c r="AR218" i="1"/>
  <c r="AL218" i="1"/>
  <c r="AI218" i="1"/>
  <c r="AF218" i="1"/>
  <c r="AC218" i="1"/>
  <c r="Z218" i="1"/>
  <c r="W218" i="1"/>
  <c r="T218" i="1"/>
  <c r="Q218" i="1"/>
  <c r="N218" i="1"/>
  <c r="K218" i="1"/>
  <c r="JX217" i="1"/>
  <c r="JU217" i="1"/>
  <c r="JO217" i="1"/>
  <c r="JL217" i="1"/>
  <c r="JI217" i="1"/>
  <c r="JF217" i="1"/>
  <c r="JC217" i="1"/>
  <c r="IZ217" i="1"/>
  <c r="IW217" i="1"/>
  <c r="IT217" i="1"/>
  <c r="IQ217" i="1"/>
  <c r="IK217" i="1"/>
  <c r="IH217" i="1"/>
  <c r="IE217" i="1"/>
  <c r="IB217" i="1"/>
  <c r="HY217" i="1"/>
  <c r="HV217" i="1"/>
  <c r="HS217" i="1"/>
  <c r="HP217" i="1"/>
  <c r="HM217" i="1"/>
  <c r="HJ217" i="1"/>
  <c r="HD217" i="1"/>
  <c r="HA217" i="1"/>
  <c r="GX217" i="1"/>
  <c r="GU217" i="1"/>
  <c r="GR217" i="1"/>
  <c r="GO217" i="1"/>
  <c r="GL217" i="1"/>
  <c r="GI217" i="1"/>
  <c r="GF217" i="1"/>
  <c r="GC217" i="1"/>
  <c r="FZ217" i="1"/>
  <c r="FW217" i="1"/>
  <c r="FT217" i="1"/>
  <c r="FQ217" i="1"/>
  <c r="FK217" i="1"/>
  <c r="FE217" i="1"/>
  <c r="FB217" i="1"/>
  <c r="EY217" i="1"/>
  <c r="EV217" i="1"/>
  <c r="ES217" i="1"/>
  <c r="EP217" i="1"/>
  <c r="EM217" i="1"/>
  <c r="EJ217" i="1"/>
  <c r="EG217" i="1"/>
  <c r="DX217" i="1"/>
  <c r="DR217" i="1"/>
  <c r="DO217" i="1"/>
  <c r="DL217" i="1"/>
  <c r="DI217" i="1"/>
  <c r="DF217" i="1"/>
  <c r="DC217" i="1"/>
  <c r="CZ217" i="1"/>
  <c r="CW217" i="1"/>
  <c r="CT217" i="1"/>
  <c r="CN217" i="1"/>
  <c r="CK217" i="1"/>
  <c r="CE217" i="1"/>
  <c r="BY217" i="1"/>
  <c r="BV217" i="1"/>
  <c r="BS217" i="1"/>
  <c r="BP217" i="1"/>
  <c r="BM217" i="1"/>
  <c r="BJ217" i="1"/>
  <c r="BG217" i="1"/>
  <c r="BD217" i="1"/>
  <c r="BA217" i="1"/>
  <c r="AX217" i="1"/>
  <c r="AR217" i="1"/>
  <c r="AL217" i="1"/>
  <c r="AI217" i="1"/>
  <c r="AF217" i="1"/>
  <c r="AC217" i="1"/>
  <c r="Z217" i="1"/>
  <c r="W217" i="1"/>
  <c r="T217" i="1"/>
  <c r="Q217" i="1"/>
  <c r="N217" i="1"/>
  <c r="K217" i="1"/>
  <c r="H225" i="1"/>
  <c r="H224" i="1"/>
  <c r="H223" i="1"/>
  <c r="H222" i="1"/>
  <c r="H221" i="1"/>
  <c r="H220" i="1"/>
  <c r="H219" i="1"/>
  <c r="H218" i="1"/>
  <c r="H217" i="1"/>
  <c r="BS216" i="1" l="1"/>
  <c r="AL67" i="1"/>
  <c r="AK226" i="1"/>
  <c r="AJ226" i="1"/>
  <c r="AL216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JW226" i="1" l="1"/>
  <c r="JV226" i="1"/>
  <c r="JT226" i="1"/>
  <c r="JS226" i="1"/>
  <c r="JN226" i="1"/>
  <c r="JM226" i="1"/>
  <c r="JK226" i="1"/>
  <c r="JJ226" i="1"/>
  <c r="JH226" i="1"/>
  <c r="JG226" i="1"/>
  <c r="JE226" i="1"/>
  <c r="JD226" i="1"/>
  <c r="JB226" i="1"/>
  <c r="JA226" i="1"/>
  <c r="IY226" i="1"/>
  <c r="IX226" i="1"/>
  <c r="JX216" i="1"/>
  <c r="JU216" i="1"/>
  <c r="JI216" i="1"/>
  <c r="JC216" i="1"/>
  <c r="JX215" i="1"/>
  <c r="JI215" i="1"/>
  <c r="JX214" i="1"/>
  <c r="JO214" i="1"/>
  <c r="IV226" i="1"/>
  <c r="IU226" i="1"/>
  <c r="IS226" i="1"/>
  <c r="IR226" i="1"/>
  <c r="IP226" i="1"/>
  <c r="IO226" i="1"/>
  <c r="IJ226" i="1"/>
  <c r="II226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C226" i="1"/>
  <c r="HB226" i="1"/>
  <c r="GZ226" i="1"/>
  <c r="GY226" i="1"/>
  <c r="GW226" i="1"/>
  <c r="GV226" i="1"/>
  <c r="HA214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GF216" i="1"/>
  <c r="GC216" i="1"/>
  <c r="GC215" i="1"/>
  <c r="GR214" i="1"/>
  <c r="GF214" i="1"/>
  <c r="GC214" i="1"/>
  <c r="FV226" i="1"/>
  <c r="FU226" i="1"/>
  <c r="FS226" i="1"/>
  <c r="FR226" i="1"/>
  <c r="FP226" i="1"/>
  <c r="FO226" i="1"/>
  <c r="FJ226" i="1"/>
  <c r="FI226" i="1"/>
  <c r="FD226" i="1"/>
  <c r="FC226" i="1"/>
  <c r="FA226" i="1"/>
  <c r="EZ226" i="1"/>
  <c r="EX226" i="1"/>
  <c r="EW226" i="1"/>
  <c r="FE216" i="1"/>
  <c r="FE215" i="1"/>
  <c r="FB215" i="1"/>
  <c r="FE214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W226" i="1"/>
  <c r="DV226" i="1"/>
  <c r="DQ226" i="1"/>
  <c r="DP226" i="1"/>
  <c r="ES216" i="1"/>
  <c r="ES214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DF216" i="1"/>
  <c r="DF215" i="1"/>
  <c r="DF214" i="1"/>
  <c r="CM226" i="1"/>
  <c r="CL226" i="1"/>
  <c r="CJ226" i="1"/>
  <c r="CI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CN216" i="1"/>
  <c r="BV216" i="1"/>
  <c r="BV215" i="1"/>
  <c r="BS215" i="1"/>
  <c r="CN214" i="1"/>
  <c r="BV214" i="1"/>
  <c r="BS214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H226" i="1"/>
  <c r="AG226" i="1"/>
  <c r="AE226" i="1"/>
  <c r="AD226" i="1"/>
  <c r="BA216" i="1"/>
  <c r="AI216" i="1"/>
  <c r="BA215" i="1"/>
  <c r="BA214" i="1"/>
  <c r="AI214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T216" i="1"/>
  <c r="K216" i="1"/>
  <c r="T215" i="1"/>
  <c r="K215" i="1"/>
  <c r="T214" i="1"/>
  <c r="K214" i="1"/>
  <c r="JY226" i="1" l="1"/>
  <c r="JZ226" i="1"/>
  <c r="JC211" i="1"/>
  <c r="JZ212" i="1" l="1"/>
  <c r="JY212" i="1"/>
  <c r="JZ211" i="1"/>
  <c r="JY211" i="1"/>
  <c r="JZ210" i="1"/>
  <c r="JY210" i="1"/>
  <c r="JZ209" i="1"/>
  <c r="JY209" i="1"/>
  <c r="JZ207" i="1"/>
  <c r="JY207" i="1"/>
  <c r="JZ206" i="1"/>
  <c r="JY206" i="1"/>
  <c r="JZ205" i="1"/>
  <c r="JY205" i="1"/>
  <c r="JZ204" i="1"/>
  <c r="JY204" i="1"/>
  <c r="JZ203" i="1"/>
  <c r="JY203" i="1"/>
  <c r="JZ202" i="1"/>
  <c r="JY202" i="1"/>
  <c r="JZ201" i="1"/>
  <c r="JY201" i="1"/>
  <c r="JZ208" i="1"/>
  <c r="JY208" i="1"/>
  <c r="JL208" i="1"/>
  <c r="JU208" i="1"/>
  <c r="FB208" i="1"/>
  <c r="CJ213" i="1"/>
  <c r="CI213" i="1"/>
  <c r="CK208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T207" i="1" l="1"/>
  <c r="T206" i="1"/>
  <c r="CN205" i="1" l="1"/>
  <c r="BA201" i="1" l="1"/>
  <c r="JW213" i="1" l="1"/>
  <c r="JV213" i="1"/>
  <c r="JT213" i="1"/>
  <c r="JS213" i="1"/>
  <c r="JN213" i="1"/>
  <c r="JM213" i="1"/>
  <c r="JK213" i="1"/>
  <c r="JJ213" i="1"/>
  <c r="JH213" i="1"/>
  <c r="JG213" i="1"/>
  <c r="JE213" i="1"/>
  <c r="JD213" i="1"/>
  <c r="JB213" i="1"/>
  <c r="JA213" i="1"/>
  <c r="IY213" i="1"/>
  <c r="IX213" i="1"/>
  <c r="IV213" i="1"/>
  <c r="IU213" i="1"/>
  <c r="IS213" i="1"/>
  <c r="IR213" i="1"/>
  <c r="IP213" i="1"/>
  <c r="IO213" i="1"/>
  <c r="IJ213" i="1"/>
  <c r="II213" i="1"/>
  <c r="CM213" i="1"/>
  <c r="CL213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C213" i="1"/>
  <c r="HB213" i="1"/>
  <c r="GZ213" i="1"/>
  <c r="GY213" i="1"/>
  <c r="GW213" i="1"/>
  <c r="GV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J213" i="1"/>
  <c r="FI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JL212" i="1"/>
  <c r="JI212" i="1"/>
  <c r="JC212" i="1"/>
  <c r="CN212" i="1"/>
  <c r="GL212" i="1"/>
  <c r="GF212" i="1"/>
  <c r="GC212" i="1"/>
  <c r="FE212" i="1"/>
  <c r="ES212" i="1"/>
  <c r="DF212" i="1"/>
  <c r="BV212" i="1"/>
  <c r="T212" i="1"/>
  <c r="K212" i="1"/>
  <c r="JL211" i="1"/>
  <c r="JI211" i="1"/>
  <c r="JF211" i="1"/>
  <c r="CN211" i="1"/>
  <c r="GL211" i="1"/>
  <c r="GF211" i="1"/>
  <c r="GC211" i="1"/>
  <c r="FE211" i="1"/>
  <c r="ES211" i="1"/>
  <c r="DF211" i="1"/>
  <c r="BV211" i="1"/>
  <c r="AI211" i="1"/>
  <c r="T211" i="1"/>
  <c r="K211" i="1"/>
  <c r="JX210" i="1"/>
  <c r="JO210" i="1"/>
  <c r="JL210" i="1"/>
  <c r="JI210" i="1"/>
  <c r="JF210" i="1"/>
  <c r="CN210" i="1"/>
  <c r="HA210" i="1"/>
  <c r="GR210" i="1"/>
  <c r="GF210" i="1"/>
  <c r="GC210" i="1"/>
  <c r="FK210" i="1"/>
  <c r="FE210" i="1"/>
  <c r="FB210" i="1"/>
  <c r="ES210" i="1"/>
  <c r="DX210" i="1"/>
  <c r="DF210" i="1"/>
  <c r="BV210" i="1"/>
  <c r="BS210" i="1"/>
  <c r="BM210" i="1"/>
  <c r="BA210" i="1"/>
  <c r="AI210" i="1"/>
  <c r="T210" i="1"/>
  <c r="K210" i="1"/>
  <c r="CN209" i="1"/>
  <c r="GF209" i="1"/>
  <c r="GC209" i="1"/>
  <c r="FE209" i="1"/>
  <c r="ES209" i="1"/>
  <c r="DF209" i="1"/>
  <c r="AI209" i="1"/>
  <c r="K209" i="1"/>
  <c r="JX208" i="1"/>
  <c r="JI208" i="1"/>
  <c r="JF208" i="1"/>
  <c r="CN208" i="1"/>
  <c r="HA208" i="1"/>
  <c r="GL208" i="1"/>
  <c r="GF208" i="1"/>
  <c r="GC208" i="1"/>
  <c r="FE208" i="1"/>
  <c r="ES208" i="1"/>
  <c r="DF208" i="1"/>
  <c r="BA208" i="1"/>
  <c r="AI208" i="1"/>
  <c r="T208" i="1"/>
  <c r="K208" i="1"/>
  <c r="JO207" i="1"/>
  <c r="JL207" i="1"/>
  <c r="JI207" i="1"/>
  <c r="JC207" i="1"/>
  <c r="CN207" i="1"/>
  <c r="HA207" i="1"/>
  <c r="GF207" i="1"/>
  <c r="GC207" i="1"/>
  <c r="FE207" i="1"/>
  <c r="FB207" i="1"/>
  <c r="ES207" i="1"/>
  <c r="DX207" i="1"/>
  <c r="DF207" i="1"/>
  <c r="BV207" i="1"/>
  <c r="BA207" i="1"/>
  <c r="AI207" i="1"/>
  <c r="K207" i="1"/>
  <c r="JU206" i="1"/>
  <c r="JI206" i="1"/>
  <c r="CN206" i="1"/>
  <c r="HA206" i="1"/>
  <c r="GR206" i="1"/>
  <c r="GL206" i="1"/>
  <c r="GF206" i="1"/>
  <c r="GC206" i="1"/>
  <c r="FB206" i="1"/>
  <c r="ES206" i="1"/>
  <c r="DF206" i="1"/>
  <c r="BV206" i="1"/>
  <c r="BM206" i="1"/>
  <c r="AI206" i="1"/>
  <c r="K206" i="1"/>
  <c r="JU205" i="1"/>
  <c r="JF205" i="1"/>
  <c r="HA205" i="1"/>
  <c r="GL205" i="1"/>
  <c r="GF205" i="1"/>
  <c r="GC205" i="1"/>
  <c r="FT205" i="1"/>
  <c r="FE205" i="1"/>
  <c r="FB205" i="1"/>
  <c r="ES205" i="1"/>
  <c r="DF205" i="1"/>
  <c r="CZ205" i="1"/>
  <c r="BV205" i="1"/>
  <c r="AI205" i="1"/>
  <c r="T205" i="1"/>
  <c r="K205" i="1"/>
  <c r="JU204" i="1"/>
  <c r="JI204" i="1"/>
  <c r="JC204" i="1"/>
  <c r="CN204" i="1"/>
  <c r="HA204" i="1"/>
  <c r="GR204" i="1"/>
  <c r="GL204" i="1"/>
  <c r="GF204" i="1"/>
  <c r="GC204" i="1"/>
  <c r="FE204" i="1"/>
  <c r="FB204" i="1"/>
  <c r="ES204" i="1"/>
  <c r="DX204" i="1"/>
  <c r="DF204" i="1"/>
  <c r="BV204" i="1"/>
  <c r="AI204" i="1"/>
  <c r="T204" i="1"/>
  <c r="K204" i="1"/>
  <c r="JX203" i="1"/>
  <c r="JU203" i="1"/>
  <c r="JO203" i="1"/>
  <c r="JI203" i="1"/>
  <c r="JC203" i="1"/>
  <c r="CN203" i="1"/>
  <c r="HA203" i="1"/>
  <c r="GR203" i="1"/>
  <c r="GF203" i="1"/>
  <c r="GC203" i="1"/>
  <c r="FE203" i="1"/>
  <c r="FB203" i="1"/>
  <c r="ES203" i="1"/>
  <c r="DF203" i="1"/>
  <c r="AI203" i="1"/>
  <c r="T203" i="1"/>
  <c r="K203" i="1"/>
  <c r="JU202" i="1"/>
  <c r="JI202" i="1"/>
  <c r="CN202" i="1"/>
  <c r="HA202" i="1"/>
  <c r="GR202" i="1"/>
  <c r="GL202" i="1"/>
  <c r="GF202" i="1"/>
  <c r="GC202" i="1"/>
  <c r="FE202" i="1"/>
  <c r="FB202" i="1"/>
  <c r="ES202" i="1"/>
  <c r="EJ202" i="1"/>
  <c r="DF202" i="1"/>
  <c r="AI202" i="1"/>
  <c r="T202" i="1"/>
  <c r="K202" i="1"/>
  <c r="JU201" i="1"/>
  <c r="JI201" i="1"/>
  <c r="JC201" i="1"/>
  <c r="CN201" i="1"/>
  <c r="HM201" i="1"/>
  <c r="GR201" i="1"/>
  <c r="GC201" i="1"/>
  <c r="FE201" i="1"/>
  <c r="FB201" i="1"/>
  <c r="ES201" i="1"/>
  <c r="DF201" i="1"/>
  <c r="BJ201" i="1"/>
  <c r="AI201" i="1"/>
  <c r="K201" i="1"/>
  <c r="JY213" i="1" l="1"/>
  <c r="JZ213" i="1"/>
  <c r="W6" i="1"/>
  <c r="W7" i="1"/>
  <c r="W8" i="1"/>
  <c r="W9" i="1"/>
  <c r="W10" i="1"/>
  <c r="W11" i="1"/>
  <c r="W12" i="1"/>
  <c r="W13" i="1"/>
  <c r="W14" i="1"/>
  <c r="W15" i="1"/>
  <c r="W16" i="1"/>
  <c r="W17" i="1"/>
  <c r="U18" i="1"/>
  <c r="V18" i="1"/>
  <c r="W19" i="1"/>
  <c r="W20" i="1"/>
  <c r="W21" i="1"/>
  <c r="W22" i="1"/>
  <c r="W23" i="1"/>
  <c r="W24" i="1"/>
  <c r="W25" i="1"/>
  <c r="W26" i="1"/>
  <c r="W27" i="1"/>
  <c r="W28" i="1"/>
  <c r="W29" i="1"/>
  <c r="W30" i="1"/>
  <c r="U31" i="1"/>
  <c r="V31" i="1"/>
  <c r="W32" i="1"/>
  <c r="W33" i="1"/>
  <c r="W34" i="1"/>
  <c r="W35" i="1"/>
  <c r="W36" i="1"/>
  <c r="W37" i="1"/>
  <c r="W38" i="1"/>
  <c r="W39" i="1"/>
  <c r="W40" i="1"/>
  <c r="W41" i="1"/>
  <c r="W42" i="1"/>
  <c r="W43" i="1"/>
  <c r="U44" i="1"/>
  <c r="V44" i="1"/>
  <c r="W45" i="1"/>
  <c r="W46" i="1"/>
  <c r="W47" i="1"/>
  <c r="W48" i="1"/>
  <c r="W49" i="1"/>
  <c r="W50" i="1"/>
  <c r="W51" i="1"/>
  <c r="W52" i="1"/>
  <c r="W53" i="1"/>
  <c r="W54" i="1"/>
  <c r="W55" i="1"/>
  <c r="W56" i="1"/>
  <c r="U57" i="1"/>
  <c r="V57" i="1"/>
  <c r="W58" i="1"/>
  <c r="W59" i="1"/>
  <c r="W60" i="1"/>
  <c r="W61" i="1"/>
  <c r="W62" i="1"/>
  <c r="W63" i="1"/>
  <c r="W64" i="1"/>
  <c r="W65" i="1"/>
  <c r="W66" i="1"/>
  <c r="W67" i="1"/>
  <c r="W68" i="1"/>
  <c r="W69" i="1"/>
  <c r="U70" i="1"/>
  <c r="V70" i="1"/>
  <c r="W71" i="1"/>
  <c r="W72" i="1"/>
  <c r="W73" i="1"/>
  <c r="W74" i="1"/>
  <c r="W75" i="1"/>
  <c r="W76" i="1"/>
  <c r="W77" i="1"/>
  <c r="W78" i="1"/>
  <c r="W79" i="1"/>
  <c r="W80" i="1"/>
  <c r="W81" i="1"/>
  <c r="W82" i="1"/>
  <c r="U83" i="1"/>
  <c r="V83" i="1"/>
  <c r="W84" i="1"/>
  <c r="W85" i="1"/>
  <c r="W86" i="1"/>
  <c r="W87" i="1"/>
  <c r="W88" i="1"/>
  <c r="W89" i="1"/>
  <c r="W90" i="1"/>
  <c r="W91" i="1"/>
  <c r="W92" i="1"/>
  <c r="W93" i="1"/>
  <c r="W94" i="1"/>
  <c r="W95" i="1"/>
  <c r="U96" i="1"/>
  <c r="V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U109" i="1"/>
  <c r="V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U122" i="1"/>
  <c r="V122" i="1"/>
  <c r="W123" i="1"/>
  <c r="W124" i="1"/>
  <c r="W125" i="1"/>
  <c r="W126" i="1"/>
  <c r="W127" i="1"/>
  <c r="W128" i="1"/>
  <c r="U135" i="1"/>
  <c r="V135" i="1"/>
  <c r="U148" i="1"/>
  <c r="V148" i="1"/>
  <c r="U161" i="1"/>
  <c r="V161" i="1"/>
  <c r="W165" i="1"/>
  <c r="U174" i="1"/>
  <c r="V174" i="1"/>
  <c r="U187" i="1"/>
  <c r="V187" i="1"/>
  <c r="U200" i="1"/>
  <c r="V200" i="1"/>
  <c r="T198" i="1"/>
  <c r="JZ199" i="1" l="1"/>
  <c r="JY199" i="1"/>
  <c r="JZ197" i="1"/>
  <c r="JY197" i="1"/>
  <c r="JZ196" i="1"/>
  <c r="JY196" i="1"/>
  <c r="JZ195" i="1"/>
  <c r="JY195" i="1"/>
  <c r="JZ194" i="1"/>
  <c r="JY194" i="1"/>
  <c r="JZ193" i="1"/>
  <c r="JY193" i="1"/>
  <c r="JZ192" i="1"/>
  <c r="JY192" i="1"/>
  <c r="JZ191" i="1"/>
  <c r="JY191" i="1"/>
  <c r="JZ190" i="1"/>
  <c r="JY190" i="1"/>
  <c r="JZ189" i="1"/>
  <c r="JY189" i="1"/>
  <c r="JZ188" i="1"/>
  <c r="JY188" i="1"/>
  <c r="JZ198" i="1"/>
  <c r="JY198" i="1"/>
  <c r="HD198" i="1"/>
  <c r="HC200" i="1"/>
  <c r="HB200" i="1"/>
  <c r="HC187" i="1"/>
  <c r="HB187" i="1"/>
  <c r="HC174" i="1"/>
  <c r="HB174" i="1"/>
  <c r="HC161" i="1"/>
  <c r="HB161" i="1"/>
  <c r="HC148" i="1"/>
  <c r="HB148" i="1"/>
  <c r="HC135" i="1"/>
  <c r="HB135" i="1"/>
  <c r="HD134" i="1"/>
  <c r="HD133" i="1"/>
  <c r="HD132" i="1"/>
  <c r="HD131" i="1"/>
  <c r="HD130" i="1"/>
  <c r="HD129" i="1"/>
  <c r="HD128" i="1"/>
  <c r="HD127" i="1"/>
  <c r="HD126" i="1"/>
  <c r="HD125" i="1"/>
  <c r="HD124" i="1"/>
  <c r="HD123" i="1"/>
  <c r="HC122" i="1"/>
  <c r="HB122" i="1"/>
  <c r="HD121" i="1"/>
  <c r="HD120" i="1"/>
  <c r="HD119" i="1"/>
  <c r="HD118" i="1"/>
  <c r="HD117" i="1"/>
  <c r="HD116" i="1"/>
  <c r="HD115" i="1"/>
  <c r="HD114" i="1"/>
  <c r="HD113" i="1"/>
  <c r="HD112" i="1"/>
  <c r="HD111" i="1"/>
  <c r="HD110" i="1"/>
  <c r="HC109" i="1"/>
  <c r="HB109" i="1"/>
  <c r="HD108" i="1"/>
  <c r="HD107" i="1"/>
  <c r="HD106" i="1"/>
  <c r="HD105" i="1"/>
  <c r="HD104" i="1"/>
  <c r="HD103" i="1"/>
  <c r="HD102" i="1"/>
  <c r="HD101" i="1"/>
  <c r="HD100" i="1"/>
  <c r="HD99" i="1"/>
  <c r="HD98" i="1"/>
  <c r="HD97" i="1"/>
  <c r="HC96" i="1"/>
  <c r="HB96" i="1"/>
  <c r="HD95" i="1"/>
  <c r="HD94" i="1"/>
  <c r="HD93" i="1"/>
  <c r="HD92" i="1"/>
  <c r="HD91" i="1"/>
  <c r="HD90" i="1"/>
  <c r="HD89" i="1"/>
  <c r="HD88" i="1"/>
  <c r="HD87" i="1"/>
  <c r="HD86" i="1"/>
  <c r="HD85" i="1"/>
  <c r="HD84" i="1"/>
  <c r="HC83" i="1"/>
  <c r="HB83" i="1"/>
  <c r="HD82" i="1"/>
  <c r="HD81" i="1"/>
  <c r="HD80" i="1"/>
  <c r="HD79" i="1"/>
  <c r="HD78" i="1"/>
  <c r="HD77" i="1"/>
  <c r="HD76" i="1"/>
  <c r="HD75" i="1"/>
  <c r="HD74" i="1"/>
  <c r="HD73" i="1"/>
  <c r="HD72" i="1"/>
  <c r="HD71" i="1"/>
  <c r="HC70" i="1"/>
  <c r="HB70" i="1"/>
  <c r="HD69" i="1"/>
  <c r="HD68" i="1"/>
  <c r="HD67" i="1"/>
  <c r="HD66" i="1"/>
  <c r="HD65" i="1"/>
  <c r="HD64" i="1"/>
  <c r="HD63" i="1"/>
  <c r="HD62" i="1"/>
  <c r="HD61" i="1"/>
  <c r="HD60" i="1"/>
  <c r="HD59" i="1"/>
  <c r="HD58" i="1"/>
  <c r="HC57" i="1"/>
  <c r="HB57" i="1"/>
  <c r="HD56" i="1"/>
  <c r="HD55" i="1"/>
  <c r="HD54" i="1"/>
  <c r="HD53" i="1"/>
  <c r="HD52" i="1"/>
  <c r="HD51" i="1"/>
  <c r="HD50" i="1"/>
  <c r="HD49" i="1"/>
  <c r="HD48" i="1"/>
  <c r="HD47" i="1"/>
  <c r="HD46" i="1"/>
  <c r="HD45" i="1"/>
  <c r="HC44" i="1"/>
  <c r="HB44" i="1"/>
  <c r="HD43" i="1"/>
  <c r="HD42" i="1"/>
  <c r="HD41" i="1"/>
  <c r="HD40" i="1"/>
  <c r="HD39" i="1"/>
  <c r="HD38" i="1"/>
  <c r="HD37" i="1"/>
  <c r="HD36" i="1"/>
  <c r="HD35" i="1"/>
  <c r="HD34" i="1"/>
  <c r="HD33" i="1"/>
  <c r="HD32" i="1"/>
  <c r="HC31" i="1"/>
  <c r="HB31" i="1"/>
  <c r="HD30" i="1"/>
  <c r="HD29" i="1"/>
  <c r="HD28" i="1"/>
  <c r="HD27" i="1"/>
  <c r="HD26" i="1"/>
  <c r="HD25" i="1"/>
  <c r="HD24" i="1"/>
  <c r="HD23" i="1"/>
  <c r="HD22" i="1"/>
  <c r="HD21" i="1"/>
  <c r="HD20" i="1"/>
  <c r="HD19" i="1"/>
  <c r="HC18" i="1"/>
  <c r="HB18" i="1"/>
  <c r="HD17" i="1"/>
  <c r="HD16" i="1"/>
  <c r="HD15" i="1"/>
  <c r="HD14" i="1"/>
  <c r="HD13" i="1"/>
  <c r="HD12" i="1"/>
  <c r="HD11" i="1"/>
  <c r="HD10" i="1"/>
  <c r="HD9" i="1"/>
  <c r="HD8" i="1"/>
  <c r="HD7" i="1"/>
  <c r="HD6" i="1"/>
  <c r="DX197" i="1" l="1"/>
  <c r="JC195" i="1" l="1"/>
  <c r="JZ186" i="1" l="1"/>
  <c r="JY186" i="1"/>
  <c r="JZ185" i="1"/>
  <c r="JY185" i="1"/>
  <c r="JZ184" i="1"/>
  <c r="JY184" i="1"/>
  <c r="JZ183" i="1"/>
  <c r="JY183" i="1"/>
  <c r="JZ182" i="1"/>
  <c r="JY182" i="1"/>
  <c r="JZ181" i="1"/>
  <c r="JY181" i="1"/>
  <c r="JZ180" i="1"/>
  <c r="JY180" i="1"/>
  <c r="JZ179" i="1"/>
  <c r="JY179" i="1"/>
  <c r="JZ178" i="1"/>
  <c r="JY178" i="1"/>
  <c r="JZ177" i="1"/>
  <c r="JY177" i="1"/>
  <c r="JZ176" i="1"/>
  <c r="JY176" i="1"/>
  <c r="JZ175" i="1"/>
  <c r="JY175" i="1"/>
  <c r="JZ173" i="1"/>
  <c r="JY173" i="1"/>
  <c r="JZ172" i="1"/>
  <c r="JY172" i="1"/>
  <c r="JZ171" i="1"/>
  <c r="JY171" i="1"/>
  <c r="JZ170" i="1"/>
  <c r="JY170" i="1"/>
  <c r="JZ169" i="1"/>
  <c r="JY169" i="1"/>
  <c r="JZ168" i="1"/>
  <c r="JY168" i="1"/>
  <c r="JZ167" i="1"/>
  <c r="JY167" i="1"/>
  <c r="JZ166" i="1"/>
  <c r="JY166" i="1"/>
  <c r="JZ165" i="1"/>
  <c r="JY165" i="1"/>
  <c r="JZ164" i="1"/>
  <c r="JY164" i="1"/>
  <c r="JZ163" i="1"/>
  <c r="JY163" i="1"/>
  <c r="JZ162" i="1"/>
  <c r="JY162" i="1"/>
  <c r="JZ160" i="1"/>
  <c r="JY160" i="1"/>
  <c r="JZ159" i="1"/>
  <c r="JY159" i="1"/>
  <c r="JZ158" i="1"/>
  <c r="JY158" i="1"/>
  <c r="JZ157" i="1"/>
  <c r="JY157" i="1"/>
  <c r="JZ156" i="1"/>
  <c r="JY156" i="1"/>
  <c r="JZ155" i="1"/>
  <c r="JY155" i="1"/>
  <c r="JZ154" i="1"/>
  <c r="JY154" i="1"/>
  <c r="JZ153" i="1"/>
  <c r="JY153" i="1"/>
  <c r="JZ152" i="1"/>
  <c r="JY152" i="1"/>
  <c r="JZ151" i="1"/>
  <c r="JY151" i="1"/>
  <c r="JZ150" i="1"/>
  <c r="JY150" i="1"/>
  <c r="JZ149" i="1"/>
  <c r="JY149" i="1"/>
  <c r="JZ147" i="1"/>
  <c r="JY147" i="1"/>
  <c r="JZ146" i="1"/>
  <c r="JY146" i="1"/>
  <c r="JZ145" i="1"/>
  <c r="JY145" i="1"/>
  <c r="JZ144" i="1"/>
  <c r="JY144" i="1"/>
  <c r="JZ143" i="1"/>
  <c r="JY143" i="1"/>
  <c r="JZ142" i="1"/>
  <c r="JY142" i="1"/>
  <c r="JZ141" i="1"/>
  <c r="JY141" i="1"/>
  <c r="JZ140" i="1"/>
  <c r="JY140" i="1"/>
  <c r="JZ139" i="1"/>
  <c r="JY139" i="1"/>
  <c r="JZ138" i="1"/>
  <c r="JY138" i="1"/>
  <c r="JZ137" i="1"/>
  <c r="JY137" i="1"/>
  <c r="JZ136" i="1"/>
  <c r="JY136" i="1"/>
  <c r="JZ134" i="1"/>
  <c r="JY134" i="1"/>
  <c r="JZ133" i="1"/>
  <c r="JY133" i="1"/>
  <c r="JZ132" i="1"/>
  <c r="JY132" i="1"/>
  <c r="JZ131" i="1"/>
  <c r="JY131" i="1"/>
  <c r="JZ130" i="1"/>
  <c r="JY130" i="1"/>
  <c r="JZ129" i="1"/>
  <c r="JY129" i="1"/>
  <c r="JZ128" i="1"/>
  <c r="JY128" i="1"/>
  <c r="JZ127" i="1"/>
  <c r="JY127" i="1"/>
  <c r="JZ126" i="1"/>
  <c r="JY126" i="1"/>
  <c r="JZ125" i="1"/>
  <c r="JY125" i="1"/>
  <c r="JZ124" i="1"/>
  <c r="JY124" i="1"/>
  <c r="JZ123" i="1"/>
  <c r="JY123" i="1"/>
  <c r="JZ121" i="1"/>
  <c r="JY121" i="1"/>
  <c r="JZ120" i="1"/>
  <c r="JY120" i="1"/>
  <c r="JZ119" i="1"/>
  <c r="JY119" i="1"/>
  <c r="JZ118" i="1"/>
  <c r="JY118" i="1"/>
  <c r="JZ117" i="1"/>
  <c r="JY117" i="1"/>
  <c r="JZ116" i="1"/>
  <c r="JY116" i="1"/>
  <c r="JZ115" i="1"/>
  <c r="JY115" i="1"/>
  <c r="JZ114" i="1"/>
  <c r="JY114" i="1"/>
  <c r="JZ113" i="1"/>
  <c r="JY113" i="1"/>
  <c r="JZ112" i="1"/>
  <c r="JY112" i="1"/>
  <c r="JZ111" i="1"/>
  <c r="JY111" i="1"/>
  <c r="JZ110" i="1"/>
  <c r="JY110" i="1"/>
  <c r="JZ108" i="1"/>
  <c r="JY108" i="1"/>
  <c r="JZ107" i="1"/>
  <c r="JY107" i="1"/>
  <c r="JZ106" i="1"/>
  <c r="JY106" i="1"/>
  <c r="JZ105" i="1"/>
  <c r="JY105" i="1"/>
  <c r="JZ104" i="1"/>
  <c r="JY104" i="1"/>
  <c r="JZ103" i="1"/>
  <c r="JY103" i="1"/>
  <c r="JZ102" i="1"/>
  <c r="JY102" i="1"/>
  <c r="JZ101" i="1"/>
  <c r="JY101" i="1"/>
  <c r="JZ100" i="1"/>
  <c r="JY100" i="1"/>
  <c r="JZ99" i="1"/>
  <c r="JY99" i="1"/>
  <c r="JZ98" i="1"/>
  <c r="JY98" i="1"/>
  <c r="JZ97" i="1"/>
  <c r="JY97" i="1"/>
  <c r="JZ95" i="1"/>
  <c r="JY95" i="1"/>
  <c r="JZ94" i="1"/>
  <c r="JY94" i="1"/>
  <c r="JZ93" i="1"/>
  <c r="JY93" i="1"/>
  <c r="JZ92" i="1"/>
  <c r="JY92" i="1"/>
  <c r="JZ91" i="1"/>
  <c r="JY91" i="1"/>
  <c r="JZ90" i="1"/>
  <c r="JY90" i="1"/>
  <c r="JZ89" i="1"/>
  <c r="JY89" i="1"/>
  <c r="JZ88" i="1"/>
  <c r="JY88" i="1"/>
  <c r="JZ87" i="1"/>
  <c r="JY87" i="1"/>
  <c r="JZ86" i="1"/>
  <c r="JY86" i="1"/>
  <c r="JZ85" i="1"/>
  <c r="JY85" i="1"/>
  <c r="JZ84" i="1"/>
  <c r="JY84" i="1"/>
  <c r="JZ82" i="1"/>
  <c r="JY82" i="1"/>
  <c r="JZ81" i="1"/>
  <c r="JY81" i="1"/>
  <c r="JZ80" i="1"/>
  <c r="JY80" i="1"/>
  <c r="JZ79" i="1"/>
  <c r="JY79" i="1"/>
  <c r="JZ78" i="1"/>
  <c r="JY78" i="1"/>
  <c r="JZ77" i="1"/>
  <c r="JY77" i="1"/>
  <c r="JZ76" i="1"/>
  <c r="JY76" i="1"/>
  <c r="JZ75" i="1"/>
  <c r="JY75" i="1"/>
  <c r="JZ74" i="1"/>
  <c r="JY74" i="1"/>
  <c r="JZ73" i="1"/>
  <c r="JY73" i="1"/>
  <c r="JZ72" i="1"/>
  <c r="JY72" i="1"/>
  <c r="JZ71" i="1"/>
  <c r="JY71" i="1"/>
  <c r="JZ69" i="1"/>
  <c r="JY69" i="1"/>
  <c r="JZ68" i="1"/>
  <c r="JY68" i="1"/>
  <c r="JZ67" i="1"/>
  <c r="JY67" i="1"/>
  <c r="JZ66" i="1"/>
  <c r="JY66" i="1"/>
  <c r="JZ65" i="1"/>
  <c r="JY65" i="1"/>
  <c r="JZ64" i="1"/>
  <c r="JY64" i="1"/>
  <c r="JZ63" i="1"/>
  <c r="JY63" i="1"/>
  <c r="JZ62" i="1"/>
  <c r="JY62" i="1"/>
  <c r="JZ61" i="1"/>
  <c r="JY61" i="1"/>
  <c r="JZ60" i="1"/>
  <c r="JY60" i="1"/>
  <c r="JZ59" i="1"/>
  <c r="JY59" i="1"/>
  <c r="JZ58" i="1"/>
  <c r="JY58" i="1"/>
  <c r="JZ56" i="1"/>
  <c r="JY56" i="1"/>
  <c r="JZ55" i="1"/>
  <c r="JY55" i="1"/>
  <c r="JZ54" i="1"/>
  <c r="JY54" i="1"/>
  <c r="JZ53" i="1"/>
  <c r="JY53" i="1"/>
  <c r="JZ52" i="1"/>
  <c r="JY52" i="1"/>
  <c r="JZ51" i="1"/>
  <c r="JY51" i="1"/>
  <c r="JZ50" i="1"/>
  <c r="JY50" i="1"/>
  <c r="JZ49" i="1"/>
  <c r="JY49" i="1"/>
  <c r="JZ48" i="1"/>
  <c r="JY48" i="1"/>
  <c r="JZ47" i="1"/>
  <c r="JY47" i="1"/>
  <c r="JZ46" i="1"/>
  <c r="JY46" i="1"/>
  <c r="JZ45" i="1"/>
  <c r="JY45" i="1"/>
  <c r="JZ43" i="1"/>
  <c r="JY43" i="1"/>
  <c r="JZ42" i="1"/>
  <c r="JY42" i="1"/>
  <c r="JZ41" i="1"/>
  <c r="JY41" i="1"/>
  <c r="JZ40" i="1"/>
  <c r="JY40" i="1"/>
  <c r="JZ39" i="1"/>
  <c r="JY39" i="1"/>
  <c r="JZ38" i="1"/>
  <c r="JY38" i="1"/>
  <c r="JZ37" i="1"/>
  <c r="JY37" i="1"/>
  <c r="JZ36" i="1"/>
  <c r="JY36" i="1"/>
  <c r="JZ35" i="1"/>
  <c r="JY35" i="1"/>
  <c r="JZ34" i="1"/>
  <c r="JY34" i="1"/>
  <c r="JZ33" i="1"/>
  <c r="JY33" i="1"/>
  <c r="JZ32" i="1"/>
  <c r="JY32" i="1"/>
  <c r="JZ30" i="1"/>
  <c r="JY30" i="1"/>
  <c r="JZ29" i="1"/>
  <c r="JY29" i="1"/>
  <c r="JZ28" i="1"/>
  <c r="JY28" i="1"/>
  <c r="JZ27" i="1"/>
  <c r="JY27" i="1"/>
  <c r="JZ26" i="1"/>
  <c r="JY26" i="1"/>
  <c r="JZ25" i="1"/>
  <c r="JY25" i="1"/>
  <c r="JZ24" i="1"/>
  <c r="JY24" i="1"/>
  <c r="JZ23" i="1"/>
  <c r="JY23" i="1"/>
  <c r="JZ22" i="1"/>
  <c r="JY22" i="1"/>
  <c r="JZ21" i="1"/>
  <c r="JY21" i="1"/>
  <c r="JZ20" i="1"/>
  <c r="JY20" i="1"/>
  <c r="JZ19" i="1"/>
  <c r="JY19" i="1"/>
  <c r="JZ17" i="1"/>
  <c r="JY17" i="1"/>
  <c r="JZ16" i="1"/>
  <c r="JY16" i="1"/>
  <c r="JZ15" i="1"/>
  <c r="JY15" i="1"/>
  <c r="JZ14" i="1"/>
  <c r="JY14" i="1"/>
  <c r="JZ13" i="1"/>
  <c r="JY13" i="1"/>
  <c r="JZ12" i="1"/>
  <c r="JY12" i="1"/>
  <c r="JZ11" i="1"/>
  <c r="JY11" i="1"/>
  <c r="JZ10" i="1"/>
  <c r="JY10" i="1"/>
  <c r="JZ9" i="1"/>
  <c r="JY9" i="1"/>
  <c r="JZ8" i="1"/>
  <c r="JY8" i="1"/>
  <c r="JZ7" i="1"/>
  <c r="JY7" i="1"/>
  <c r="JZ6" i="1"/>
  <c r="JY6" i="1"/>
  <c r="HJ124" i="1" l="1"/>
  <c r="HJ125" i="1"/>
  <c r="HJ126" i="1"/>
  <c r="HJ127" i="1"/>
  <c r="HJ128" i="1"/>
  <c r="HJ129" i="1"/>
  <c r="HJ130" i="1"/>
  <c r="HJ131" i="1"/>
  <c r="HJ132" i="1"/>
  <c r="HJ133" i="1"/>
  <c r="HJ134" i="1"/>
  <c r="HJ85" i="1"/>
  <c r="HJ86" i="1"/>
  <c r="HJ87" i="1"/>
  <c r="HJ88" i="1"/>
  <c r="HJ89" i="1"/>
  <c r="HJ90" i="1"/>
  <c r="HJ91" i="1"/>
  <c r="HJ92" i="1"/>
  <c r="HJ93" i="1"/>
  <c r="HJ94" i="1"/>
  <c r="HJ95" i="1"/>
  <c r="HJ59" i="1"/>
  <c r="HJ60" i="1"/>
  <c r="HJ61" i="1"/>
  <c r="HJ62" i="1"/>
  <c r="HJ63" i="1"/>
  <c r="HJ64" i="1"/>
  <c r="HJ65" i="1"/>
  <c r="HJ66" i="1"/>
  <c r="HJ67" i="1"/>
  <c r="HJ68" i="1"/>
  <c r="HJ69" i="1"/>
  <c r="HJ33" i="1"/>
  <c r="HJ34" i="1"/>
  <c r="HJ35" i="1"/>
  <c r="HJ36" i="1"/>
  <c r="HJ37" i="1"/>
  <c r="HJ38" i="1"/>
  <c r="HJ39" i="1"/>
  <c r="HJ40" i="1"/>
  <c r="HJ41" i="1"/>
  <c r="HJ42" i="1"/>
  <c r="HJ43" i="1"/>
  <c r="HI200" i="1"/>
  <c r="HH200" i="1"/>
  <c r="HJ190" i="1"/>
  <c r="HI187" i="1"/>
  <c r="HH187" i="1"/>
  <c r="HI174" i="1"/>
  <c r="HH174" i="1"/>
  <c r="HI161" i="1"/>
  <c r="HH161" i="1"/>
  <c r="HI148" i="1"/>
  <c r="HH148" i="1"/>
  <c r="HI135" i="1"/>
  <c r="HH135" i="1"/>
  <c r="HJ123" i="1"/>
  <c r="HI122" i="1"/>
  <c r="HH122" i="1"/>
  <c r="HJ121" i="1"/>
  <c r="HJ120" i="1"/>
  <c r="HJ119" i="1"/>
  <c r="HJ118" i="1"/>
  <c r="HJ117" i="1"/>
  <c r="HJ116" i="1"/>
  <c r="HJ115" i="1"/>
  <c r="HJ114" i="1"/>
  <c r="HJ113" i="1"/>
  <c r="HJ112" i="1"/>
  <c r="HJ111" i="1"/>
  <c r="HJ110" i="1"/>
  <c r="HI109" i="1"/>
  <c r="HH109" i="1"/>
  <c r="HJ108" i="1"/>
  <c r="HJ107" i="1"/>
  <c r="HJ106" i="1"/>
  <c r="HJ105" i="1"/>
  <c r="HJ104" i="1"/>
  <c r="HJ103" i="1"/>
  <c r="HJ102" i="1"/>
  <c r="HJ101" i="1"/>
  <c r="HJ100" i="1"/>
  <c r="HJ99" i="1"/>
  <c r="HJ98" i="1"/>
  <c r="HJ97" i="1"/>
  <c r="HI96" i="1"/>
  <c r="HH96" i="1"/>
  <c r="HJ84" i="1"/>
  <c r="HI83" i="1"/>
  <c r="HH83" i="1"/>
  <c r="HJ82" i="1"/>
  <c r="HJ81" i="1"/>
  <c r="HJ80" i="1"/>
  <c r="HJ79" i="1"/>
  <c r="HJ78" i="1"/>
  <c r="HJ77" i="1"/>
  <c r="HJ76" i="1"/>
  <c r="HJ75" i="1"/>
  <c r="HJ74" i="1"/>
  <c r="HJ73" i="1"/>
  <c r="HJ72" i="1"/>
  <c r="HJ71" i="1"/>
  <c r="HI70" i="1"/>
  <c r="HH70" i="1"/>
  <c r="HJ58" i="1"/>
  <c r="HI57" i="1"/>
  <c r="HH57" i="1"/>
  <c r="HJ56" i="1"/>
  <c r="HJ55" i="1"/>
  <c r="HJ54" i="1"/>
  <c r="HJ53" i="1"/>
  <c r="HJ52" i="1"/>
  <c r="HJ51" i="1"/>
  <c r="HJ50" i="1"/>
  <c r="HJ49" i="1"/>
  <c r="HJ48" i="1"/>
  <c r="HJ47" i="1"/>
  <c r="HJ46" i="1"/>
  <c r="HJ45" i="1"/>
  <c r="HI44" i="1"/>
  <c r="HH44" i="1"/>
  <c r="HJ32" i="1"/>
  <c r="HI31" i="1"/>
  <c r="HH31" i="1"/>
  <c r="HJ30" i="1"/>
  <c r="HJ29" i="1"/>
  <c r="HJ28" i="1"/>
  <c r="HJ27" i="1"/>
  <c r="HJ26" i="1"/>
  <c r="HJ25" i="1"/>
  <c r="HJ24" i="1"/>
  <c r="HJ23" i="1"/>
  <c r="HJ22" i="1"/>
  <c r="HJ21" i="1"/>
  <c r="HJ20" i="1"/>
  <c r="HJ19" i="1"/>
  <c r="HI18" i="1"/>
  <c r="HH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CZ85" i="1"/>
  <c r="CZ86" i="1"/>
  <c r="CZ87" i="1"/>
  <c r="CZ88" i="1"/>
  <c r="CZ89" i="1"/>
  <c r="CZ90" i="1"/>
  <c r="CZ91" i="1"/>
  <c r="CZ92" i="1"/>
  <c r="CZ93" i="1"/>
  <c r="CZ94" i="1"/>
  <c r="CZ95" i="1"/>
  <c r="CY200" i="1"/>
  <c r="CX200" i="1"/>
  <c r="CZ190" i="1"/>
  <c r="CY187" i="1"/>
  <c r="CX187" i="1"/>
  <c r="CY174" i="1"/>
  <c r="CX174" i="1"/>
  <c r="CY161" i="1"/>
  <c r="CX161" i="1"/>
  <c r="CY148" i="1"/>
  <c r="CX148" i="1"/>
  <c r="CY135" i="1"/>
  <c r="CX135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JX199" i="1" l="1"/>
  <c r="JX198" i="1"/>
  <c r="JX196" i="1"/>
  <c r="JX195" i="1"/>
  <c r="JX194" i="1"/>
  <c r="JX191" i="1"/>
  <c r="JX190" i="1"/>
  <c r="JU190" i="1"/>
  <c r="JI199" i="1"/>
  <c r="JI198" i="1"/>
  <c r="JI197" i="1"/>
  <c r="JI196" i="1"/>
  <c r="JI195" i="1"/>
  <c r="JI194" i="1"/>
  <c r="JI193" i="1"/>
  <c r="JI192" i="1"/>
  <c r="JI191" i="1"/>
  <c r="JI189" i="1"/>
  <c r="JF198" i="1"/>
  <c r="JF191" i="1"/>
  <c r="JF190" i="1"/>
  <c r="JC199" i="1"/>
  <c r="JC198" i="1"/>
  <c r="JC196" i="1"/>
  <c r="JC194" i="1"/>
  <c r="JC193" i="1"/>
  <c r="JC192" i="1"/>
  <c r="JC191" i="1"/>
  <c r="JC190" i="1"/>
  <c r="JC189" i="1"/>
  <c r="JC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HY192" i="1"/>
  <c r="HV198" i="1"/>
  <c r="HA199" i="1"/>
  <c r="HA198" i="1"/>
  <c r="HA197" i="1"/>
  <c r="HA195" i="1"/>
  <c r="HA194" i="1"/>
  <c r="HA193" i="1"/>
  <c r="HA192" i="1"/>
  <c r="HA191" i="1"/>
  <c r="HA190" i="1"/>
  <c r="HA189" i="1"/>
  <c r="HA188" i="1"/>
  <c r="GR199" i="1"/>
  <c r="GR197" i="1"/>
  <c r="GR196" i="1"/>
  <c r="GR195" i="1"/>
  <c r="GR194" i="1"/>
  <c r="GR193" i="1"/>
  <c r="GR192" i="1"/>
  <c r="GR191" i="1"/>
  <c r="GR190" i="1"/>
  <c r="GR189" i="1"/>
  <c r="GR188" i="1"/>
  <c r="GL195" i="1"/>
  <c r="GL193" i="1"/>
  <c r="GL192" i="1"/>
  <c r="GL190" i="1"/>
  <c r="GL189" i="1"/>
  <c r="GL188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C199" i="1"/>
  <c r="GC198" i="1"/>
  <c r="GC197" i="1"/>
  <c r="GC196" i="1"/>
  <c r="GC195" i="1"/>
  <c r="GC194" i="1"/>
  <c r="GC193" i="1"/>
  <c r="GC192" i="1"/>
  <c r="GC191" i="1"/>
  <c r="GC190" i="1"/>
  <c r="GC189" i="1"/>
  <c r="GC188" i="1"/>
  <c r="FT194" i="1"/>
  <c r="FT190" i="1"/>
  <c r="FT188" i="1"/>
  <c r="FQ198" i="1"/>
  <c r="FQ192" i="1"/>
  <c r="FQ189" i="1"/>
  <c r="FE199" i="1"/>
  <c r="FE198" i="1"/>
  <c r="FE197" i="1"/>
  <c r="FE196" i="1"/>
  <c r="FE195" i="1"/>
  <c r="FE192" i="1"/>
  <c r="FE189" i="1"/>
  <c r="FE188" i="1"/>
  <c r="FB199" i="1"/>
  <c r="FB194" i="1"/>
  <c r="FB190" i="1"/>
  <c r="FB188" i="1"/>
  <c r="ES199" i="1"/>
  <c r="ES198" i="1"/>
  <c r="ES197" i="1"/>
  <c r="ES196" i="1"/>
  <c r="ES195" i="1"/>
  <c r="ES194" i="1"/>
  <c r="ES193" i="1"/>
  <c r="ES192" i="1"/>
  <c r="ES191" i="1"/>
  <c r="ES190" i="1"/>
  <c r="ES189" i="1"/>
  <c r="ES188" i="1"/>
  <c r="EJ195" i="1"/>
  <c r="DX196" i="1"/>
  <c r="DX192" i="1"/>
  <c r="DO193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CW198" i="1"/>
  <c r="BV199" i="1"/>
  <c r="BV197" i="1"/>
  <c r="BV196" i="1"/>
  <c r="BV195" i="1"/>
  <c r="BV193" i="1"/>
  <c r="BV192" i="1"/>
  <c r="BV191" i="1"/>
  <c r="BV190" i="1"/>
  <c r="BV189" i="1"/>
  <c r="BV188" i="1"/>
  <c r="BM190" i="1"/>
  <c r="BA195" i="1"/>
  <c r="BA194" i="1"/>
  <c r="BA192" i="1"/>
  <c r="BA191" i="1"/>
  <c r="BA190" i="1"/>
  <c r="BA189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T199" i="1"/>
  <c r="T197" i="1"/>
  <c r="T196" i="1"/>
  <c r="T195" i="1"/>
  <c r="T194" i="1"/>
  <c r="T193" i="1"/>
  <c r="T192" i="1"/>
  <c r="T191" i="1"/>
  <c r="T190" i="1"/>
  <c r="T189" i="1"/>
  <c r="JW200" i="1"/>
  <c r="JV200" i="1"/>
  <c r="JT200" i="1"/>
  <c r="JS200" i="1"/>
  <c r="JN200" i="1"/>
  <c r="JM200" i="1"/>
  <c r="JK200" i="1"/>
  <c r="JJ200" i="1"/>
  <c r="JH200" i="1"/>
  <c r="JG200" i="1"/>
  <c r="JE200" i="1"/>
  <c r="JD200" i="1"/>
  <c r="JB200" i="1"/>
  <c r="JA200" i="1"/>
  <c r="IY200" i="1"/>
  <c r="IX200" i="1"/>
  <c r="IV200" i="1"/>
  <c r="IU200" i="1"/>
  <c r="IS200" i="1"/>
  <c r="IR200" i="1"/>
  <c r="IP200" i="1"/>
  <c r="IO200" i="1"/>
  <c r="IJ200" i="1"/>
  <c r="II200" i="1"/>
  <c r="CM200" i="1"/>
  <c r="CL200" i="1"/>
  <c r="IG200" i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GZ200" i="1"/>
  <c r="GY200" i="1"/>
  <c r="GW200" i="1"/>
  <c r="GV200" i="1"/>
  <c r="GT200" i="1"/>
  <c r="GS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J200" i="1"/>
  <c r="FI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D200" i="1"/>
  <c r="CC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Q200" i="1"/>
  <c r="AP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Y200" i="1" l="1"/>
  <c r="JZ200" i="1"/>
  <c r="JC186" i="1"/>
  <c r="EY124" i="1" l="1"/>
  <c r="EY125" i="1"/>
  <c r="EY126" i="1"/>
  <c r="EY127" i="1"/>
  <c r="EY128" i="1"/>
  <c r="EY129" i="1"/>
  <c r="EY130" i="1"/>
  <c r="EY131" i="1"/>
  <c r="EY132" i="1"/>
  <c r="EY133" i="1"/>
  <c r="EY134" i="1"/>
  <c r="EY111" i="1"/>
  <c r="EY112" i="1"/>
  <c r="EY113" i="1"/>
  <c r="EY114" i="1"/>
  <c r="EY115" i="1"/>
  <c r="EY116" i="1"/>
  <c r="EY117" i="1"/>
  <c r="EY118" i="1"/>
  <c r="EY119" i="1"/>
  <c r="EY120" i="1"/>
  <c r="EY121" i="1"/>
  <c r="EY98" i="1"/>
  <c r="EY99" i="1"/>
  <c r="EY100" i="1"/>
  <c r="EY101" i="1"/>
  <c r="EY102" i="1"/>
  <c r="EY103" i="1"/>
  <c r="EY104" i="1"/>
  <c r="EY105" i="1"/>
  <c r="EY106" i="1"/>
  <c r="EY107" i="1"/>
  <c r="EY108" i="1"/>
  <c r="EY46" i="1"/>
  <c r="EY47" i="1"/>
  <c r="EY48" i="1"/>
  <c r="EY49" i="1"/>
  <c r="EY50" i="1"/>
  <c r="EY51" i="1"/>
  <c r="EY52" i="1"/>
  <c r="EY53" i="1"/>
  <c r="EY54" i="1"/>
  <c r="EY55" i="1"/>
  <c r="EY56" i="1"/>
  <c r="EX187" i="1"/>
  <c r="EW187" i="1"/>
  <c r="EY185" i="1"/>
  <c r="EX174" i="1"/>
  <c r="EW174" i="1"/>
  <c r="EX161" i="1"/>
  <c r="EW161" i="1"/>
  <c r="EX148" i="1"/>
  <c r="EW148" i="1"/>
  <c r="EX135" i="1"/>
  <c r="EW135" i="1"/>
  <c r="EY123" i="1"/>
  <c r="EX122" i="1"/>
  <c r="EW122" i="1"/>
  <c r="EY110" i="1"/>
  <c r="EX109" i="1"/>
  <c r="EW109" i="1"/>
  <c r="EY97" i="1"/>
  <c r="EX96" i="1"/>
  <c r="EW96" i="1"/>
  <c r="EX83" i="1"/>
  <c r="EW83" i="1"/>
  <c r="EX70" i="1"/>
  <c r="EW70" i="1"/>
  <c r="EX57" i="1"/>
  <c r="EW57" i="1"/>
  <c r="EY45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DX185" i="1"/>
  <c r="FB182" i="1" l="1"/>
  <c r="FB179" i="1" l="1"/>
  <c r="DX179" i="1"/>
  <c r="AI178" i="1" l="1"/>
  <c r="HM176" i="1" l="1"/>
  <c r="JX183" i="1" l="1"/>
  <c r="JX182" i="1"/>
  <c r="JX180" i="1"/>
  <c r="JX179" i="1"/>
  <c r="JX178" i="1"/>
  <c r="JX176" i="1"/>
  <c r="JX175" i="1"/>
  <c r="JO175" i="1"/>
  <c r="JL183" i="1"/>
  <c r="JL182" i="1"/>
  <c r="JL177" i="1"/>
  <c r="JI185" i="1"/>
  <c r="JI184" i="1"/>
  <c r="JI182" i="1"/>
  <c r="JI180" i="1"/>
  <c r="JI179" i="1"/>
  <c r="JI178" i="1"/>
  <c r="JI177" i="1"/>
  <c r="JI176" i="1"/>
  <c r="JF186" i="1"/>
  <c r="JF183" i="1"/>
  <c r="JF182" i="1"/>
  <c r="JF181" i="1"/>
  <c r="JF178" i="1"/>
  <c r="JF176" i="1"/>
  <c r="JC185" i="1"/>
  <c r="JC184" i="1"/>
  <c r="JC183" i="1"/>
  <c r="JC182" i="1"/>
  <c r="JC181" i="1"/>
  <c r="JC180" i="1"/>
  <c r="JC176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HV179" i="1"/>
  <c r="HM182" i="1"/>
  <c r="HM179" i="1"/>
  <c r="HM177" i="1"/>
  <c r="HA186" i="1"/>
  <c r="HA185" i="1"/>
  <c r="HA184" i="1"/>
  <c r="HA183" i="1"/>
  <c r="HA182" i="1"/>
  <c r="HA180" i="1"/>
  <c r="HA179" i="1"/>
  <c r="HA177" i="1"/>
  <c r="HA176" i="1"/>
  <c r="HA175" i="1"/>
  <c r="GX186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L185" i="1"/>
  <c r="GL184" i="1"/>
  <c r="GL183" i="1"/>
  <c r="GL182" i="1"/>
  <c r="GL180" i="1"/>
  <c r="GL179" i="1"/>
  <c r="GL178" i="1"/>
  <c r="GL177" i="1"/>
  <c r="GL176" i="1"/>
  <c r="GL175" i="1"/>
  <c r="GF186" i="1"/>
  <c r="GF185" i="1"/>
  <c r="GF184" i="1"/>
  <c r="GF182" i="1"/>
  <c r="GF181" i="1"/>
  <c r="GF180" i="1"/>
  <c r="GF177" i="1"/>
  <c r="GF176" i="1"/>
  <c r="GF175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T186" i="1"/>
  <c r="FT185" i="1"/>
  <c r="FT184" i="1"/>
  <c r="FT183" i="1"/>
  <c r="FT182" i="1"/>
  <c r="FT181" i="1"/>
  <c r="FT179" i="1"/>
  <c r="FT178" i="1"/>
  <c r="FT177" i="1"/>
  <c r="FT176" i="1"/>
  <c r="FE186" i="1"/>
  <c r="FE184" i="1"/>
  <c r="FE183" i="1"/>
  <c r="FE182" i="1"/>
  <c r="FE181" i="1"/>
  <c r="FE180" i="1"/>
  <c r="FE179" i="1"/>
  <c r="FE178" i="1"/>
  <c r="FE177" i="1"/>
  <c r="FE176" i="1"/>
  <c r="FE175" i="1"/>
  <c r="FB184" i="1"/>
  <c r="FB177" i="1"/>
  <c r="FB176" i="1"/>
  <c r="ES186" i="1"/>
  <c r="ES185" i="1"/>
  <c r="ES184" i="1"/>
  <c r="ES183" i="1"/>
  <c r="ES182" i="1"/>
  <c r="ES181" i="1"/>
  <c r="ES180" i="1"/>
  <c r="ES179" i="1"/>
  <c r="ES178" i="1"/>
  <c r="ES177" i="1"/>
  <c r="ES176" i="1"/>
  <c r="ES175" i="1"/>
  <c r="EJ180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CW184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A184" i="1"/>
  <c r="BA181" i="1"/>
  <c r="BA179" i="1"/>
  <c r="AR185" i="1"/>
  <c r="AI186" i="1"/>
  <c r="AI185" i="1"/>
  <c r="AI184" i="1"/>
  <c r="AI183" i="1"/>
  <c r="AI182" i="1"/>
  <c r="AI181" i="1"/>
  <c r="AI180" i="1"/>
  <c r="AI179" i="1"/>
  <c r="AI177" i="1"/>
  <c r="AI176" i="1"/>
  <c r="AI175" i="1"/>
  <c r="Z176" i="1"/>
  <c r="T186" i="1"/>
  <c r="T185" i="1"/>
  <c r="T184" i="1"/>
  <c r="T180" i="1"/>
  <c r="T179" i="1"/>
  <c r="T178" i="1"/>
  <c r="T177" i="1"/>
  <c r="T176" i="1"/>
  <c r="T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W187" i="1"/>
  <c r="JV187" i="1"/>
  <c r="JT187" i="1"/>
  <c r="JS187" i="1"/>
  <c r="JN187" i="1"/>
  <c r="JM187" i="1"/>
  <c r="JK187" i="1"/>
  <c r="JJ187" i="1"/>
  <c r="JH187" i="1"/>
  <c r="JG187" i="1"/>
  <c r="JE187" i="1"/>
  <c r="JD187" i="1"/>
  <c r="JB187" i="1"/>
  <c r="JA187" i="1"/>
  <c r="IY187" i="1"/>
  <c r="IX187" i="1"/>
  <c r="IV187" i="1"/>
  <c r="IU187" i="1"/>
  <c r="IS187" i="1"/>
  <c r="IR187" i="1"/>
  <c r="IP187" i="1"/>
  <c r="IO187" i="1"/>
  <c r="IJ187" i="1"/>
  <c r="II187" i="1"/>
  <c r="CM187" i="1"/>
  <c r="CL187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GZ187" i="1"/>
  <c r="GY187" i="1"/>
  <c r="GW187" i="1"/>
  <c r="GV187" i="1"/>
  <c r="GT187" i="1"/>
  <c r="GS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J187" i="1"/>
  <c r="FI187" i="1"/>
  <c r="FD187" i="1"/>
  <c r="FC187" i="1"/>
  <c r="FA187" i="1"/>
  <c r="EZ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D187" i="1"/>
  <c r="CC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JZ187" i="1" l="1"/>
  <c r="JY187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FT167" i="1" l="1"/>
  <c r="DX167" i="1"/>
  <c r="EP124" i="1" l="1"/>
  <c r="EP125" i="1"/>
  <c r="EP126" i="1"/>
  <c r="EP127" i="1"/>
  <c r="EP128" i="1"/>
  <c r="EP129" i="1"/>
  <c r="EP130" i="1"/>
  <c r="EP131" i="1"/>
  <c r="EP132" i="1"/>
  <c r="EP133" i="1"/>
  <c r="EP134" i="1"/>
  <c r="EP72" i="1"/>
  <c r="EP73" i="1"/>
  <c r="EP74" i="1"/>
  <c r="EP75" i="1"/>
  <c r="EP76" i="1"/>
  <c r="EP77" i="1"/>
  <c r="EP78" i="1"/>
  <c r="EP79" i="1"/>
  <c r="EP80" i="1"/>
  <c r="EP81" i="1"/>
  <c r="EP82" i="1"/>
  <c r="EP20" i="1"/>
  <c r="EP21" i="1"/>
  <c r="EP22" i="1"/>
  <c r="EP23" i="1"/>
  <c r="EP24" i="1"/>
  <c r="EP25" i="1"/>
  <c r="EP26" i="1"/>
  <c r="EP27" i="1"/>
  <c r="EP28" i="1"/>
  <c r="EP29" i="1"/>
  <c r="EP30" i="1"/>
  <c r="EO174" i="1"/>
  <c r="EN174" i="1"/>
  <c r="EP165" i="1"/>
  <c r="EO161" i="1"/>
  <c r="EN161" i="1"/>
  <c r="EO148" i="1"/>
  <c r="EN148" i="1"/>
  <c r="EO135" i="1"/>
  <c r="EN135" i="1"/>
  <c r="EP123" i="1"/>
  <c r="EO122" i="1"/>
  <c r="EN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O109" i="1"/>
  <c r="EN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O96" i="1"/>
  <c r="EN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O83" i="1"/>
  <c r="EN83" i="1"/>
  <c r="EP71" i="1"/>
  <c r="EO70" i="1"/>
  <c r="EN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O57" i="1"/>
  <c r="EN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O44" i="1"/>
  <c r="EN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O31" i="1"/>
  <c r="EN31" i="1"/>
  <c r="EP19" i="1"/>
  <c r="EO18" i="1"/>
  <c r="EN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JX173" i="1" l="1"/>
  <c r="JX172" i="1"/>
  <c r="JX168" i="1"/>
  <c r="JX167" i="1"/>
  <c r="JX166" i="1"/>
  <c r="JX165" i="1"/>
  <c r="JX164" i="1"/>
  <c r="JX163" i="1"/>
  <c r="JU173" i="1"/>
  <c r="JL167" i="1"/>
  <c r="JL166" i="1"/>
  <c r="JI173" i="1"/>
  <c r="JI172" i="1"/>
  <c r="JI171" i="1"/>
  <c r="JI170" i="1"/>
  <c r="JI169" i="1"/>
  <c r="JI168" i="1"/>
  <c r="JI167" i="1"/>
  <c r="JI166" i="1"/>
  <c r="JI165" i="1"/>
  <c r="JI163" i="1"/>
  <c r="JI162" i="1"/>
  <c r="JF170" i="1"/>
  <c r="JF165" i="1"/>
  <c r="JF164" i="1"/>
  <c r="JF162" i="1"/>
  <c r="JC165" i="1"/>
  <c r="JC164" i="1"/>
  <c r="JC162" i="1"/>
  <c r="IT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HV162" i="1"/>
  <c r="HM173" i="1"/>
  <c r="HA173" i="1"/>
  <c r="HA172" i="1"/>
  <c r="HA171" i="1"/>
  <c r="HA170" i="1"/>
  <c r="HA169" i="1"/>
  <c r="HA168" i="1"/>
  <c r="HA167" i="1"/>
  <c r="HA166" i="1"/>
  <c r="HA165" i="1"/>
  <c r="HA164" i="1"/>
  <c r="HA162" i="1"/>
  <c r="GX171" i="1"/>
  <c r="GR173" i="1"/>
  <c r="GR172" i="1"/>
  <c r="GR171" i="1"/>
  <c r="GR170" i="1"/>
  <c r="GR169" i="1"/>
  <c r="GR168" i="1"/>
  <c r="GR167" i="1"/>
  <c r="GR166" i="1"/>
  <c r="GR165" i="1"/>
  <c r="GR164" i="1"/>
  <c r="GR163" i="1"/>
  <c r="GL172" i="1"/>
  <c r="GL171" i="1"/>
  <c r="GL170" i="1"/>
  <c r="GL169" i="1"/>
  <c r="GL168" i="1"/>
  <c r="GL165" i="1"/>
  <c r="GF173" i="1"/>
  <c r="GF172" i="1"/>
  <c r="GF170" i="1"/>
  <c r="GF169" i="1"/>
  <c r="GF168" i="1"/>
  <c r="GF167" i="1"/>
  <c r="GF166" i="1"/>
  <c r="GF165" i="1"/>
  <c r="GF164" i="1"/>
  <c r="GF163" i="1"/>
  <c r="GF162" i="1"/>
  <c r="GC173" i="1"/>
  <c r="GC172" i="1"/>
  <c r="GC171" i="1"/>
  <c r="GC170" i="1"/>
  <c r="GC169" i="1"/>
  <c r="GC168" i="1"/>
  <c r="GC167" i="1"/>
  <c r="GC166" i="1"/>
  <c r="GC165" i="1"/>
  <c r="GC164" i="1"/>
  <c r="GC163" i="1"/>
  <c r="GC162" i="1"/>
  <c r="FT173" i="1"/>
  <c r="FT172" i="1"/>
  <c r="FT170" i="1"/>
  <c r="FT169" i="1"/>
  <c r="FT165" i="1"/>
  <c r="FT164" i="1"/>
  <c r="FT162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B171" i="1"/>
  <c r="FB164" i="1"/>
  <c r="FB163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J166" i="1"/>
  <c r="DX170" i="1"/>
  <c r="DX164" i="1"/>
  <c r="DF172" i="1"/>
  <c r="DF171" i="1"/>
  <c r="DF170" i="1"/>
  <c r="DF169" i="1"/>
  <c r="DF168" i="1"/>
  <c r="DF167" i="1"/>
  <c r="DF166" i="1"/>
  <c r="DF165" i="1"/>
  <c r="DF164" i="1"/>
  <c r="DF163" i="1"/>
  <c r="DF162" i="1"/>
  <c r="CE166" i="1"/>
  <c r="BV173" i="1"/>
  <c r="BV172" i="1"/>
  <c r="BV170" i="1"/>
  <c r="BV169" i="1"/>
  <c r="BV168" i="1"/>
  <c r="BV167" i="1"/>
  <c r="BV166" i="1"/>
  <c r="BV165" i="1"/>
  <c r="BV162" i="1"/>
  <c r="BS172" i="1"/>
  <c r="BM166" i="1"/>
  <c r="BA173" i="1"/>
  <c r="BA172" i="1"/>
  <c r="BA171" i="1"/>
  <c r="BA168" i="1"/>
  <c r="BA167" i="1"/>
  <c r="BA166" i="1"/>
  <c r="BA165" i="1"/>
  <c r="BA164" i="1"/>
  <c r="BA163" i="1"/>
  <c r="AR166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T173" i="1"/>
  <c r="T172" i="1"/>
  <c r="T170" i="1"/>
  <c r="T169" i="1"/>
  <c r="T168" i="1"/>
  <c r="T167" i="1"/>
  <c r="T166" i="1"/>
  <c r="T165" i="1"/>
  <c r="T164" i="1"/>
  <c r="T163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W174" i="1"/>
  <c r="JV174" i="1"/>
  <c r="JT174" i="1"/>
  <c r="JS174" i="1"/>
  <c r="JN174" i="1"/>
  <c r="JM174" i="1"/>
  <c r="JK174" i="1"/>
  <c r="JJ174" i="1"/>
  <c r="JH174" i="1"/>
  <c r="JG174" i="1"/>
  <c r="JE174" i="1"/>
  <c r="JD174" i="1"/>
  <c r="JB174" i="1"/>
  <c r="JA174" i="1"/>
  <c r="IY174" i="1"/>
  <c r="IX174" i="1"/>
  <c r="IV174" i="1"/>
  <c r="IU174" i="1"/>
  <c r="IS174" i="1"/>
  <c r="IR174" i="1"/>
  <c r="IP174" i="1"/>
  <c r="IO174" i="1"/>
  <c r="IJ174" i="1"/>
  <c r="II174" i="1"/>
  <c r="CM174" i="1"/>
  <c r="CL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GZ174" i="1"/>
  <c r="GY174" i="1"/>
  <c r="GW174" i="1"/>
  <c r="GV174" i="1"/>
  <c r="GT174" i="1"/>
  <c r="GS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J174" i="1"/>
  <c r="FI174" i="1"/>
  <c r="FD174" i="1"/>
  <c r="FC174" i="1"/>
  <c r="FA174" i="1"/>
  <c r="EZ174" i="1"/>
  <c r="EU174" i="1"/>
  <c r="ET174" i="1"/>
  <c r="ER174" i="1"/>
  <c r="EQ174" i="1"/>
  <c r="EL174" i="1"/>
  <c r="EK174" i="1"/>
  <c r="EI174" i="1"/>
  <c r="EH174" i="1"/>
  <c r="EF174" i="1"/>
  <c r="EE174" i="1"/>
  <c r="DW174" i="1"/>
  <c r="DV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D174" i="1"/>
  <c r="CC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H174" i="1"/>
  <c r="AG174" i="1"/>
  <c r="AE174" i="1"/>
  <c r="AD174" i="1"/>
  <c r="AB174" i="1"/>
  <c r="AA174" i="1"/>
  <c r="S174" i="1"/>
  <c r="R174" i="1"/>
  <c r="P174" i="1"/>
  <c r="O174" i="1"/>
  <c r="M174" i="1"/>
  <c r="L174" i="1"/>
  <c r="J174" i="1"/>
  <c r="I174" i="1"/>
  <c r="G174" i="1"/>
  <c r="F174" i="1"/>
  <c r="JZ174" i="1" l="1"/>
  <c r="JY174" i="1"/>
  <c r="JW161" i="1"/>
  <c r="JV161" i="1"/>
  <c r="JT161" i="1"/>
  <c r="JS161" i="1"/>
  <c r="JN161" i="1"/>
  <c r="JM161" i="1"/>
  <c r="JK161" i="1"/>
  <c r="JJ161" i="1"/>
  <c r="JH161" i="1"/>
  <c r="JG161" i="1"/>
  <c r="JE161" i="1"/>
  <c r="JD161" i="1"/>
  <c r="JB161" i="1"/>
  <c r="JA161" i="1"/>
  <c r="IY161" i="1"/>
  <c r="IX161" i="1"/>
  <c r="IV161" i="1"/>
  <c r="IU161" i="1"/>
  <c r="IS161" i="1"/>
  <c r="IR161" i="1"/>
  <c r="IP161" i="1"/>
  <c r="IO161" i="1"/>
  <c r="IJ161" i="1"/>
  <c r="II161" i="1"/>
  <c r="CM161" i="1"/>
  <c r="CL161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GZ161" i="1"/>
  <c r="GY161" i="1"/>
  <c r="GW161" i="1"/>
  <c r="GV161" i="1"/>
  <c r="GT161" i="1"/>
  <c r="GS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J161" i="1"/>
  <c r="FI161" i="1"/>
  <c r="FD161" i="1"/>
  <c r="FC161" i="1"/>
  <c r="FA161" i="1"/>
  <c r="EZ161" i="1"/>
  <c r="EU161" i="1"/>
  <c r="ET161" i="1"/>
  <c r="ER161" i="1"/>
  <c r="EQ161" i="1"/>
  <c r="EL161" i="1"/>
  <c r="EK161" i="1"/>
  <c r="EI161" i="1"/>
  <c r="EH161" i="1"/>
  <c r="EF161" i="1"/>
  <c r="EE161" i="1"/>
  <c r="DW161" i="1"/>
  <c r="DV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H161" i="1"/>
  <c r="AG161" i="1"/>
  <c r="AE161" i="1"/>
  <c r="AD161" i="1"/>
  <c r="AB161" i="1"/>
  <c r="AA161" i="1"/>
  <c r="S161" i="1"/>
  <c r="R161" i="1"/>
  <c r="P161" i="1"/>
  <c r="O161" i="1"/>
  <c r="M161" i="1"/>
  <c r="L161" i="1"/>
  <c r="J161" i="1"/>
  <c r="I161" i="1"/>
  <c r="G161" i="1"/>
  <c r="F161" i="1"/>
  <c r="JY161" i="1" l="1"/>
  <c r="JZ161" i="1"/>
  <c r="HX148" i="1"/>
  <c r="HW148" i="1"/>
  <c r="IK158" i="1" l="1"/>
  <c r="IJ148" i="1"/>
  <c r="II148" i="1"/>
  <c r="IK139" i="1"/>
  <c r="IK138" i="1"/>
  <c r="IK137" i="1"/>
  <c r="IK136" i="1"/>
  <c r="IJ135" i="1"/>
  <c r="II135" i="1"/>
  <c r="IK134" i="1"/>
  <c r="IK133" i="1"/>
  <c r="IK132" i="1"/>
  <c r="IK131" i="1"/>
  <c r="IK130" i="1"/>
  <c r="IK129" i="1"/>
  <c r="IK128" i="1"/>
  <c r="IK127" i="1"/>
  <c r="IK126" i="1"/>
  <c r="IK125" i="1"/>
  <c r="IK124" i="1"/>
  <c r="IK123" i="1"/>
  <c r="IJ122" i="1"/>
  <c r="II122" i="1"/>
  <c r="IK121" i="1"/>
  <c r="IK120" i="1"/>
  <c r="IK119" i="1"/>
  <c r="IK118" i="1"/>
  <c r="IK117" i="1"/>
  <c r="IK116" i="1"/>
  <c r="IK115" i="1"/>
  <c r="IK114" i="1"/>
  <c r="IK113" i="1"/>
  <c r="IK112" i="1"/>
  <c r="IK111" i="1"/>
  <c r="IK110" i="1"/>
  <c r="IJ109" i="1"/>
  <c r="II109" i="1"/>
  <c r="IK108" i="1"/>
  <c r="IK107" i="1"/>
  <c r="IK106" i="1"/>
  <c r="IK105" i="1"/>
  <c r="IK104" i="1"/>
  <c r="IK103" i="1"/>
  <c r="IK102" i="1"/>
  <c r="IK101" i="1"/>
  <c r="IK100" i="1"/>
  <c r="IK99" i="1"/>
  <c r="IK98" i="1"/>
  <c r="IK97" i="1"/>
  <c r="IJ96" i="1"/>
  <c r="II96" i="1"/>
  <c r="IK95" i="1"/>
  <c r="IK94" i="1"/>
  <c r="IK93" i="1"/>
  <c r="IK92" i="1"/>
  <c r="IK91" i="1"/>
  <c r="IK90" i="1"/>
  <c r="IK89" i="1"/>
  <c r="IK88" i="1"/>
  <c r="IK87" i="1"/>
  <c r="IK86" i="1"/>
  <c r="IK85" i="1"/>
  <c r="IK84" i="1"/>
  <c r="IJ83" i="1"/>
  <c r="II83" i="1"/>
  <c r="IK82" i="1"/>
  <c r="IK81" i="1"/>
  <c r="IK80" i="1"/>
  <c r="IK79" i="1"/>
  <c r="IK78" i="1"/>
  <c r="IK77" i="1"/>
  <c r="IK76" i="1"/>
  <c r="IK75" i="1"/>
  <c r="IK74" i="1"/>
  <c r="IK73" i="1"/>
  <c r="IK72" i="1"/>
  <c r="IK71" i="1"/>
  <c r="IJ70" i="1"/>
  <c r="II70" i="1"/>
  <c r="IK69" i="1"/>
  <c r="IK68" i="1"/>
  <c r="IK67" i="1"/>
  <c r="IK66" i="1"/>
  <c r="IK65" i="1"/>
  <c r="IK64" i="1"/>
  <c r="IK63" i="1"/>
  <c r="IK62" i="1"/>
  <c r="IK61" i="1"/>
  <c r="IK60" i="1"/>
  <c r="IK59" i="1"/>
  <c r="IK58" i="1"/>
  <c r="IJ57" i="1"/>
  <c r="II57" i="1"/>
  <c r="IK56" i="1"/>
  <c r="IK55" i="1"/>
  <c r="IK54" i="1"/>
  <c r="IK53" i="1"/>
  <c r="IK52" i="1"/>
  <c r="IK51" i="1"/>
  <c r="IK50" i="1"/>
  <c r="IK49" i="1"/>
  <c r="IK48" i="1"/>
  <c r="IK47" i="1"/>
  <c r="IK46" i="1"/>
  <c r="IK45" i="1"/>
  <c r="IJ44" i="1"/>
  <c r="II44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J31" i="1"/>
  <c r="II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J18" i="1"/>
  <c r="II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HA154" i="1" l="1"/>
  <c r="BA154" i="1"/>
  <c r="ES153" i="1" l="1"/>
  <c r="CV148" i="1" l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152" i="1"/>
  <c r="JX160" i="1" l="1"/>
  <c r="JX159" i="1"/>
  <c r="JX158" i="1"/>
  <c r="JX157" i="1"/>
  <c r="JX156" i="1"/>
  <c r="JX155" i="1"/>
  <c r="JX154" i="1"/>
  <c r="JX153" i="1"/>
  <c r="JX152" i="1"/>
  <c r="JX151" i="1"/>
  <c r="JX150" i="1"/>
  <c r="JX149" i="1"/>
  <c r="JO158" i="1"/>
  <c r="JO153" i="1"/>
  <c r="JO149" i="1"/>
  <c r="JL158" i="1"/>
  <c r="JL151" i="1"/>
  <c r="JI159" i="1"/>
  <c r="JI158" i="1"/>
  <c r="JI157" i="1"/>
  <c r="JI156" i="1"/>
  <c r="JI155" i="1"/>
  <c r="JI154" i="1"/>
  <c r="JI152" i="1"/>
  <c r="JI151" i="1"/>
  <c r="JI150" i="1"/>
  <c r="JC160" i="1"/>
  <c r="JC159" i="1"/>
  <c r="JC158" i="1"/>
  <c r="JF157" i="1"/>
  <c r="JC157" i="1"/>
  <c r="IT157" i="1"/>
  <c r="JF156" i="1"/>
  <c r="JC156" i="1"/>
  <c r="JF155" i="1"/>
  <c r="JC154" i="1"/>
  <c r="JC153" i="1"/>
  <c r="JC152" i="1"/>
  <c r="JC151" i="1"/>
  <c r="JC150" i="1"/>
  <c r="JF149" i="1"/>
  <c r="JC149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HM160" i="1"/>
  <c r="HY158" i="1"/>
  <c r="HV152" i="1"/>
  <c r="HM149" i="1"/>
  <c r="HA160" i="1"/>
  <c r="GR160" i="1"/>
  <c r="GR159" i="1"/>
  <c r="GR158" i="1"/>
  <c r="HA157" i="1"/>
  <c r="GR157" i="1"/>
  <c r="HA156" i="1"/>
  <c r="GR155" i="1"/>
  <c r="GR154" i="1"/>
  <c r="HA153" i="1"/>
  <c r="GR153" i="1"/>
  <c r="GR152" i="1"/>
  <c r="GR151" i="1"/>
  <c r="GR150" i="1"/>
  <c r="GR149" i="1"/>
  <c r="GF160" i="1"/>
  <c r="GC160" i="1"/>
  <c r="GF159" i="1"/>
  <c r="GC159" i="1"/>
  <c r="GF158" i="1"/>
  <c r="GC158" i="1"/>
  <c r="GC157" i="1"/>
  <c r="GF156" i="1"/>
  <c r="GC156" i="1"/>
  <c r="GF155" i="1"/>
  <c r="GC155" i="1"/>
  <c r="GF154" i="1"/>
  <c r="GC154" i="1"/>
  <c r="GF153" i="1"/>
  <c r="GC153" i="1"/>
  <c r="GC152" i="1"/>
  <c r="GF151" i="1"/>
  <c r="GC151" i="1"/>
  <c r="GC150" i="1"/>
  <c r="GC149" i="1"/>
  <c r="FT160" i="1"/>
  <c r="FT159" i="1"/>
  <c r="FT158" i="1"/>
  <c r="FT157" i="1"/>
  <c r="FQ155" i="1"/>
  <c r="FT154" i="1"/>
  <c r="FT153" i="1"/>
  <c r="FT152" i="1"/>
  <c r="FT151" i="1"/>
  <c r="FT150" i="1"/>
  <c r="FT149" i="1"/>
  <c r="FE160" i="1"/>
  <c r="ES160" i="1"/>
  <c r="FE159" i="1"/>
  <c r="FB159" i="1"/>
  <c r="ES159" i="1"/>
  <c r="FE158" i="1"/>
  <c r="FB158" i="1"/>
  <c r="ES158" i="1"/>
  <c r="FE157" i="1"/>
  <c r="ES157" i="1"/>
  <c r="FE156" i="1"/>
  <c r="ES156" i="1"/>
  <c r="FE155" i="1"/>
  <c r="ES155" i="1"/>
  <c r="FE154" i="1"/>
  <c r="ES154" i="1"/>
  <c r="FE153" i="1"/>
  <c r="FB153" i="1"/>
  <c r="FE152" i="1"/>
  <c r="ES152" i="1"/>
  <c r="FE151" i="1"/>
  <c r="ES151" i="1"/>
  <c r="FE150" i="1"/>
  <c r="FB150" i="1"/>
  <c r="ES150" i="1"/>
  <c r="FE149" i="1"/>
  <c r="ES149" i="1"/>
  <c r="EJ157" i="1"/>
  <c r="DF160" i="1"/>
  <c r="DF159" i="1"/>
  <c r="DF158" i="1"/>
  <c r="DF157" i="1"/>
  <c r="DF156" i="1"/>
  <c r="DF154" i="1"/>
  <c r="DF152" i="1"/>
  <c r="DF151" i="1"/>
  <c r="DF150" i="1"/>
  <c r="DF149" i="1"/>
  <c r="BV159" i="1"/>
  <c r="BV158" i="1"/>
  <c r="BV156" i="1"/>
  <c r="BV155" i="1"/>
  <c r="BV154" i="1"/>
  <c r="BV153" i="1"/>
  <c r="BV151" i="1"/>
  <c r="BA159" i="1"/>
  <c r="BA158" i="1"/>
  <c r="BA157" i="1"/>
  <c r="BA152" i="1"/>
  <c r="AI160" i="1"/>
  <c r="AI159" i="1"/>
  <c r="AI158" i="1"/>
  <c r="AR157" i="1"/>
  <c r="AI157" i="1"/>
  <c r="AI156" i="1"/>
  <c r="AI155" i="1"/>
  <c r="AI154" i="1"/>
  <c r="AI153" i="1"/>
  <c r="AI152" i="1"/>
  <c r="AI151" i="1"/>
  <c r="AI150" i="1"/>
  <c r="AI149" i="1"/>
  <c r="T160" i="1"/>
  <c r="T158" i="1"/>
  <c r="T157" i="1"/>
  <c r="T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DR95" i="1" l="1"/>
  <c r="DR94" i="1"/>
  <c r="DR93" i="1"/>
  <c r="DR92" i="1"/>
  <c r="DR91" i="1"/>
  <c r="DR90" i="1"/>
  <c r="DR89" i="1"/>
  <c r="DR88" i="1"/>
  <c r="DR87" i="1"/>
  <c r="DR86" i="1"/>
  <c r="DR85" i="1"/>
  <c r="DR84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48" i="1"/>
  <c r="DP148" i="1"/>
  <c r="DR143" i="1"/>
  <c r="DQ135" i="1"/>
  <c r="DP135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Q83" i="1"/>
  <c r="DP83" i="1"/>
  <c r="DQ70" i="1"/>
  <c r="DP70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BS43" i="1" l="1"/>
  <c r="BS42" i="1"/>
  <c r="BS41" i="1"/>
  <c r="BS40" i="1"/>
  <c r="BS39" i="1"/>
  <c r="BS38" i="1"/>
  <c r="BS37" i="1"/>
  <c r="BS36" i="1"/>
  <c r="BS35" i="1"/>
  <c r="BS34" i="1"/>
  <c r="BS33" i="1"/>
  <c r="BS32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K139" i="1" l="1"/>
  <c r="JO139" i="1"/>
  <c r="JF139" i="1"/>
  <c r="IQ139" i="1"/>
  <c r="IW139" i="1"/>
  <c r="IZ139" i="1"/>
  <c r="IH139" i="1"/>
  <c r="HP139" i="1"/>
  <c r="HS139" i="1"/>
  <c r="GU139" i="1"/>
  <c r="GX139" i="1"/>
  <c r="GI139" i="1"/>
  <c r="GL139" i="1"/>
  <c r="FZ139" i="1"/>
  <c r="FW139" i="1"/>
  <c r="FK139" i="1"/>
  <c r="FE139" i="1"/>
  <c r="JX138" i="1" l="1"/>
  <c r="JU138" i="1"/>
  <c r="GR138" i="1"/>
  <c r="GF138" i="1"/>
  <c r="DF138" i="1"/>
  <c r="CT138" i="1"/>
  <c r="JO138" i="1"/>
  <c r="JF138" i="1"/>
  <c r="IZ138" i="1"/>
  <c r="IW138" i="1"/>
  <c r="IQ138" i="1"/>
  <c r="CN138" i="1"/>
  <c r="IH138" i="1"/>
  <c r="HS138" i="1"/>
  <c r="HP138" i="1"/>
  <c r="GX138" i="1"/>
  <c r="GU138" i="1"/>
  <c r="GL138" i="1"/>
  <c r="GI138" i="1"/>
  <c r="GC138" i="1"/>
  <c r="FZ138" i="1"/>
  <c r="FW138" i="1"/>
  <c r="FK138" i="1"/>
  <c r="ES138" i="1"/>
  <c r="AI138" i="1"/>
  <c r="K138" i="1"/>
  <c r="FB137" i="1" l="1"/>
  <c r="JO137" i="1"/>
  <c r="JF137" i="1"/>
  <c r="IZ137" i="1"/>
  <c r="IW137" i="1"/>
  <c r="IQ137" i="1"/>
  <c r="CN137" i="1"/>
  <c r="IH137" i="1"/>
  <c r="HV137" i="1"/>
  <c r="HS137" i="1"/>
  <c r="HP137" i="1"/>
  <c r="GX137" i="1"/>
  <c r="GU137" i="1"/>
  <c r="GR137" i="1"/>
  <c r="GL137" i="1"/>
  <c r="GI137" i="1"/>
  <c r="GC137" i="1"/>
  <c r="FZ137" i="1"/>
  <c r="FW137" i="1"/>
  <c r="FK137" i="1"/>
  <c r="FE137" i="1"/>
  <c r="ES137" i="1"/>
  <c r="EJ137" i="1"/>
  <c r="BV137" i="1"/>
  <c r="AI137" i="1"/>
  <c r="K137" i="1"/>
  <c r="JI136" i="1" l="1"/>
  <c r="JC136" i="1"/>
  <c r="HV136" i="1"/>
  <c r="DF136" i="1"/>
  <c r="T136" i="1"/>
  <c r="JO136" i="1"/>
  <c r="JF136" i="1"/>
  <c r="IZ136" i="1"/>
  <c r="IW136" i="1"/>
  <c r="IQ136" i="1"/>
  <c r="CN136" i="1"/>
  <c r="IH136" i="1"/>
  <c r="HS136" i="1"/>
  <c r="HP136" i="1"/>
  <c r="HA136" i="1"/>
  <c r="GX136" i="1"/>
  <c r="GU136" i="1"/>
  <c r="GR136" i="1"/>
  <c r="GL136" i="1"/>
  <c r="GI136" i="1"/>
  <c r="GC136" i="1"/>
  <c r="FZ136" i="1"/>
  <c r="FW136" i="1"/>
  <c r="FK136" i="1"/>
  <c r="FE136" i="1"/>
  <c r="ES136" i="1"/>
  <c r="EJ136" i="1"/>
  <c r="BV136" i="1"/>
  <c r="AI136" i="1"/>
  <c r="K136" i="1"/>
  <c r="AE148" i="1" l="1"/>
  <c r="AD148" i="1"/>
  <c r="JX147" i="1"/>
  <c r="JX146" i="1"/>
  <c r="JX145" i="1"/>
  <c r="JX144" i="1"/>
  <c r="JX143" i="1"/>
  <c r="JX142" i="1"/>
  <c r="JX139" i="1"/>
  <c r="JU147" i="1"/>
  <c r="JU146" i="1"/>
  <c r="JU145" i="1"/>
  <c r="JU144" i="1"/>
  <c r="JU143" i="1"/>
  <c r="JU142" i="1"/>
  <c r="JU140" i="1"/>
  <c r="JU139" i="1"/>
  <c r="JO141" i="1"/>
  <c r="JL143" i="1"/>
  <c r="JI147" i="1"/>
  <c r="JI146" i="1"/>
  <c r="JI145" i="1"/>
  <c r="JI143" i="1"/>
  <c r="JI142" i="1"/>
  <c r="JI141" i="1"/>
  <c r="JI140" i="1"/>
  <c r="JI139" i="1"/>
  <c r="JF143" i="1"/>
  <c r="JC144" i="1"/>
  <c r="JC141" i="1"/>
  <c r="JC140" i="1"/>
  <c r="JC139" i="1"/>
  <c r="IT147" i="1"/>
  <c r="CN147" i="1"/>
  <c r="CN146" i="1"/>
  <c r="CN145" i="1"/>
  <c r="CN144" i="1"/>
  <c r="CN143" i="1"/>
  <c r="CN142" i="1"/>
  <c r="CN141" i="1"/>
  <c r="CN140" i="1"/>
  <c r="CN139" i="1"/>
  <c r="IH147" i="1"/>
  <c r="HV145" i="1"/>
  <c r="HV142" i="1"/>
  <c r="HV139" i="1"/>
  <c r="HA146" i="1"/>
  <c r="HA145" i="1"/>
  <c r="HA144" i="1"/>
  <c r="HA140" i="1"/>
  <c r="HA139" i="1"/>
  <c r="GR147" i="1"/>
  <c r="GR146" i="1"/>
  <c r="GR145" i="1"/>
  <c r="GR144" i="1"/>
  <c r="GR143" i="1"/>
  <c r="GR142" i="1"/>
  <c r="GR141" i="1"/>
  <c r="GR140" i="1"/>
  <c r="GR139" i="1"/>
  <c r="GF145" i="1"/>
  <c r="GF143" i="1"/>
  <c r="GF142" i="1"/>
  <c r="GF141" i="1"/>
  <c r="GF140" i="1"/>
  <c r="GF139" i="1"/>
  <c r="GC147" i="1"/>
  <c r="GC146" i="1"/>
  <c r="GC145" i="1"/>
  <c r="GC144" i="1"/>
  <c r="GC143" i="1"/>
  <c r="GC142" i="1"/>
  <c r="GC141" i="1"/>
  <c r="GC140" i="1"/>
  <c r="GC139" i="1"/>
  <c r="FT143" i="1"/>
  <c r="FT140" i="1"/>
  <c r="FQ144" i="1"/>
  <c r="FE147" i="1"/>
  <c r="FE146" i="1"/>
  <c r="FE145" i="1"/>
  <c r="FE144" i="1"/>
  <c r="FE143" i="1"/>
  <c r="FE142" i="1"/>
  <c r="FE141" i="1"/>
  <c r="FE140" i="1"/>
  <c r="FB144" i="1"/>
  <c r="FB143" i="1"/>
  <c r="FB142" i="1"/>
  <c r="FB139" i="1"/>
  <c r="ES147" i="1"/>
  <c r="ES146" i="1"/>
  <c r="ES145" i="1"/>
  <c r="ES144" i="1"/>
  <c r="ES143" i="1"/>
  <c r="ES142" i="1"/>
  <c r="ES141" i="1"/>
  <c r="ES140" i="1"/>
  <c r="ES139" i="1"/>
  <c r="EJ140" i="1"/>
  <c r="DX140" i="1"/>
  <c r="DF147" i="1"/>
  <c r="DF145" i="1"/>
  <c r="DF144" i="1"/>
  <c r="DF143" i="1"/>
  <c r="DF142" i="1"/>
  <c r="DF139" i="1"/>
  <c r="BV147" i="1"/>
  <c r="BV144" i="1"/>
  <c r="BV140" i="1"/>
  <c r="BS144" i="1"/>
  <c r="BA146" i="1"/>
  <c r="BA145" i="1"/>
  <c r="BA144" i="1"/>
  <c r="BA142" i="1"/>
  <c r="BA140" i="1"/>
  <c r="BA139" i="1"/>
  <c r="AI147" i="1"/>
  <c r="AI146" i="1"/>
  <c r="AI145" i="1"/>
  <c r="AI144" i="1"/>
  <c r="AI143" i="1"/>
  <c r="AI142" i="1"/>
  <c r="AI141" i="1"/>
  <c r="AI140" i="1"/>
  <c r="AI139" i="1"/>
  <c r="T147" i="1"/>
  <c r="T142" i="1"/>
  <c r="K147" i="1"/>
  <c r="K146" i="1"/>
  <c r="K145" i="1"/>
  <c r="K143" i="1"/>
  <c r="K142" i="1"/>
  <c r="K141" i="1"/>
  <c r="K140" i="1"/>
  <c r="H144" i="1"/>
  <c r="JW148" i="1"/>
  <c r="JV148" i="1"/>
  <c r="JT148" i="1"/>
  <c r="JS148" i="1"/>
  <c r="JN148" i="1"/>
  <c r="JM148" i="1"/>
  <c r="JK148" i="1"/>
  <c r="JJ148" i="1"/>
  <c r="JH148" i="1"/>
  <c r="JG148" i="1"/>
  <c r="JE148" i="1"/>
  <c r="JD148" i="1"/>
  <c r="JB148" i="1"/>
  <c r="JA148" i="1"/>
  <c r="IY148" i="1"/>
  <c r="IX148" i="1"/>
  <c r="IV148" i="1"/>
  <c r="IU148" i="1"/>
  <c r="IS148" i="1"/>
  <c r="IR148" i="1"/>
  <c r="IP148" i="1"/>
  <c r="IO148" i="1"/>
  <c r="CM148" i="1"/>
  <c r="CL148" i="1"/>
  <c r="IG148" i="1"/>
  <c r="IF148" i="1"/>
  <c r="ID148" i="1"/>
  <c r="IC148" i="1"/>
  <c r="IA148" i="1"/>
  <c r="HZ148" i="1"/>
  <c r="HU148" i="1"/>
  <c r="HT148" i="1"/>
  <c r="HR148" i="1"/>
  <c r="HQ148" i="1"/>
  <c r="HO148" i="1"/>
  <c r="HN148" i="1"/>
  <c r="HL148" i="1"/>
  <c r="HK148" i="1"/>
  <c r="GZ148" i="1"/>
  <c r="GY148" i="1"/>
  <c r="GW148" i="1"/>
  <c r="GV148" i="1"/>
  <c r="GT148" i="1"/>
  <c r="GS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J148" i="1"/>
  <c r="FI148" i="1"/>
  <c r="FD148" i="1"/>
  <c r="FC148" i="1"/>
  <c r="FA148" i="1"/>
  <c r="EZ148" i="1"/>
  <c r="EU148" i="1"/>
  <c r="ET148" i="1"/>
  <c r="ER148" i="1"/>
  <c r="EQ148" i="1"/>
  <c r="EL148" i="1"/>
  <c r="EK148" i="1"/>
  <c r="EI148" i="1"/>
  <c r="EH148" i="1"/>
  <c r="EF148" i="1"/>
  <c r="EE148" i="1"/>
  <c r="DW148" i="1"/>
  <c r="DV148" i="1"/>
  <c r="DN148" i="1"/>
  <c r="DM148" i="1"/>
  <c r="DK148" i="1"/>
  <c r="DJ148" i="1"/>
  <c r="DH148" i="1"/>
  <c r="DG148" i="1"/>
  <c r="DE148" i="1"/>
  <c r="DD148" i="1"/>
  <c r="DB148" i="1"/>
  <c r="DA148" i="1"/>
  <c r="CS148" i="1"/>
  <c r="CR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Q148" i="1"/>
  <c r="AP148" i="1"/>
  <c r="AH148" i="1"/>
  <c r="AG148" i="1"/>
  <c r="AB148" i="1"/>
  <c r="AA148" i="1"/>
  <c r="S148" i="1"/>
  <c r="R148" i="1"/>
  <c r="P148" i="1"/>
  <c r="O148" i="1"/>
  <c r="M148" i="1"/>
  <c r="L148" i="1"/>
  <c r="J148" i="1"/>
  <c r="I148" i="1"/>
  <c r="G148" i="1"/>
  <c r="F148" i="1"/>
  <c r="JY148" i="1" l="1"/>
  <c r="JZ148" i="1"/>
  <c r="HA134" i="1"/>
  <c r="EJ134" i="1"/>
  <c r="BA134" i="1"/>
  <c r="JX134" i="1"/>
  <c r="JO134" i="1"/>
  <c r="JF134" i="1"/>
  <c r="IZ134" i="1"/>
  <c r="IW134" i="1"/>
  <c r="IQ134" i="1"/>
  <c r="CN134" i="1"/>
  <c r="IH134" i="1"/>
  <c r="HV134" i="1"/>
  <c r="HS134" i="1"/>
  <c r="HP134" i="1"/>
  <c r="GX134" i="1"/>
  <c r="GU134" i="1"/>
  <c r="GR134" i="1"/>
  <c r="GL134" i="1"/>
  <c r="GI134" i="1"/>
  <c r="GF134" i="1"/>
  <c r="GC134" i="1"/>
  <c r="FZ134" i="1"/>
  <c r="FW134" i="1"/>
  <c r="FK134" i="1"/>
  <c r="FE134" i="1"/>
  <c r="FB134" i="1"/>
  <c r="ES134" i="1"/>
  <c r="BV134" i="1"/>
  <c r="AI134" i="1"/>
  <c r="K134" i="1"/>
  <c r="BV133" i="1" l="1"/>
  <c r="AI133" i="1"/>
  <c r="JX133" i="1"/>
  <c r="JU133" i="1"/>
  <c r="JO133" i="1"/>
  <c r="JF133" i="1"/>
  <c r="IZ133" i="1"/>
  <c r="IW133" i="1"/>
  <c r="IQ133" i="1"/>
  <c r="CN133" i="1"/>
  <c r="IH133" i="1"/>
  <c r="HV133" i="1"/>
  <c r="HS133" i="1"/>
  <c r="HP133" i="1"/>
  <c r="GX133" i="1"/>
  <c r="GU133" i="1"/>
  <c r="GR133" i="1"/>
  <c r="GL133" i="1"/>
  <c r="GI133" i="1"/>
  <c r="GF133" i="1"/>
  <c r="GC133" i="1"/>
  <c r="FZ133" i="1"/>
  <c r="FW133" i="1"/>
  <c r="FT133" i="1"/>
  <c r="FK133" i="1"/>
  <c r="FE133" i="1"/>
  <c r="FB133" i="1"/>
  <c r="ES133" i="1"/>
  <c r="DF133" i="1"/>
  <c r="K133" i="1"/>
  <c r="FT129" i="1" l="1"/>
  <c r="CT88" i="1"/>
  <c r="CS135" i="1"/>
  <c r="CR135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K132" i="1" l="1"/>
  <c r="JX132" i="1"/>
  <c r="JL132" i="1"/>
  <c r="JC132" i="1"/>
  <c r="IT132" i="1"/>
  <c r="CN132" i="1"/>
  <c r="CM135" i="1"/>
  <c r="CL135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IE132" i="1"/>
  <c r="ID135" i="1"/>
  <c r="IC135" i="1"/>
  <c r="IE131" i="1"/>
  <c r="IE130" i="1"/>
  <c r="IE129" i="1"/>
  <c r="IE128" i="1"/>
  <c r="IE127" i="1"/>
  <c r="IE126" i="1"/>
  <c r="IE125" i="1"/>
  <c r="IE124" i="1"/>
  <c r="IE123" i="1"/>
  <c r="ID122" i="1"/>
  <c r="IC122" i="1"/>
  <c r="IE121" i="1"/>
  <c r="IE120" i="1"/>
  <c r="IE119" i="1"/>
  <c r="IE118" i="1"/>
  <c r="IE117" i="1"/>
  <c r="IE116" i="1"/>
  <c r="IE115" i="1"/>
  <c r="IE114" i="1"/>
  <c r="IE113" i="1"/>
  <c r="IE112" i="1"/>
  <c r="IE111" i="1"/>
  <c r="IE110" i="1"/>
  <c r="ID109" i="1"/>
  <c r="IC109" i="1"/>
  <c r="IE108" i="1"/>
  <c r="IE107" i="1"/>
  <c r="IE106" i="1"/>
  <c r="IE105" i="1"/>
  <c r="IE104" i="1"/>
  <c r="IE103" i="1"/>
  <c r="IE102" i="1"/>
  <c r="IE101" i="1"/>
  <c r="IE100" i="1"/>
  <c r="IE99" i="1"/>
  <c r="IE98" i="1"/>
  <c r="IE97" i="1"/>
  <c r="ID96" i="1"/>
  <c r="IC96" i="1"/>
  <c r="IE95" i="1"/>
  <c r="IE94" i="1"/>
  <c r="IE93" i="1"/>
  <c r="IE91" i="1"/>
  <c r="IE90" i="1"/>
  <c r="IE89" i="1"/>
  <c r="IE88" i="1"/>
  <c r="IE87" i="1"/>
  <c r="IE86" i="1"/>
  <c r="IE85" i="1"/>
  <c r="IE84" i="1"/>
  <c r="ID83" i="1"/>
  <c r="IC83" i="1"/>
  <c r="IE82" i="1"/>
  <c r="IE81" i="1"/>
  <c r="IE80" i="1"/>
  <c r="IE79" i="1"/>
  <c r="IE78" i="1"/>
  <c r="IE77" i="1"/>
  <c r="IE76" i="1"/>
  <c r="IE75" i="1"/>
  <c r="IE74" i="1"/>
  <c r="IE73" i="1"/>
  <c r="IE72" i="1"/>
  <c r="IE71" i="1"/>
  <c r="ID70" i="1"/>
  <c r="IC70" i="1"/>
  <c r="IE69" i="1"/>
  <c r="IE68" i="1"/>
  <c r="IE67" i="1"/>
  <c r="IE66" i="1"/>
  <c r="IE65" i="1"/>
  <c r="IE64" i="1"/>
  <c r="IE63" i="1"/>
  <c r="IE62" i="1"/>
  <c r="IE61" i="1"/>
  <c r="IE60" i="1"/>
  <c r="IE59" i="1"/>
  <c r="IE58" i="1"/>
  <c r="ID57" i="1"/>
  <c r="IC57" i="1"/>
  <c r="IE56" i="1"/>
  <c r="IE55" i="1"/>
  <c r="IE54" i="1"/>
  <c r="IE53" i="1"/>
  <c r="IE52" i="1"/>
  <c r="IE51" i="1"/>
  <c r="IE50" i="1"/>
  <c r="IE49" i="1"/>
  <c r="IE48" i="1"/>
  <c r="IE47" i="1"/>
  <c r="IE46" i="1"/>
  <c r="IE45" i="1"/>
  <c r="ID44" i="1"/>
  <c r="IC44" i="1"/>
  <c r="IE43" i="1"/>
  <c r="IE42" i="1"/>
  <c r="IE41" i="1"/>
  <c r="IE40" i="1"/>
  <c r="IE39" i="1"/>
  <c r="IE38" i="1"/>
  <c r="IE37" i="1"/>
  <c r="IE36" i="1"/>
  <c r="IE35" i="1"/>
  <c r="IE34" i="1"/>
  <c r="IE33" i="1"/>
  <c r="IE32" i="1"/>
  <c r="ID31" i="1"/>
  <c r="IC31" i="1"/>
  <c r="IE30" i="1"/>
  <c r="IE29" i="1"/>
  <c r="IE28" i="1"/>
  <c r="IE27" i="1"/>
  <c r="IE26" i="1"/>
  <c r="IE25" i="1"/>
  <c r="IE24" i="1"/>
  <c r="IE23" i="1"/>
  <c r="IE22" i="1"/>
  <c r="IE21" i="1"/>
  <c r="IE20" i="1"/>
  <c r="IE19" i="1"/>
  <c r="ID18" i="1"/>
  <c r="IC18" i="1"/>
  <c r="IE17" i="1"/>
  <c r="IE16" i="1"/>
  <c r="IE15" i="1"/>
  <c r="IE14" i="1"/>
  <c r="IE13" i="1"/>
  <c r="IE12" i="1"/>
  <c r="IE11" i="1"/>
  <c r="IE10" i="1"/>
  <c r="IE9" i="1"/>
  <c r="IE8" i="1"/>
  <c r="IE7" i="1"/>
  <c r="IE6" i="1"/>
  <c r="GF132" i="1"/>
  <c r="GE135" i="1"/>
  <c r="GD135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ES132" i="1"/>
  <c r="ER135" i="1"/>
  <c r="EQ135" i="1"/>
  <c r="ES128" i="1"/>
  <c r="ES127" i="1"/>
  <c r="ES126" i="1"/>
  <c r="ES125" i="1"/>
  <c r="ES124" i="1"/>
  <c r="ES123" i="1"/>
  <c r="ER122" i="1"/>
  <c r="EQ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R83" i="1"/>
  <c r="EQ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R44" i="1"/>
  <c r="EQ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R31" i="1"/>
  <c r="EQ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R18" i="1"/>
  <c r="EQ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EJ132" i="1"/>
  <c r="BA132" i="1"/>
  <c r="AI132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JU132" i="1"/>
  <c r="JO132" i="1"/>
  <c r="JF132" i="1"/>
  <c r="IZ132" i="1"/>
  <c r="IW132" i="1"/>
  <c r="IQ132" i="1"/>
  <c r="IH132" i="1"/>
  <c r="HV132" i="1"/>
  <c r="HS132" i="1"/>
  <c r="HP132" i="1"/>
  <c r="GX132" i="1"/>
  <c r="GU132" i="1"/>
  <c r="GR132" i="1"/>
  <c r="GL132" i="1"/>
  <c r="GI132" i="1"/>
  <c r="GC132" i="1"/>
  <c r="FZ132" i="1"/>
  <c r="FW132" i="1"/>
  <c r="FT132" i="1"/>
  <c r="FK132" i="1"/>
  <c r="FE132" i="1"/>
  <c r="FB132" i="1"/>
  <c r="DF132" i="1"/>
  <c r="DF131" i="1" l="1"/>
  <c r="JU131" i="1"/>
  <c r="IB131" i="1"/>
  <c r="GR131" i="1"/>
  <c r="FB131" i="1"/>
  <c r="T131" i="1"/>
  <c r="JX131" i="1"/>
  <c r="JO131" i="1"/>
  <c r="JL131" i="1"/>
  <c r="JI131" i="1"/>
  <c r="JF131" i="1"/>
  <c r="JC131" i="1"/>
  <c r="IZ131" i="1"/>
  <c r="IW131" i="1"/>
  <c r="IT131" i="1"/>
  <c r="IQ131" i="1"/>
  <c r="IH131" i="1"/>
  <c r="HV131" i="1"/>
  <c r="HS131" i="1"/>
  <c r="HP131" i="1"/>
  <c r="GX131" i="1"/>
  <c r="GU131" i="1"/>
  <c r="GL131" i="1"/>
  <c r="GI131" i="1"/>
  <c r="GC131" i="1"/>
  <c r="FZ131" i="1"/>
  <c r="FW131" i="1"/>
  <c r="FT131" i="1"/>
  <c r="FK131" i="1"/>
  <c r="FE131" i="1"/>
  <c r="K131" i="1"/>
  <c r="JX129" i="1" l="1"/>
  <c r="JX130" i="1"/>
  <c r="JU130" i="1"/>
  <c r="JO130" i="1"/>
  <c r="JL130" i="1"/>
  <c r="JF130" i="1"/>
  <c r="IZ130" i="1"/>
  <c r="IW130" i="1"/>
  <c r="IT130" i="1"/>
  <c r="IQ130" i="1"/>
  <c r="IH130" i="1"/>
  <c r="IB130" i="1"/>
  <c r="HV130" i="1"/>
  <c r="HS130" i="1"/>
  <c r="HP130" i="1"/>
  <c r="GX130" i="1"/>
  <c r="GU130" i="1"/>
  <c r="GO130" i="1"/>
  <c r="GL130" i="1"/>
  <c r="GI130" i="1"/>
  <c r="FZ130" i="1"/>
  <c r="FW130" i="1"/>
  <c r="FT130" i="1"/>
  <c r="FK130" i="1"/>
  <c r="GO129" i="1" l="1"/>
  <c r="GR129" i="1"/>
  <c r="JU129" i="1"/>
  <c r="JO129" i="1"/>
  <c r="JL129" i="1"/>
  <c r="JF129" i="1"/>
  <c r="IT129" i="1"/>
  <c r="IZ129" i="1"/>
  <c r="IW129" i="1"/>
  <c r="IQ129" i="1"/>
  <c r="IH129" i="1"/>
  <c r="IB129" i="1"/>
  <c r="HY129" i="1"/>
  <c r="HV129" i="1"/>
  <c r="HS129" i="1"/>
  <c r="HP129" i="1"/>
  <c r="HM129" i="1"/>
  <c r="HA129" i="1"/>
  <c r="GX129" i="1"/>
  <c r="GU129" i="1"/>
  <c r="GL129" i="1"/>
  <c r="GI129" i="1"/>
  <c r="FZ129" i="1"/>
  <c r="FW129" i="1"/>
  <c r="FQ129" i="1"/>
  <c r="FK129" i="1"/>
  <c r="IT92" i="1" l="1"/>
  <c r="GC66" i="1"/>
  <c r="DF7" i="1" l="1"/>
  <c r="AF16" i="1"/>
  <c r="T15" i="1"/>
  <c r="AE135" i="1" l="1"/>
  <c r="AD135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5" i="1"/>
  <c r="AF14" i="1"/>
  <c r="AF13" i="1"/>
  <c r="AF12" i="1"/>
  <c r="AF11" i="1"/>
  <c r="AF10" i="1"/>
  <c r="AF9" i="1"/>
  <c r="AF8" i="1"/>
  <c r="AF7" i="1"/>
  <c r="AF6" i="1"/>
  <c r="JW135" i="1"/>
  <c r="JV135" i="1"/>
  <c r="JT135" i="1"/>
  <c r="JS135" i="1"/>
  <c r="JN135" i="1"/>
  <c r="JM135" i="1"/>
  <c r="JK135" i="1"/>
  <c r="JJ135" i="1"/>
  <c r="JH135" i="1"/>
  <c r="JG135" i="1"/>
  <c r="JE135" i="1"/>
  <c r="JD135" i="1"/>
  <c r="JB135" i="1"/>
  <c r="JA135" i="1"/>
  <c r="IY135" i="1"/>
  <c r="IX135" i="1"/>
  <c r="IV135" i="1"/>
  <c r="IU135" i="1"/>
  <c r="IS135" i="1"/>
  <c r="IR135" i="1"/>
  <c r="IP135" i="1"/>
  <c r="IO135" i="1"/>
  <c r="IG135" i="1"/>
  <c r="IF135" i="1"/>
  <c r="IA135" i="1"/>
  <c r="HZ135" i="1"/>
  <c r="HX135" i="1"/>
  <c r="HW135" i="1"/>
  <c r="HU135" i="1"/>
  <c r="HT135" i="1"/>
  <c r="HR135" i="1"/>
  <c r="HQ135" i="1"/>
  <c r="HO135" i="1"/>
  <c r="HN135" i="1"/>
  <c r="HL135" i="1"/>
  <c r="HK135" i="1"/>
  <c r="GZ135" i="1"/>
  <c r="GY135" i="1"/>
  <c r="GW135" i="1"/>
  <c r="GV135" i="1"/>
  <c r="GT135" i="1"/>
  <c r="GS135" i="1"/>
  <c r="GQ135" i="1"/>
  <c r="GP135" i="1"/>
  <c r="GN135" i="1"/>
  <c r="GM135" i="1"/>
  <c r="GK135" i="1"/>
  <c r="GJ135" i="1"/>
  <c r="GH135" i="1"/>
  <c r="GG135" i="1"/>
  <c r="GB135" i="1"/>
  <c r="GA135" i="1"/>
  <c r="FY135" i="1"/>
  <c r="FX135" i="1"/>
  <c r="FV135" i="1"/>
  <c r="FU135" i="1"/>
  <c r="FS135" i="1"/>
  <c r="FR135" i="1"/>
  <c r="FP135" i="1"/>
  <c r="FO135" i="1"/>
  <c r="FJ135" i="1"/>
  <c r="FI135" i="1"/>
  <c r="FD135" i="1"/>
  <c r="FC135" i="1"/>
  <c r="FA135" i="1"/>
  <c r="EZ135" i="1"/>
  <c r="EU135" i="1"/>
  <c r="ET135" i="1"/>
  <c r="EL135" i="1"/>
  <c r="EK135" i="1"/>
  <c r="EI135" i="1"/>
  <c r="EH135" i="1"/>
  <c r="EF135" i="1"/>
  <c r="EE135" i="1"/>
  <c r="DW135" i="1"/>
  <c r="DV135" i="1"/>
  <c r="DN135" i="1"/>
  <c r="DM135" i="1"/>
  <c r="DK135" i="1"/>
  <c r="DJ135" i="1"/>
  <c r="DH135" i="1"/>
  <c r="DG135" i="1"/>
  <c r="DE135" i="1"/>
  <c r="DD135" i="1"/>
  <c r="DB135" i="1"/>
  <c r="DA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B135" i="1"/>
  <c r="AA135" i="1"/>
  <c r="S135" i="1"/>
  <c r="R135" i="1"/>
  <c r="P135" i="1"/>
  <c r="O135" i="1"/>
  <c r="M135" i="1"/>
  <c r="L135" i="1"/>
  <c r="J135" i="1"/>
  <c r="I135" i="1"/>
  <c r="G135" i="1"/>
  <c r="F135" i="1"/>
  <c r="JW122" i="1"/>
  <c r="JV122" i="1"/>
  <c r="JT122" i="1"/>
  <c r="JS122" i="1"/>
  <c r="JN122" i="1"/>
  <c r="JM122" i="1"/>
  <c r="JK122" i="1"/>
  <c r="JJ122" i="1"/>
  <c r="JH122" i="1"/>
  <c r="JG122" i="1"/>
  <c r="JE122" i="1"/>
  <c r="JD122" i="1"/>
  <c r="JB122" i="1"/>
  <c r="JA122" i="1"/>
  <c r="IY122" i="1"/>
  <c r="IX122" i="1"/>
  <c r="IV122" i="1"/>
  <c r="IU122" i="1"/>
  <c r="IS122" i="1"/>
  <c r="IR122" i="1"/>
  <c r="IP122" i="1"/>
  <c r="IO122" i="1"/>
  <c r="IG122" i="1"/>
  <c r="IF122" i="1"/>
  <c r="IA122" i="1"/>
  <c r="HZ122" i="1"/>
  <c r="HX122" i="1"/>
  <c r="HW122" i="1"/>
  <c r="HU122" i="1"/>
  <c r="HT122" i="1"/>
  <c r="HR122" i="1"/>
  <c r="HQ122" i="1"/>
  <c r="HO122" i="1"/>
  <c r="HN122" i="1"/>
  <c r="HL122" i="1"/>
  <c r="HK122" i="1"/>
  <c r="GZ122" i="1"/>
  <c r="GY122" i="1"/>
  <c r="GW122" i="1"/>
  <c r="GV122" i="1"/>
  <c r="GT122" i="1"/>
  <c r="GS122" i="1"/>
  <c r="GQ122" i="1"/>
  <c r="GP122" i="1"/>
  <c r="GN122" i="1"/>
  <c r="GM122" i="1"/>
  <c r="GK122" i="1"/>
  <c r="GJ122" i="1"/>
  <c r="GH122" i="1"/>
  <c r="GG122" i="1"/>
  <c r="GB122" i="1"/>
  <c r="GA122" i="1"/>
  <c r="FY122" i="1"/>
  <c r="FX122" i="1"/>
  <c r="FV122" i="1"/>
  <c r="FU122" i="1"/>
  <c r="FS122" i="1"/>
  <c r="FR122" i="1"/>
  <c r="FP122" i="1"/>
  <c r="FO122" i="1"/>
  <c r="FJ122" i="1"/>
  <c r="FI122" i="1"/>
  <c r="FD122" i="1"/>
  <c r="FC122" i="1"/>
  <c r="FA122" i="1"/>
  <c r="EZ122" i="1"/>
  <c r="EU122" i="1"/>
  <c r="ET122" i="1"/>
  <c r="EL122" i="1"/>
  <c r="EK122" i="1"/>
  <c r="EI122" i="1"/>
  <c r="EH122" i="1"/>
  <c r="EF122" i="1"/>
  <c r="EE122" i="1"/>
  <c r="DW122" i="1"/>
  <c r="DV122" i="1"/>
  <c r="DN122" i="1"/>
  <c r="DM122" i="1"/>
  <c r="DK122" i="1"/>
  <c r="DJ122" i="1"/>
  <c r="DH122" i="1"/>
  <c r="DG122" i="1"/>
  <c r="DE122" i="1"/>
  <c r="DD122" i="1"/>
  <c r="DB122" i="1"/>
  <c r="DA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B122" i="1"/>
  <c r="AA122" i="1"/>
  <c r="S122" i="1"/>
  <c r="R122" i="1"/>
  <c r="P122" i="1"/>
  <c r="O122" i="1"/>
  <c r="M122" i="1"/>
  <c r="L122" i="1"/>
  <c r="J122" i="1"/>
  <c r="I122" i="1"/>
  <c r="G122" i="1"/>
  <c r="F122" i="1"/>
  <c r="JW109" i="1"/>
  <c r="JV109" i="1"/>
  <c r="JT109" i="1"/>
  <c r="JS109" i="1"/>
  <c r="JN109" i="1"/>
  <c r="JM109" i="1"/>
  <c r="JK109" i="1"/>
  <c r="JJ109" i="1"/>
  <c r="JH109" i="1"/>
  <c r="JG109" i="1"/>
  <c r="JE109" i="1"/>
  <c r="JD109" i="1"/>
  <c r="JB109" i="1"/>
  <c r="JA109" i="1"/>
  <c r="IY109" i="1"/>
  <c r="IX109" i="1"/>
  <c r="IV109" i="1"/>
  <c r="IU109" i="1"/>
  <c r="IS109" i="1"/>
  <c r="IR109" i="1"/>
  <c r="IP109" i="1"/>
  <c r="IO109" i="1"/>
  <c r="IG109" i="1"/>
  <c r="IF109" i="1"/>
  <c r="IA109" i="1"/>
  <c r="HZ109" i="1"/>
  <c r="HX109" i="1"/>
  <c r="HW109" i="1"/>
  <c r="HU109" i="1"/>
  <c r="HT109" i="1"/>
  <c r="HR109" i="1"/>
  <c r="HQ109" i="1"/>
  <c r="HO109" i="1"/>
  <c r="HN109" i="1"/>
  <c r="HL109" i="1"/>
  <c r="HK109" i="1"/>
  <c r="GZ109" i="1"/>
  <c r="GY109" i="1"/>
  <c r="GW109" i="1"/>
  <c r="GV109" i="1"/>
  <c r="GT109" i="1"/>
  <c r="GS109" i="1"/>
  <c r="GQ109" i="1"/>
  <c r="GP109" i="1"/>
  <c r="GN109" i="1"/>
  <c r="GM109" i="1"/>
  <c r="GK109" i="1"/>
  <c r="GJ109" i="1"/>
  <c r="GH109" i="1"/>
  <c r="GG109" i="1"/>
  <c r="GB109" i="1"/>
  <c r="GA109" i="1"/>
  <c r="FY109" i="1"/>
  <c r="FX109" i="1"/>
  <c r="FV109" i="1"/>
  <c r="FU109" i="1"/>
  <c r="FS109" i="1"/>
  <c r="FR109" i="1"/>
  <c r="FP109" i="1"/>
  <c r="FO109" i="1"/>
  <c r="FJ109" i="1"/>
  <c r="FI109" i="1"/>
  <c r="FD109" i="1"/>
  <c r="FC109" i="1"/>
  <c r="FA109" i="1"/>
  <c r="EZ109" i="1"/>
  <c r="EU109" i="1"/>
  <c r="ET109" i="1"/>
  <c r="EL109" i="1"/>
  <c r="EK109" i="1"/>
  <c r="EI109" i="1"/>
  <c r="EH109" i="1"/>
  <c r="EF109" i="1"/>
  <c r="EE109" i="1"/>
  <c r="DW109" i="1"/>
  <c r="DV109" i="1"/>
  <c r="DN109" i="1"/>
  <c r="DM109" i="1"/>
  <c r="DK109" i="1"/>
  <c r="DJ109" i="1"/>
  <c r="DH109" i="1"/>
  <c r="DG109" i="1"/>
  <c r="DE109" i="1"/>
  <c r="DD109" i="1"/>
  <c r="DB109" i="1"/>
  <c r="DA109" i="1"/>
  <c r="CD109" i="1"/>
  <c r="CC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Q109" i="1"/>
  <c r="AP109" i="1"/>
  <c r="AB109" i="1"/>
  <c r="AA109" i="1"/>
  <c r="S109" i="1"/>
  <c r="R109" i="1"/>
  <c r="P109" i="1"/>
  <c r="O109" i="1"/>
  <c r="M109" i="1"/>
  <c r="L109" i="1"/>
  <c r="J109" i="1"/>
  <c r="I109" i="1"/>
  <c r="G109" i="1"/>
  <c r="F109" i="1"/>
  <c r="JW96" i="1"/>
  <c r="JV96" i="1"/>
  <c r="JT96" i="1"/>
  <c r="JS96" i="1"/>
  <c r="JN96" i="1"/>
  <c r="JM96" i="1"/>
  <c r="JK96" i="1"/>
  <c r="JJ96" i="1"/>
  <c r="JH96" i="1"/>
  <c r="JG96" i="1"/>
  <c r="JE96" i="1"/>
  <c r="JD96" i="1"/>
  <c r="JB96" i="1"/>
  <c r="JA96" i="1"/>
  <c r="IY96" i="1"/>
  <c r="IX96" i="1"/>
  <c r="IV96" i="1"/>
  <c r="IU96" i="1"/>
  <c r="IS96" i="1"/>
  <c r="IR96" i="1"/>
  <c r="IP96" i="1"/>
  <c r="IO96" i="1"/>
  <c r="IG96" i="1"/>
  <c r="IF96" i="1"/>
  <c r="IA96" i="1"/>
  <c r="HZ96" i="1"/>
  <c r="HX96" i="1"/>
  <c r="HW96" i="1"/>
  <c r="HU96" i="1"/>
  <c r="HT96" i="1"/>
  <c r="HR96" i="1"/>
  <c r="HQ96" i="1"/>
  <c r="HO96" i="1"/>
  <c r="HN96" i="1"/>
  <c r="HL96" i="1"/>
  <c r="HK96" i="1"/>
  <c r="GZ96" i="1"/>
  <c r="GY96" i="1"/>
  <c r="GW96" i="1"/>
  <c r="GV96" i="1"/>
  <c r="GT96" i="1"/>
  <c r="GS96" i="1"/>
  <c r="GQ96" i="1"/>
  <c r="GP96" i="1"/>
  <c r="GN96" i="1"/>
  <c r="GM96" i="1"/>
  <c r="GK96" i="1"/>
  <c r="GJ96" i="1"/>
  <c r="GH96" i="1"/>
  <c r="GG96" i="1"/>
  <c r="GB96" i="1"/>
  <c r="GA96" i="1"/>
  <c r="FY96" i="1"/>
  <c r="FX96" i="1"/>
  <c r="FV96" i="1"/>
  <c r="FU96" i="1"/>
  <c r="FS96" i="1"/>
  <c r="FR96" i="1"/>
  <c r="FP96" i="1"/>
  <c r="FO96" i="1"/>
  <c r="FJ96" i="1"/>
  <c r="FI96" i="1"/>
  <c r="FD96" i="1"/>
  <c r="FC96" i="1"/>
  <c r="FA96" i="1"/>
  <c r="EZ96" i="1"/>
  <c r="EU96" i="1"/>
  <c r="ET96" i="1"/>
  <c r="EL96" i="1"/>
  <c r="EK96" i="1"/>
  <c r="EI96" i="1"/>
  <c r="EH96" i="1"/>
  <c r="EF96" i="1"/>
  <c r="EE96" i="1"/>
  <c r="DW96" i="1"/>
  <c r="DV96" i="1"/>
  <c r="DN96" i="1"/>
  <c r="DM96" i="1"/>
  <c r="DK96" i="1"/>
  <c r="DJ96" i="1"/>
  <c r="DH96" i="1"/>
  <c r="DG96" i="1"/>
  <c r="DE96" i="1"/>
  <c r="DD96" i="1"/>
  <c r="DB96" i="1"/>
  <c r="DA96" i="1"/>
  <c r="CD96" i="1"/>
  <c r="CC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Q96" i="1"/>
  <c r="AP96" i="1"/>
  <c r="AB96" i="1"/>
  <c r="AA96" i="1"/>
  <c r="S96" i="1"/>
  <c r="R96" i="1"/>
  <c r="P96" i="1"/>
  <c r="O96" i="1"/>
  <c r="M96" i="1"/>
  <c r="L96" i="1"/>
  <c r="J96" i="1"/>
  <c r="I96" i="1"/>
  <c r="G96" i="1"/>
  <c r="F96" i="1"/>
  <c r="JW83" i="1"/>
  <c r="JV83" i="1"/>
  <c r="JT83" i="1"/>
  <c r="JS83" i="1"/>
  <c r="JN83" i="1"/>
  <c r="JM83" i="1"/>
  <c r="JK83" i="1"/>
  <c r="JJ83" i="1"/>
  <c r="JH83" i="1"/>
  <c r="JG83" i="1"/>
  <c r="JE83" i="1"/>
  <c r="JD83" i="1"/>
  <c r="JB83" i="1"/>
  <c r="JA83" i="1"/>
  <c r="IY83" i="1"/>
  <c r="IX83" i="1"/>
  <c r="IV83" i="1"/>
  <c r="IU83" i="1"/>
  <c r="IS83" i="1"/>
  <c r="IR83" i="1"/>
  <c r="IP83" i="1"/>
  <c r="IO83" i="1"/>
  <c r="IG83" i="1"/>
  <c r="IF83" i="1"/>
  <c r="IA83" i="1"/>
  <c r="HZ83" i="1"/>
  <c r="HX83" i="1"/>
  <c r="HW83" i="1"/>
  <c r="HU83" i="1"/>
  <c r="HT83" i="1"/>
  <c r="HR83" i="1"/>
  <c r="HQ83" i="1"/>
  <c r="HO83" i="1"/>
  <c r="HN83" i="1"/>
  <c r="HL83" i="1"/>
  <c r="HK83" i="1"/>
  <c r="GZ83" i="1"/>
  <c r="GY83" i="1"/>
  <c r="GW83" i="1"/>
  <c r="GV83" i="1"/>
  <c r="GT83" i="1"/>
  <c r="GS83" i="1"/>
  <c r="GQ83" i="1"/>
  <c r="GP83" i="1"/>
  <c r="GN83" i="1"/>
  <c r="GM83" i="1"/>
  <c r="GK83" i="1"/>
  <c r="GJ83" i="1"/>
  <c r="GH83" i="1"/>
  <c r="GG83" i="1"/>
  <c r="GB83" i="1"/>
  <c r="GA83" i="1"/>
  <c r="FY83" i="1"/>
  <c r="FX83" i="1"/>
  <c r="FV83" i="1"/>
  <c r="FU83" i="1"/>
  <c r="FS83" i="1"/>
  <c r="FR83" i="1"/>
  <c r="FP83" i="1"/>
  <c r="FO83" i="1"/>
  <c r="FJ83" i="1"/>
  <c r="FI83" i="1"/>
  <c r="FD83" i="1"/>
  <c r="FC83" i="1"/>
  <c r="FA83" i="1"/>
  <c r="EZ83" i="1"/>
  <c r="EU83" i="1"/>
  <c r="ET83" i="1"/>
  <c r="EL83" i="1"/>
  <c r="EK83" i="1"/>
  <c r="EI83" i="1"/>
  <c r="EH83" i="1"/>
  <c r="EF83" i="1"/>
  <c r="EE83" i="1"/>
  <c r="DW83" i="1"/>
  <c r="DV83" i="1"/>
  <c r="DN83" i="1"/>
  <c r="DM83" i="1"/>
  <c r="DK83" i="1"/>
  <c r="DJ83" i="1"/>
  <c r="DH83" i="1"/>
  <c r="DG83" i="1"/>
  <c r="DE83" i="1"/>
  <c r="DD83" i="1"/>
  <c r="DB83" i="1"/>
  <c r="DA83" i="1"/>
  <c r="CD83" i="1"/>
  <c r="CC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Q83" i="1"/>
  <c r="AP83" i="1"/>
  <c r="AB83" i="1"/>
  <c r="AA83" i="1"/>
  <c r="S83" i="1"/>
  <c r="R83" i="1"/>
  <c r="P83" i="1"/>
  <c r="O83" i="1"/>
  <c r="M83" i="1"/>
  <c r="L83" i="1"/>
  <c r="J83" i="1"/>
  <c r="I83" i="1"/>
  <c r="G83" i="1"/>
  <c r="F83" i="1"/>
  <c r="JW70" i="1"/>
  <c r="JV70" i="1"/>
  <c r="JT70" i="1"/>
  <c r="JS70" i="1"/>
  <c r="JN70" i="1"/>
  <c r="JM70" i="1"/>
  <c r="JK70" i="1"/>
  <c r="JJ70" i="1"/>
  <c r="JH70" i="1"/>
  <c r="JG70" i="1"/>
  <c r="JE70" i="1"/>
  <c r="JD70" i="1"/>
  <c r="JB70" i="1"/>
  <c r="JA70" i="1"/>
  <c r="IY70" i="1"/>
  <c r="IX70" i="1"/>
  <c r="IV70" i="1"/>
  <c r="IU70" i="1"/>
  <c r="IS70" i="1"/>
  <c r="IR70" i="1"/>
  <c r="IP70" i="1"/>
  <c r="IO70" i="1"/>
  <c r="IG70" i="1"/>
  <c r="IF70" i="1"/>
  <c r="IA70" i="1"/>
  <c r="HZ70" i="1"/>
  <c r="HX70" i="1"/>
  <c r="HW70" i="1"/>
  <c r="HU70" i="1"/>
  <c r="HT70" i="1"/>
  <c r="HR70" i="1"/>
  <c r="HQ70" i="1"/>
  <c r="HO70" i="1"/>
  <c r="HN70" i="1"/>
  <c r="HL70" i="1"/>
  <c r="HK70" i="1"/>
  <c r="GZ70" i="1"/>
  <c r="GY70" i="1"/>
  <c r="GW70" i="1"/>
  <c r="GV70" i="1"/>
  <c r="GT70" i="1"/>
  <c r="GS70" i="1"/>
  <c r="GQ70" i="1"/>
  <c r="GP70" i="1"/>
  <c r="GN70" i="1"/>
  <c r="GM70" i="1"/>
  <c r="GK70" i="1"/>
  <c r="GJ70" i="1"/>
  <c r="GH70" i="1"/>
  <c r="GG70" i="1"/>
  <c r="GB70" i="1"/>
  <c r="GA70" i="1"/>
  <c r="FY70" i="1"/>
  <c r="FX70" i="1"/>
  <c r="FV70" i="1"/>
  <c r="FU70" i="1"/>
  <c r="FS70" i="1"/>
  <c r="FR70" i="1"/>
  <c r="FP70" i="1"/>
  <c r="FO70" i="1"/>
  <c r="FJ70" i="1"/>
  <c r="FI70" i="1"/>
  <c r="FD70" i="1"/>
  <c r="FC70" i="1"/>
  <c r="FA70" i="1"/>
  <c r="EZ70" i="1"/>
  <c r="EU70" i="1"/>
  <c r="ET70" i="1"/>
  <c r="EL70" i="1"/>
  <c r="EK70" i="1"/>
  <c r="EI70" i="1"/>
  <c r="EH70" i="1"/>
  <c r="EF70" i="1"/>
  <c r="EE70" i="1"/>
  <c r="DW70" i="1"/>
  <c r="DV70" i="1"/>
  <c r="DN70" i="1"/>
  <c r="DM70" i="1"/>
  <c r="DK70" i="1"/>
  <c r="DJ70" i="1"/>
  <c r="DH70" i="1"/>
  <c r="DG70" i="1"/>
  <c r="DE70" i="1"/>
  <c r="DD70" i="1"/>
  <c r="DB70" i="1"/>
  <c r="DA70" i="1"/>
  <c r="CD70" i="1"/>
  <c r="CC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Q70" i="1"/>
  <c r="AP70" i="1"/>
  <c r="AB70" i="1"/>
  <c r="AA70" i="1"/>
  <c r="S70" i="1"/>
  <c r="R70" i="1"/>
  <c r="P70" i="1"/>
  <c r="O70" i="1"/>
  <c r="M70" i="1"/>
  <c r="L70" i="1"/>
  <c r="J70" i="1"/>
  <c r="I70" i="1"/>
  <c r="G70" i="1"/>
  <c r="F70" i="1"/>
  <c r="JW57" i="1"/>
  <c r="JV57" i="1"/>
  <c r="JT57" i="1"/>
  <c r="JS57" i="1"/>
  <c r="JN57" i="1"/>
  <c r="JM57" i="1"/>
  <c r="JK57" i="1"/>
  <c r="JJ57" i="1"/>
  <c r="JH57" i="1"/>
  <c r="JG57" i="1"/>
  <c r="JE57" i="1"/>
  <c r="JD57" i="1"/>
  <c r="JB57" i="1"/>
  <c r="JA57" i="1"/>
  <c r="IY57" i="1"/>
  <c r="IX57" i="1"/>
  <c r="IV57" i="1"/>
  <c r="IU57" i="1"/>
  <c r="IS57" i="1"/>
  <c r="IR57" i="1"/>
  <c r="IP57" i="1"/>
  <c r="IO57" i="1"/>
  <c r="IG57" i="1"/>
  <c r="IF57" i="1"/>
  <c r="IA57" i="1"/>
  <c r="HZ57" i="1"/>
  <c r="HX57" i="1"/>
  <c r="HW57" i="1"/>
  <c r="HU57" i="1"/>
  <c r="HT57" i="1"/>
  <c r="HR57" i="1"/>
  <c r="HQ57" i="1"/>
  <c r="HO57" i="1"/>
  <c r="HN57" i="1"/>
  <c r="HL57" i="1"/>
  <c r="HK57" i="1"/>
  <c r="GZ57" i="1"/>
  <c r="GY57" i="1"/>
  <c r="GW57" i="1"/>
  <c r="GV57" i="1"/>
  <c r="GT57" i="1"/>
  <c r="GS57" i="1"/>
  <c r="GQ57" i="1"/>
  <c r="GP57" i="1"/>
  <c r="GN57" i="1"/>
  <c r="GM57" i="1"/>
  <c r="GK57" i="1"/>
  <c r="GJ57" i="1"/>
  <c r="GH57" i="1"/>
  <c r="GG57" i="1"/>
  <c r="GB57" i="1"/>
  <c r="GA57" i="1"/>
  <c r="FY57" i="1"/>
  <c r="FX57" i="1"/>
  <c r="FV57" i="1"/>
  <c r="FU57" i="1"/>
  <c r="FS57" i="1"/>
  <c r="FR57" i="1"/>
  <c r="FP57" i="1"/>
  <c r="FO57" i="1"/>
  <c r="FJ57" i="1"/>
  <c r="FI57" i="1"/>
  <c r="FD57" i="1"/>
  <c r="FC57" i="1"/>
  <c r="FA57" i="1"/>
  <c r="EZ57" i="1"/>
  <c r="EU57" i="1"/>
  <c r="ET57" i="1"/>
  <c r="EL57" i="1"/>
  <c r="EK57" i="1"/>
  <c r="EI57" i="1"/>
  <c r="EH57" i="1"/>
  <c r="EF57" i="1"/>
  <c r="EE57" i="1"/>
  <c r="DW57" i="1"/>
  <c r="DV57" i="1"/>
  <c r="DN57" i="1"/>
  <c r="DM57" i="1"/>
  <c r="DK57" i="1"/>
  <c r="DJ57" i="1"/>
  <c r="DH57" i="1"/>
  <c r="DG57" i="1"/>
  <c r="DE57" i="1"/>
  <c r="DD57" i="1"/>
  <c r="DB57" i="1"/>
  <c r="DA57" i="1"/>
  <c r="CD57" i="1"/>
  <c r="CC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Q57" i="1"/>
  <c r="AP57" i="1"/>
  <c r="AB57" i="1"/>
  <c r="AA57" i="1"/>
  <c r="S57" i="1"/>
  <c r="R57" i="1"/>
  <c r="P57" i="1"/>
  <c r="O57" i="1"/>
  <c r="M57" i="1"/>
  <c r="L57" i="1"/>
  <c r="J57" i="1"/>
  <c r="I57" i="1"/>
  <c r="G57" i="1"/>
  <c r="F57" i="1"/>
  <c r="JW44" i="1"/>
  <c r="JV44" i="1"/>
  <c r="JT44" i="1"/>
  <c r="JS44" i="1"/>
  <c r="JN44" i="1"/>
  <c r="JM44" i="1"/>
  <c r="JK44" i="1"/>
  <c r="JJ44" i="1"/>
  <c r="JH44" i="1"/>
  <c r="JG44" i="1"/>
  <c r="JE44" i="1"/>
  <c r="JD44" i="1"/>
  <c r="JB44" i="1"/>
  <c r="JA44" i="1"/>
  <c r="IY44" i="1"/>
  <c r="IX44" i="1"/>
  <c r="IV44" i="1"/>
  <c r="IU44" i="1"/>
  <c r="IS44" i="1"/>
  <c r="IR44" i="1"/>
  <c r="IP44" i="1"/>
  <c r="IO44" i="1"/>
  <c r="IG44" i="1"/>
  <c r="IF44" i="1"/>
  <c r="IA44" i="1"/>
  <c r="HZ44" i="1"/>
  <c r="HX44" i="1"/>
  <c r="HW44" i="1"/>
  <c r="HU44" i="1"/>
  <c r="HT44" i="1"/>
  <c r="HR44" i="1"/>
  <c r="HQ44" i="1"/>
  <c r="HO44" i="1"/>
  <c r="HN44" i="1"/>
  <c r="HL44" i="1"/>
  <c r="HK44" i="1"/>
  <c r="GZ44" i="1"/>
  <c r="GY44" i="1"/>
  <c r="GW44" i="1"/>
  <c r="GV44" i="1"/>
  <c r="GT44" i="1"/>
  <c r="GS44" i="1"/>
  <c r="GQ44" i="1"/>
  <c r="GP44" i="1"/>
  <c r="GN44" i="1"/>
  <c r="GM44" i="1"/>
  <c r="GK44" i="1"/>
  <c r="GJ44" i="1"/>
  <c r="GH44" i="1"/>
  <c r="GG44" i="1"/>
  <c r="GB44" i="1"/>
  <c r="GA44" i="1"/>
  <c r="FY44" i="1"/>
  <c r="FX44" i="1"/>
  <c r="FV44" i="1"/>
  <c r="FU44" i="1"/>
  <c r="FS44" i="1"/>
  <c r="FR44" i="1"/>
  <c r="FP44" i="1"/>
  <c r="FO44" i="1"/>
  <c r="FJ44" i="1"/>
  <c r="FI44" i="1"/>
  <c r="FD44" i="1"/>
  <c r="FC44" i="1"/>
  <c r="FA44" i="1"/>
  <c r="EZ44" i="1"/>
  <c r="EU44" i="1"/>
  <c r="ET44" i="1"/>
  <c r="EL44" i="1"/>
  <c r="EK44" i="1"/>
  <c r="EI44" i="1"/>
  <c r="EH44" i="1"/>
  <c r="EF44" i="1"/>
  <c r="EE44" i="1"/>
  <c r="DW44" i="1"/>
  <c r="DV44" i="1"/>
  <c r="DN44" i="1"/>
  <c r="DM44" i="1"/>
  <c r="DK44" i="1"/>
  <c r="DJ44" i="1"/>
  <c r="DH44" i="1"/>
  <c r="DG44" i="1"/>
  <c r="DE44" i="1"/>
  <c r="DD44" i="1"/>
  <c r="DB44" i="1"/>
  <c r="DA44" i="1"/>
  <c r="CD44" i="1"/>
  <c r="CC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Q44" i="1"/>
  <c r="AP44" i="1"/>
  <c r="AB44" i="1"/>
  <c r="AA44" i="1"/>
  <c r="S44" i="1"/>
  <c r="R44" i="1"/>
  <c r="P44" i="1"/>
  <c r="O44" i="1"/>
  <c r="M44" i="1"/>
  <c r="L44" i="1"/>
  <c r="J44" i="1"/>
  <c r="I44" i="1"/>
  <c r="G44" i="1"/>
  <c r="F44" i="1"/>
  <c r="JW31" i="1"/>
  <c r="JV31" i="1"/>
  <c r="JT31" i="1"/>
  <c r="JS31" i="1"/>
  <c r="JN31" i="1"/>
  <c r="JM31" i="1"/>
  <c r="JK31" i="1"/>
  <c r="JJ31" i="1"/>
  <c r="JH31" i="1"/>
  <c r="JG31" i="1"/>
  <c r="JE31" i="1"/>
  <c r="JD31" i="1"/>
  <c r="JB31" i="1"/>
  <c r="JA31" i="1"/>
  <c r="IY31" i="1"/>
  <c r="IX31" i="1"/>
  <c r="IV31" i="1"/>
  <c r="IU31" i="1"/>
  <c r="IS31" i="1"/>
  <c r="IR31" i="1"/>
  <c r="IP31" i="1"/>
  <c r="IO31" i="1"/>
  <c r="IG31" i="1"/>
  <c r="IF31" i="1"/>
  <c r="IA31" i="1"/>
  <c r="HZ31" i="1"/>
  <c r="HX31" i="1"/>
  <c r="HW31" i="1"/>
  <c r="HU31" i="1"/>
  <c r="HT31" i="1"/>
  <c r="HR31" i="1"/>
  <c r="HQ31" i="1"/>
  <c r="HO31" i="1"/>
  <c r="HN31" i="1"/>
  <c r="HL31" i="1"/>
  <c r="HK31" i="1"/>
  <c r="GZ31" i="1"/>
  <c r="GY31" i="1"/>
  <c r="GW31" i="1"/>
  <c r="GV31" i="1"/>
  <c r="GT31" i="1"/>
  <c r="GS31" i="1"/>
  <c r="GQ31" i="1"/>
  <c r="GP31" i="1"/>
  <c r="GN31" i="1"/>
  <c r="GM31" i="1"/>
  <c r="GK31" i="1"/>
  <c r="GJ31" i="1"/>
  <c r="GH31" i="1"/>
  <c r="GG31" i="1"/>
  <c r="GB31" i="1"/>
  <c r="GA31" i="1"/>
  <c r="FY31" i="1"/>
  <c r="FX31" i="1"/>
  <c r="FV31" i="1"/>
  <c r="FU31" i="1"/>
  <c r="FS31" i="1"/>
  <c r="FR31" i="1"/>
  <c r="FP31" i="1"/>
  <c r="FO31" i="1"/>
  <c r="FJ31" i="1"/>
  <c r="FI31" i="1"/>
  <c r="FD31" i="1"/>
  <c r="FC31" i="1"/>
  <c r="FA31" i="1"/>
  <c r="EZ31" i="1"/>
  <c r="EU31" i="1"/>
  <c r="ET31" i="1"/>
  <c r="EL31" i="1"/>
  <c r="EK31" i="1"/>
  <c r="EI31" i="1"/>
  <c r="EH31" i="1"/>
  <c r="EF31" i="1"/>
  <c r="EE31" i="1"/>
  <c r="DW31" i="1"/>
  <c r="DV31" i="1"/>
  <c r="DN31" i="1"/>
  <c r="DM31" i="1"/>
  <c r="DK31" i="1"/>
  <c r="DJ31" i="1"/>
  <c r="DH31" i="1"/>
  <c r="DG31" i="1"/>
  <c r="DE31" i="1"/>
  <c r="DD31" i="1"/>
  <c r="DB31" i="1"/>
  <c r="DA31" i="1"/>
  <c r="CD31" i="1"/>
  <c r="CC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Q31" i="1"/>
  <c r="AP31" i="1"/>
  <c r="AB31" i="1"/>
  <c r="AA31" i="1"/>
  <c r="S31" i="1"/>
  <c r="R31" i="1"/>
  <c r="P31" i="1"/>
  <c r="O31" i="1"/>
  <c r="M31" i="1"/>
  <c r="L31" i="1"/>
  <c r="J31" i="1"/>
  <c r="I31" i="1"/>
  <c r="G31" i="1"/>
  <c r="F31" i="1"/>
  <c r="I18" i="1"/>
  <c r="J18" i="1"/>
  <c r="L18" i="1"/>
  <c r="M18" i="1"/>
  <c r="O18" i="1"/>
  <c r="P18" i="1"/>
  <c r="R18" i="1"/>
  <c r="S18" i="1"/>
  <c r="AA18" i="1"/>
  <c r="AB18" i="1"/>
  <c r="AP18" i="1"/>
  <c r="AQ18" i="1"/>
  <c r="AV18" i="1"/>
  <c r="AW18" i="1"/>
  <c r="AY18" i="1"/>
  <c r="AZ18" i="1"/>
  <c r="BB18" i="1"/>
  <c r="BC18" i="1"/>
  <c r="BE18" i="1"/>
  <c r="BF18" i="1"/>
  <c r="BH18" i="1"/>
  <c r="BI18" i="1"/>
  <c r="BK18" i="1"/>
  <c r="BL18" i="1"/>
  <c r="BN18" i="1"/>
  <c r="BO18" i="1"/>
  <c r="BQ18" i="1"/>
  <c r="BR18" i="1"/>
  <c r="BT18" i="1"/>
  <c r="BU18" i="1"/>
  <c r="BW18" i="1"/>
  <c r="BX18" i="1"/>
  <c r="CC18" i="1"/>
  <c r="CD18" i="1"/>
  <c r="DA18" i="1"/>
  <c r="DB18" i="1"/>
  <c r="DD18" i="1"/>
  <c r="DE18" i="1"/>
  <c r="DG18" i="1"/>
  <c r="DH18" i="1"/>
  <c r="DJ18" i="1"/>
  <c r="DK18" i="1"/>
  <c r="DM18" i="1"/>
  <c r="DN18" i="1"/>
  <c r="DV18" i="1"/>
  <c r="DW18" i="1"/>
  <c r="EE18" i="1"/>
  <c r="EF18" i="1"/>
  <c r="EH18" i="1"/>
  <c r="EI18" i="1"/>
  <c r="EK18" i="1"/>
  <c r="EL18" i="1"/>
  <c r="ET18" i="1"/>
  <c r="EU18" i="1"/>
  <c r="EZ18" i="1"/>
  <c r="FA18" i="1"/>
  <c r="FC18" i="1"/>
  <c r="FD18" i="1"/>
  <c r="FI18" i="1"/>
  <c r="FJ18" i="1"/>
  <c r="FO18" i="1"/>
  <c r="FP18" i="1"/>
  <c r="FR18" i="1"/>
  <c r="FS18" i="1"/>
  <c r="FU18" i="1"/>
  <c r="FV18" i="1"/>
  <c r="FX18" i="1"/>
  <c r="FY18" i="1"/>
  <c r="GA18" i="1"/>
  <c r="GB18" i="1"/>
  <c r="GG18" i="1"/>
  <c r="GH18" i="1"/>
  <c r="GJ18" i="1"/>
  <c r="GK18" i="1"/>
  <c r="GM18" i="1"/>
  <c r="GN18" i="1"/>
  <c r="GP18" i="1"/>
  <c r="GQ18" i="1"/>
  <c r="GS18" i="1"/>
  <c r="GT18" i="1"/>
  <c r="GV18" i="1"/>
  <c r="GW18" i="1"/>
  <c r="GY18" i="1"/>
  <c r="GZ18" i="1"/>
  <c r="HK18" i="1"/>
  <c r="HL18" i="1"/>
  <c r="HN18" i="1"/>
  <c r="HO18" i="1"/>
  <c r="HQ18" i="1"/>
  <c r="HR18" i="1"/>
  <c r="HT18" i="1"/>
  <c r="HU18" i="1"/>
  <c r="HW18" i="1"/>
  <c r="HX18" i="1"/>
  <c r="HZ18" i="1"/>
  <c r="IA18" i="1"/>
  <c r="IF18" i="1"/>
  <c r="IG18" i="1"/>
  <c r="IO18" i="1"/>
  <c r="IP18" i="1"/>
  <c r="IR18" i="1"/>
  <c r="IS18" i="1"/>
  <c r="IU18" i="1"/>
  <c r="IV18" i="1"/>
  <c r="IX18" i="1"/>
  <c r="IY18" i="1"/>
  <c r="JA18" i="1"/>
  <c r="JB18" i="1"/>
  <c r="JD18" i="1"/>
  <c r="JE18" i="1"/>
  <c r="JG18" i="1"/>
  <c r="JH18" i="1"/>
  <c r="JJ18" i="1"/>
  <c r="JK18" i="1"/>
  <c r="JM18" i="1"/>
  <c r="JN18" i="1"/>
  <c r="JS18" i="1"/>
  <c r="JT18" i="1"/>
  <c r="JV18" i="1"/>
  <c r="JW18" i="1"/>
  <c r="G18" i="1"/>
  <c r="F18" i="1"/>
  <c r="JC129" i="1"/>
  <c r="JI129" i="1"/>
  <c r="HA130" i="1"/>
  <c r="HM130" i="1"/>
  <c r="HY130" i="1"/>
  <c r="JC130" i="1"/>
  <c r="JI130" i="1"/>
  <c r="FE129" i="1"/>
  <c r="GC129" i="1"/>
  <c r="EJ130" i="1"/>
  <c r="FE130" i="1"/>
  <c r="FQ130" i="1"/>
  <c r="GC130" i="1"/>
  <c r="GR130" i="1"/>
  <c r="BA129" i="1"/>
  <c r="DF129" i="1"/>
  <c r="DF130" i="1"/>
  <c r="K129" i="1"/>
  <c r="T129" i="1"/>
  <c r="K130" i="1"/>
  <c r="JZ70" i="1" l="1"/>
  <c r="JZ96" i="1"/>
  <c r="JZ122" i="1"/>
  <c r="JZ83" i="1"/>
  <c r="JZ109" i="1"/>
  <c r="JZ135" i="1"/>
  <c r="JY70" i="1"/>
  <c r="JY96" i="1"/>
  <c r="JZ57" i="1"/>
  <c r="JY31" i="1"/>
  <c r="JZ31" i="1"/>
  <c r="JY44" i="1"/>
  <c r="JY57" i="1"/>
  <c r="JY83" i="1"/>
  <c r="JY109" i="1"/>
  <c r="JY122" i="1"/>
  <c r="JY135" i="1"/>
  <c r="JZ44" i="1"/>
  <c r="JZ18" i="1"/>
  <c r="JY18" i="1"/>
  <c r="JX128" i="1"/>
  <c r="JU128" i="1"/>
  <c r="JO128" i="1"/>
  <c r="JL128" i="1"/>
  <c r="JI128" i="1"/>
  <c r="JF128" i="1"/>
  <c r="JC128" i="1"/>
  <c r="IZ128" i="1"/>
  <c r="IW128" i="1"/>
  <c r="IT128" i="1"/>
  <c r="IQ128" i="1"/>
  <c r="IH128" i="1"/>
  <c r="IB128" i="1"/>
  <c r="HY128" i="1"/>
  <c r="HV128" i="1"/>
  <c r="HS128" i="1"/>
  <c r="HP128" i="1"/>
  <c r="HM128" i="1"/>
  <c r="HA128" i="1"/>
  <c r="GX128" i="1"/>
  <c r="GU128" i="1"/>
  <c r="GR128" i="1"/>
  <c r="GO128" i="1"/>
  <c r="GL128" i="1"/>
  <c r="GI128" i="1"/>
  <c r="GC128" i="1"/>
  <c r="FZ128" i="1"/>
  <c r="FW128" i="1"/>
  <c r="FT128" i="1"/>
  <c r="FQ128" i="1"/>
  <c r="FK128" i="1"/>
  <c r="FE128" i="1"/>
  <c r="FB128" i="1"/>
  <c r="EV128" i="1"/>
  <c r="EM128" i="1"/>
  <c r="EJ128" i="1"/>
  <c r="EG128" i="1"/>
  <c r="DX128" i="1"/>
  <c r="DO128" i="1"/>
  <c r="DL128" i="1"/>
  <c r="DI128" i="1"/>
  <c r="DF128" i="1"/>
  <c r="DC128" i="1"/>
  <c r="CE128" i="1"/>
  <c r="BY128" i="1"/>
  <c r="BV128" i="1"/>
  <c r="BS128" i="1"/>
  <c r="BP128" i="1"/>
  <c r="BM128" i="1"/>
  <c r="BJ128" i="1"/>
  <c r="BG128" i="1"/>
  <c r="BD128" i="1"/>
  <c r="BA128" i="1"/>
  <c r="AX128" i="1"/>
  <c r="AR128" i="1"/>
  <c r="AC128" i="1"/>
  <c r="T128" i="1"/>
  <c r="Q128" i="1"/>
  <c r="N128" i="1"/>
  <c r="K128" i="1"/>
  <c r="JX127" i="1"/>
  <c r="JU127" i="1"/>
  <c r="JO127" i="1"/>
  <c r="JL127" i="1"/>
  <c r="JI127" i="1"/>
  <c r="JF127" i="1"/>
  <c r="JC127" i="1"/>
  <c r="IZ127" i="1"/>
  <c r="IW127" i="1"/>
  <c r="IT127" i="1"/>
  <c r="IQ127" i="1"/>
  <c r="IH127" i="1"/>
  <c r="IB127" i="1"/>
  <c r="HY127" i="1"/>
  <c r="HV127" i="1"/>
  <c r="HS127" i="1"/>
  <c r="HP127" i="1"/>
  <c r="HM127" i="1"/>
  <c r="HA127" i="1"/>
  <c r="GX127" i="1"/>
  <c r="GU127" i="1"/>
  <c r="GR127" i="1"/>
  <c r="GO127" i="1"/>
  <c r="GL127" i="1"/>
  <c r="GI127" i="1"/>
  <c r="GC127" i="1"/>
  <c r="FZ127" i="1"/>
  <c r="FW127" i="1"/>
  <c r="FT127" i="1"/>
  <c r="FQ127" i="1"/>
  <c r="FK127" i="1"/>
  <c r="FE127" i="1"/>
  <c r="FB127" i="1"/>
  <c r="EV127" i="1"/>
  <c r="EM127" i="1"/>
  <c r="EJ127" i="1"/>
  <c r="EG127" i="1"/>
  <c r="DX127" i="1"/>
  <c r="DO127" i="1"/>
  <c r="DL127" i="1"/>
  <c r="DI127" i="1"/>
  <c r="DF127" i="1"/>
  <c r="DC127" i="1"/>
  <c r="CE127" i="1"/>
  <c r="BY127" i="1"/>
  <c r="BV127" i="1"/>
  <c r="BS127" i="1"/>
  <c r="BP127" i="1"/>
  <c r="BM127" i="1"/>
  <c r="BJ127" i="1"/>
  <c r="BG127" i="1"/>
  <c r="BD127" i="1"/>
  <c r="BA127" i="1"/>
  <c r="AX127" i="1"/>
  <c r="AR127" i="1"/>
  <c r="AC127" i="1"/>
  <c r="T127" i="1"/>
  <c r="Q127" i="1"/>
  <c r="N127" i="1"/>
  <c r="K127" i="1"/>
  <c r="JX126" i="1"/>
  <c r="JU126" i="1"/>
  <c r="JO126" i="1"/>
  <c r="JL126" i="1"/>
  <c r="JI126" i="1"/>
  <c r="JF126" i="1"/>
  <c r="JC126" i="1"/>
  <c r="IZ126" i="1"/>
  <c r="IW126" i="1"/>
  <c r="IT126" i="1"/>
  <c r="IQ126" i="1"/>
  <c r="IH126" i="1"/>
  <c r="IB126" i="1"/>
  <c r="HY126" i="1"/>
  <c r="HV126" i="1"/>
  <c r="HS126" i="1"/>
  <c r="HP126" i="1"/>
  <c r="HM126" i="1"/>
  <c r="HA126" i="1"/>
  <c r="GX126" i="1"/>
  <c r="GU126" i="1"/>
  <c r="GR126" i="1"/>
  <c r="GO126" i="1"/>
  <c r="GL126" i="1"/>
  <c r="GI126" i="1"/>
  <c r="GC126" i="1"/>
  <c r="FZ126" i="1"/>
  <c r="FW126" i="1"/>
  <c r="FT126" i="1"/>
  <c r="FQ126" i="1"/>
  <c r="FK126" i="1"/>
  <c r="FE126" i="1"/>
  <c r="FB126" i="1"/>
  <c r="EV126" i="1"/>
  <c r="EM126" i="1"/>
  <c r="EJ126" i="1"/>
  <c r="EG126" i="1"/>
  <c r="DX126" i="1"/>
  <c r="DO126" i="1"/>
  <c r="DL126" i="1"/>
  <c r="DI126" i="1"/>
  <c r="DF126" i="1"/>
  <c r="DC126" i="1"/>
  <c r="CE126" i="1"/>
  <c r="BY126" i="1"/>
  <c r="BV126" i="1"/>
  <c r="BS126" i="1"/>
  <c r="BP126" i="1"/>
  <c r="BM126" i="1"/>
  <c r="BJ126" i="1"/>
  <c r="BG126" i="1"/>
  <c r="BD126" i="1"/>
  <c r="BA126" i="1"/>
  <c r="AX126" i="1"/>
  <c r="AR126" i="1"/>
  <c r="AC126" i="1"/>
  <c r="T126" i="1"/>
  <c r="Q126" i="1"/>
  <c r="N126" i="1"/>
  <c r="K126" i="1"/>
  <c r="JX125" i="1"/>
  <c r="JU125" i="1"/>
  <c r="JO125" i="1"/>
  <c r="JL125" i="1"/>
  <c r="JI125" i="1"/>
  <c r="JF125" i="1"/>
  <c r="JC125" i="1"/>
  <c r="IZ125" i="1"/>
  <c r="IW125" i="1"/>
  <c r="IT125" i="1"/>
  <c r="IQ125" i="1"/>
  <c r="IH125" i="1"/>
  <c r="IB125" i="1"/>
  <c r="HY125" i="1"/>
  <c r="HV125" i="1"/>
  <c r="HS125" i="1"/>
  <c r="HP125" i="1"/>
  <c r="HM125" i="1"/>
  <c r="HA125" i="1"/>
  <c r="GX125" i="1"/>
  <c r="GU125" i="1"/>
  <c r="GR125" i="1"/>
  <c r="GO125" i="1"/>
  <c r="GL125" i="1"/>
  <c r="GI125" i="1"/>
  <c r="GC125" i="1"/>
  <c r="FZ125" i="1"/>
  <c r="FW125" i="1"/>
  <c r="FT125" i="1"/>
  <c r="FQ125" i="1"/>
  <c r="FK125" i="1"/>
  <c r="FE125" i="1"/>
  <c r="FB125" i="1"/>
  <c r="EV125" i="1"/>
  <c r="EM125" i="1"/>
  <c r="EJ125" i="1"/>
  <c r="EG125" i="1"/>
  <c r="DX125" i="1"/>
  <c r="DO125" i="1"/>
  <c r="DL125" i="1"/>
  <c r="DI125" i="1"/>
  <c r="DF125" i="1"/>
  <c r="DC125" i="1"/>
  <c r="CE125" i="1"/>
  <c r="BY125" i="1"/>
  <c r="BV125" i="1"/>
  <c r="BS125" i="1"/>
  <c r="BP125" i="1"/>
  <c r="BM125" i="1"/>
  <c r="BJ125" i="1"/>
  <c r="BG125" i="1"/>
  <c r="BD125" i="1"/>
  <c r="BA125" i="1"/>
  <c r="AX125" i="1"/>
  <c r="AR125" i="1"/>
  <c r="AC125" i="1"/>
  <c r="T125" i="1"/>
  <c r="Q125" i="1"/>
  <c r="N125" i="1"/>
  <c r="K125" i="1"/>
  <c r="JX124" i="1"/>
  <c r="JU124" i="1"/>
  <c r="JO124" i="1"/>
  <c r="JL124" i="1"/>
  <c r="JI124" i="1"/>
  <c r="JF124" i="1"/>
  <c r="JC124" i="1"/>
  <c r="IZ124" i="1"/>
  <c r="IW124" i="1"/>
  <c r="IT124" i="1"/>
  <c r="IQ124" i="1"/>
  <c r="IH124" i="1"/>
  <c r="IB124" i="1"/>
  <c r="HY124" i="1"/>
  <c r="HV124" i="1"/>
  <c r="HS124" i="1"/>
  <c r="HP124" i="1"/>
  <c r="HM124" i="1"/>
  <c r="HA124" i="1"/>
  <c r="GX124" i="1"/>
  <c r="GU124" i="1"/>
  <c r="GR124" i="1"/>
  <c r="GO124" i="1"/>
  <c r="GL124" i="1"/>
  <c r="GI124" i="1"/>
  <c r="GC124" i="1"/>
  <c r="FZ124" i="1"/>
  <c r="FW124" i="1"/>
  <c r="FT124" i="1"/>
  <c r="FQ124" i="1"/>
  <c r="FK124" i="1"/>
  <c r="FE124" i="1"/>
  <c r="FB124" i="1"/>
  <c r="EV124" i="1"/>
  <c r="EM124" i="1"/>
  <c r="EJ124" i="1"/>
  <c r="EG124" i="1"/>
  <c r="DX124" i="1"/>
  <c r="DO124" i="1"/>
  <c r="DL124" i="1"/>
  <c r="DI124" i="1"/>
  <c r="DF124" i="1"/>
  <c r="DC124" i="1"/>
  <c r="CE124" i="1"/>
  <c r="BY124" i="1"/>
  <c r="BV124" i="1"/>
  <c r="BS124" i="1"/>
  <c r="BP124" i="1"/>
  <c r="BM124" i="1"/>
  <c r="BJ124" i="1"/>
  <c r="BG124" i="1"/>
  <c r="BD124" i="1"/>
  <c r="BA124" i="1"/>
  <c r="AX124" i="1"/>
  <c r="AR124" i="1"/>
  <c r="AC124" i="1"/>
  <c r="T124" i="1"/>
  <c r="Q124" i="1"/>
  <c r="N124" i="1"/>
  <c r="K124" i="1"/>
  <c r="JX123" i="1"/>
  <c r="JU123" i="1"/>
  <c r="JO123" i="1"/>
  <c r="JL123" i="1"/>
  <c r="JI123" i="1"/>
  <c r="JF123" i="1"/>
  <c r="JC123" i="1"/>
  <c r="IZ123" i="1"/>
  <c r="IW123" i="1"/>
  <c r="IT123" i="1"/>
  <c r="IQ123" i="1"/>
  <c r="IH123" i="1"/>
  <c r="IB123" i="1"/>
  <c r="HY123" i="1"/>
  <c r="HV123" i="1"/>
  <c r="HS123" i="1"/>
  <c r="HP123" i="1"/>
  <c r="HM123" i="1"/>
  <c r="HA123" i="1"/>
  <c r="GX123" i="1"/>
  <c r="GU123" i="1"/>
  <c r="GR123" i="1"/>
  <c r="GO123" i="1"/>
  <c r="GL123" i="1"/>
  <c r="GI123" i="1"/>
  <c r="GC123" i="1"/>
  <c r="FZ123" i="1"/>
  <c r="FW123" i="1"/>
  <c r="FT123" i="1"/>
  <c r="FQ123" i="1"/>
  <c r="FK123" i="1"/>
  <c r="FE123" i="1"/>
  <c r="FB123" i="1"/>
  <c r="EV123" i="1"/>
  <c r="EM123" i="1"/>
  <c r="EJ123" i="1"/>
  <c r="EG123" i="1"/>
  <c r="DX123" i="1"/>
  <c r="DO123" i="1"/>
  <c r="DL123" i="1"/>
  <c r="DI123" i="1"/>
  <c r="DF123" i="1"/>
  <c r="DC123" i="1"/>
  <c r="CE123" i="1"/>
  <c r="BY123" i="1"/>
  <c r="BV123" i="1"/>
  <c r="BS123" i="1"/>
  <c r="BP123" i="1"/>
  <c r="BM123" i="1"/>
  <c r="BJ123" i="1"/>
  <c r="BG123" i="1"/>
  <c r="BD123" i="1"/>
  <c r="BA123" i="1"/>
  <c r="AX123" i="1"/>
  <c r="AR123" i="1"/>
  <c r="AC123" i="1"/>
  <c r="T123" i="1"/>
  <c r="Q123" i="1"/>
  <c r="N123" i="1"/>
  <c r="K123" i="1"/>
  <c r="JX121" i="1"/>
  <c r="JU121" i="1"/>
  <c r="JO121" i="1"/>
  <c r="JL121" i="1"/>
  <c r="JI121" i="1"/>
  <c r="JF121" i="1"/>
  <c r="JC121" i="1"/>
  <c r="IZ121" i="1"/>
  <c r="IW121" i="1"/>
  <c r="IT121" i="1"/>
  <c r="IQ121" i="1"/>
  <c r="IH121" i="1"/>
  <c r="IB121" i="1"/>
  <c r="HY121" i="1"/>
  <c r="HV121" i="1"/>
  <c r="HS121" i="1"/>
  <c r="HP121" i="1"/>
  <c r="HM121" i="1"/>
  <c r="HA121" i="1"/>
  <c r="GX121" i="1"/>
  <c r="GU121" i="1"/>
  <c r="GR121" i="1"/>
  <c r="GO121" i="1"/>
  <c r="GL121" i="1"/>
  <c r="GI121" i="1"/>
  <c r="GC121" i="1"/>
  <c r="FZ121" i="1"/>
  <c r="FW121" i="1"/>
  <c r="FT121" i="1"/>
  <c r="FQ121" i="1"/>
  <c r="FK121" i="1"/>
  <c r="FE121" i="1"/>
  <c r="FB121" i="1"/>
  <c r="EV121" i="1"/>
  <c r="EM121" i="1"/>
  <c r="EJ121" i="1"/>
  <c r="EG121" i="1"/>
  <c r="DX121" i="1"/>
  <c r="DO121" i="1"/>
  <c r="DL121" i="1"/>
  <c r="DI121" i="1"/>
  <c r="DF121" i="1"/>
  <c r="DC121" i="1"/>
  <c r="CE121" i="1"/>
  <c r="BY121" i="1"/>
  <c r="BV121" i="1"/>
  <c r="BS121" i="1"/>
  <c r="BP121" i="1"/>
  <c r="BM121" i="1"/>
  <c r="BJ121" i="1"/>
  <c r="BG121" i="1"/>
  <c r="BD121" i="1"/>
  <c r="BA121" i="1"/>
  <c r="AX121" i="1"/>
  <c r="AR121" i="1"/>
  <c r="AC121" i="1"/>
  <c r="T121" i="1"/>
  <c r="Q121" i="1"/>
  <c r="N121" i="1"/>
  <c r="K121" i="1"/>
  <c r="JX120" i="1"/>
  <c r="JU120" i="1"/>
  <c r="JO120" i="1"/>
  <c r="JL120" i="1"/>
  <c r="JI120" i="1"/>
  <c r="JF120" i="1"/>
  <c r="JC120" i="1"/>
  <c r="IZ120" i="1"/>
  <c r="IW120" i="1"/>
  <c r="IT120" i="1"/>
  <c r="IQ120" i="1"/>
  <c r="IH120" i="1"/>
  <c r="IB120" i="1"/>
  <c r="HY120" i="1"/>
  <c r="HV120" i="1"/>
  <c r="HS120" i="1"/>
  <c r="HP120" i="1"/>
  <c r="HM120" i="1"/>
  <c r="HA120" i="1"/>
  <c r="GX120" i="1"/>
  <c r="GU120" i="1"/>
  <c r="GR120" i="1"/>
  <c r="GO120" i="1"/>
  <c r="GL120" i="1"/>
  <c r="GI120" i="1"/>
  <c r="GC120" i="1"/>
  <c r="FZ120" i="1"/>
  <c r="FW120" i="1"/>
  <c r="FT120" i="1"/>
  <c r="FQ120" i="1"/>
  <c r="FK120" i="1"/>
  <c r="FE120" i="1"/>
  <c r="FB120" i="1"/>
  <c r="EV120" i="1"/>
  <c r="EM120" i="1"/>
  <c r="EJ120" i="1"/>
  <c r="EG120" i="1"/>
  <c r="DX120" i="1"/>
  <c r="DO120" i="1"/>
  <c r="DL120" i="1"/>
  <c r="DI120" i="1"/>
  <c r="DF120" i="1"/>
  <c r="DC120" i="1"/>
  <c r="CE120" i="1"/>
  <c r="BY120" i="1"/>
  <c r="BV120" i="1"/>
  <c r="BS120" i="1"/>
  <c r="BP120" i="1"/>
  <c r="BM120" i="1"/>
  <c r="BJ120" i="1"/>
  <c r="BG120" i="1"/>
  <c r="BD120" i="1"/>
  <c r="BA120" i="1"/>
  <c r="AX120" i="1"/>
  <c r="AR120" i="1"/>
  <c r="AC120" i="1"/>
  <c r="T120" i="1"/>
  <c r="Q120" i="1"/>
  <c r="N120" i="1"/>
  <c r="K120" i="1"/>
  <c r="JX119" i="1"/>
  <c r="JU119" i="1"/>
  <c r="JO119" i="1"/>
  <c r="JL119" i="1"/>
  <c r="JI119" i="1"/>
  <c r="JF119" i="1"/>
  <c r="JC119" i="1"/>
  <c r="IZ119" i="1"/>
  <c r="IW119" i="1"/>
  <c r="IT119" i="1"/>
  <c r="IQ119" i="1"/>
  <c r="IH119" i="1"/>
  <c r="IB119" i="1"/>
  <c r="HY119" i="1"/>
  <c r="HV119" i="1"/>
  <c r="HS119" i="1"/>
  <c r="HP119" i="1"/>
  <c r="HM119" i="1"/>
  <c r="HA119" i="1"/>
  <c r="GX119" i="1"/>
  <c r="GU119" i="1"/>
  <c r="GR119" i="1"/>
  <c r="GO119" i="1"/>
  <c r="GL119" i="1"/>
  <c r="GI119" i="1"/>
  <c r="GC119" i="1"/>
  <c r="FZ119" i="1"/>
  <c r="FW119" i="1"/>
  <c r="FT119" i="1"/>
  <c r="FQ119" i="1"/>
  <c r="FK119" i="1"/>
  <c r="FE119" i="1"/>
  <c r="FB119" i="1"/>
  <c r="EV119" i="1"/>
  <c r="EM119" i="1"/>
  <c r="EJ119" i="1"/>
  <c r="EG119" i="1"/>
  <c r="DX119" i="1"/>
  <c r="DO119" i="1"/>
  <c r="DL119" i="1"/>
  <c r="DI119" i="1"/>
  <c r="DF119" i="1"/>
  <c r="DC119" i="1"/>
  <c r="CE119" i="1"/>
  <c r="BY119" i="1"/>
  <c r="BV119" i="1"/>
  <c r="BS119" i="1"/>
  <c r="BP119" i="1"/>
  <c r="BM119" i="1"/>
  <c r="BJ119" i="1"/>
  <c r="BG119" i="1"/>
  <c r="BD119" i="1"/>
  <c r="BA119" i="1"/>
  <c r="AX119" i="1"/>
  <c r="AR119" i="1"/>
  <c r="AC119" i="1"/>
  <c r="T119" i="1"/>
  <c r="Q119" i="1"/>
  <c r="N119" i="1"/>
  <c r="K119" i="1"/>
  <c r="JX118" i="1"/>
  <c r="JU118" i="1"/>
  <c r="JO118" i="1"/>
  <c r="JL118" i="1"/>
  <c r="JI118" i="1"/>
  <c r="JF118" i="1"/>
  <c r="JC118" i="1"/>
  <c r="IZ118" i="1"/>
  <c r="IW118" i="1"/>
  <c r="IT118" i="1"/>
  <c r="IQ118" i="1"/>
  <c r="IH118" i="1"/>
  <c r="IB118" i="1"/>
  <c r="HY118" i="1"/>
  <c r="HV118" i="1"/>
  <c r="HS118" i="1"/>
  <c r="HP118" i="1"/>
  <c r="HM118" i="1"/>
  <c r="HA118" i="1"/>
  <c r="GX118" i="1"/>
  <c r="GU118" i="1"/>
  <c r="GR118" i="1"/>
  <c r="GO118" i="1"/>
  <c r="GL118" i="1"/>
  <c r="GI118" i="1"/>
  <c r="GC118" i="1"/>
  <c r="FZ118" i="1"/>
  <c r="FW118" i="1"/>
  <c r="FT118" i="1"/>
  <c r="FQ118" i="1"/>
  <c r="FK118" i="1"/>
  <c r="FE118" i="1"/>
  <c r="FB118" i="1"/>
  <c r="EV118" i="1"/>
  <c r="EM118" i="1"/>
  <c r="EJ118" i="1"/>
  <c r="EG118" i="1"/>
  <c r="DX118" i="1"/>
  <c r="DO118" i="1"/>
  <c r="DL118" i="1"/>
  <c r="DI118" i="1"/>
  <c r="DF118" i="1"/>
  <c r="DC118" i="1"/>
  <c r="CE118" i="1"/>
  <c r="BY118" i="1"/>
  <c r="BV118" i="1"/>
  <c r="BS118" i="1"/>
  <c r="BP118" i="1"/>
  <c r="BM118" i="1"/>
  <c r="BJ118" i="1"/>
  <c r="BG118" i="1"/>
  <c r="BD118" i="1"/>
  <c r="BA118" i="1"/>
  <c r="AX118" i="1"/>
  <c r="AR118" i="1"/>
  <c r="AC118" i="1"/>
  <c r="T118" i="1"/>
  <c r="Q118" i="1"/>
  <c r="N118" i="1"/>
  <c r="K118" i="1"/>
  <c r="JX117" i="1"/>
  <c r="JU117" i="1"/>
  <c r="JO117" i="1"/>
  <c r="JL117" i="1"/>
  <c r="JI117" i="1"/>
  <c r="JF117" i="1"/>
  <c r="JC117" i="1"/>
  <c r="IZ117" i="1"/>
  <c r="IW117" i="1"/>
  <c r="IT117" i="1"/>
  <c r="IQ117" i="1"/>
  <c r="IH117" i="1"/>
  <c r="IB117" i="1"/>
  <c r="HY117" i="1"/>
  <c r="HV117" i="1"/>
  <c r="HS117" i="1"/>
  <c r="HP117" i="1"/>
  <c r="HM117" i="1"/>
  <c r="HA117" i="1"/>
  <c r="GX117" i="1"/>
  <c r="GU117" i="1"/>
  <c r="GR117" i="1"/>
  <c r="GO117" i="1"/>
  <c r="GL117" i="1"/>
  <c r="GI117" i="1"/>
  <c r="GC117" i="1"/>
  <c r="FZ117" i="1"/>
  <c r="FW117" i="1"/>
  <c r="FT117" i="1"/>
  <c r="FQ117" i="1"/>
  <c r="FK117" i="1"/>
  <c r="FE117" i="1"/>
  <c r="FB117" i="1"/>
  <c r="EV117" i="1"/>
  <c r="EM117" i="1"/>
  <c r="EJ117" i="1"/>
  <c r="EG117" i="1"/>
  <c r="DX117" i="1"/>
  <c r="DO117" i="1"/>
  <c r="DL117" i="1"/>
  <c r="DI117" i="1"/>
  <c r="DF117" i="1"/>
  <c r="DC117" i="1"/>
  <c r="CE117" i="1"/>
  <c r="BY117" i="1"/>
  <c r="BV117" i="1"/>
  <c r="BS117" i="1"/>
  <c r="BP117" i="1"/>
  <c r="BM117" i="1"/>
  <c r="BJ117" i="1"/>
  <c r="BG117" i="1"/>
  <c r="BD117" i="1"/>
  <c r="BA117" i="1"/>
  <c r="AX117" i="1"/>
  <c r="AR117" i="1"/>
  <c r="AC117" i="1"/>
  <c r="T117" i="1"/>
  <c r="Q117" i="1"/>
  <c r="N117" i="1"/>
  <c r="K117" i="1"/>
  <c r="JX116" i="1"/>
  <c r="JU116" i="1"/>
  <c r="JO116" i="1"/>
  <c r="JL116" i="1"/>
  <c r="JI116" i="1"/>
  <c r="JF116" i="1"/>
  <c r="JC116" i="1"/>
  <c r="IZ116" i="1"/>
  <c r="IW116" i="1"/>
  <c r="IT116" i="1"/>
  <c r="IQ116" i="1"/>
  <c r="IH116" i="1"/>
  <c r="IB116" i="1"/>
  <c r="HY116" i="1"/>
  <c r="HV116" i="1"/>
  <c r="HS116" i="1"/>
  <c r="HP116" i="1"/>
  <c r="HM116" i="1"/>
  <c r="HA116" i="1"/>
  <c r="GX116" i="1"/>
  <c r="GU116" i="1"/>
  <c r="GR116" i="1"/>
  <c r="GO116" i="1"/>
  <c r="GL116" i="1"/>
  <c r="GI116" i="1"/>
  <c r="GC116" i="1"/>
  <c r="FZ116" i="1"/>
  <c r="FW116" i="1"/>
  <c r="FT116" i="1"/>
  <c r="FQ116" i="1"/>
  <c r="FK116" i="1"/>
  <c r="FE116" i="1"/>
  <c r="FB116" i="1"/>
  <c r="EV116" i="1"/>
  <c r="EM116" i="1"/>
  <c r="EJ116" i="1"/>
  <c r="EG116" i="1"/>
  <c r="DX116" i="1"/>
  <c r="DO116" i="1"/>
  <c r="DL116" i="1"/>
  <c r="DI116" i="1"/>
  <c r="DF116" i="1"/>
  <c r="DC116" i="1"/>
  <c r="CE116" i="1"/>
  <c r="BY116" i="1"/>
  <c r="BV116" i="1"/>
  <c r="BS116" i="1"/>
  <c r="BP116" i="1"/>
  <c r="BM116" i="1"/>
  <c r="BJ116" i="1"/>
  <c r="BG116" i="1"/>
  <c r="BD116" i="1"/>
  <c r="BA116" i="1"/>
  <c r="AX116" i="1"/>
  <c r="AR116" i="1"/>
  <c r="AC116" i="1"/>
  <c r="T116" i="1"/>
  <c r="Q116" i="1"/>
  <c r="N116" i="1"/>
  <c r="K116" i="1"/>
  <c r="JX115" i="1"/>
  <c r="JU115" i="1"/>
  <c r="JO115" i="1"/>
  <c r="JL115" i="1"/>
  <c r="JI115" i="1"/>
  <c r="JF115" i="1"/>
  <c r="JC115" i="1"/>
  <c r="IZ115" i="1"/>
  <c r="IW115" i="1"/>
  <c r="IT115" i="1"/>
  <c r="IQ115" i="1"/>
  <c r="IH115" i="1"/>
  <c r="IB115" i="1"/>
  <c r="HY115" i="1"/>
  <c r="HV115" i="1"/>
  <c r="HS115" i="1"/>
  <c r="HP115" i="1"/>
  <c r="HM115" i="1"/>
  <c r="HA115" i="1"/>
  <c r="GX115" i="1"/>
  <c r="GU115" i="1"/>
  <c r="GR115" i="1"/>
  <c r="GO115" i="1"/>
  <c r="GL115" i="1"/>
  <c r="GI115" i="1"/>
  <c r="GC115" i="1"/>
  <c r="FZ115" i="1"/>
  <c r="FW115" i="1"/>
  <c r="FT115" i="1"/>
  <c r="FQ115" i="1"/>
  <c r="FK115" i="1"/>
  <c r="FE115" i="1"/>
  <c r="FB115" i="1"/>
  <c r="EV115" i="1"/>
  <c r="EM115" i="1"/>
  <c r="EJ115" i="1"/>
  <c r="EG115" i="1"/>
  <c r="DX115" i="1"/>
  <c r="DO115" i="1"/>
  <c r="DL115" i="1"/>
  <c r="DI115" i="1"/>
  <c r="DF115" i="1"/>
  <c r="DC115" i="1"/>
  <c r="CE115" i="1"/>
  <c r="BY115" i="1"/>
  <c r="BV115" i="1"/>
  <c r="BS115" i="1"/>
  <c r="BP115" i="1"/>
  <c r="BM115" i="1"/>
  <c r="BJ115" i="1"/>
  <c r="BG115" i="1"/>
  <c r="BD115" i="1"/>
  <c r="BA115" i="1"/>
  <c r="AX115" i="1"/>
  <c r="AR115" i="1"/>
  <c r="AC115" i="1"/>
  <c r="T115" i="1"/>
  <c r="Q115" i="1"/>
  <c r="N115" i="1"/>
  <c r="K115" i="1"/>
  <c r="JX114" i="1"/>
  <c r="JU114" i="1"/>
  <c r="JO114" i="1"/>
  <c r="JL114" i="1"/>
  <c r="JI114" i="1"/>
  <c r="JF114" i="1"/>
  <c r="JC114" i="1"/>
  <c r="IZ114" i="1"/>
  <c r="IW114" i="1"/>
  <c r="IT114" i="1"/>
  <c r="IQ114" i="1"/>
  <c r="IH114" i="1"/>
  <c r="IB114" i="1"/>
  <c r="HY114" i="1"/>
  <c r="HV114" i="1"/>
  <c r="HS114" i="1"/>
  <c r="HP114" i="1"/>
  <c r="HM114" i="1"/>
  <c r="HA114" i="1"/>
  <c r="GX114" i="1"/>
  <c r="GU114" i="1"/>
  <c r="GR114" i="1"/>
  <c r="GO114" i="1"/>
  <c r="GL114" i="1"/>
  <c r="GI114" i="1"/>
  <c r="GC114" i="1"/>
  <c r="FZ114" i="1"/>
  <c r="FW114" i="1"/>
  <c r="FT114" i="1"/>
  <c r="FQ114" i="1"/>
  <c r="FK114" i="1"/>
  <c r="FE114" i="1"/>
  <c r="FB114" i="1"/>
  <c r="EV114" i="1"/>
  <c r="EM114" i="1"/>
  <c r="EJ114" i="1"/>
  <c r="EG114" i="1"/>
  <c r="DX114" i="1"/>
  <c r="DO114" i="1"/>
  <c r="DL114" i="1"/>
  <c r="DI114" i="1"/>
  <c r="DF114" i="1"/>
  <c r="DC114" i="1"/>
  <c r="CE114" i="1"/>
  <c r="BY114" i="1"/>
  <c r="BV114" i="1"/>
  <c r="BS114" i="1"/>
  <c r="BP114" i="1"/>
  <c r="BM114" i="1"/>
  <c r="BJ114" i="1"/>
  <c r="BG114" i="1"/>
  <c r="BD114" i="1"/>
  <c r="BA114" i="1"/>
  <c r="AX114" i="1"/>
  <c r="AR114" i="1"/>
  <c r="AC114" i="1"/>
  <c r="T114" i="1"/>
  <c r="Q114" i="1"/>
  <c r="N114" i="1"/>
  <c r="K114" i="1"/>
  <c r="JX113" i="1"/>
  <c r="JU113" i="1"/>
  <c r="JO113" i="1"/>
  <c r="JL113" i="1"/>
  <c r="JI113" i="1"/>
  <c r="JF113" i="1"/>
  <c r="JC113" i="1"/>
  <c r="IZ113" i="1"/>
  <c r="IW113" i="1"/>
  <c r="IT113" i="1"/>
  <c r="IQ113" i="1"/>
  <c r="IH113" i="1"/>
  <c r="IB113" i="1"/>
  <c r="HY113" i="1"/>
  <c r="HV113" i="1"/>
  <c r="HS113" i="1"/>
  <c r="HP113" i="1"/>
  <c r="HM113" i="1"/>
  <c r="HA113" i="1"/>
  <c r="GX113" i="1"/>
  <c r="GU113" i="1"/>
  <c r="GR113" i="1"/>
  <c r="GO113" i="1"/>
  <c r="GL113" i="1"/>
  <c r="GI113" i="1"/>
  <c r="GC113" i="1"/>
  <c r="FZ113" i="1"/>
  <c r="FW113" i="1"/>
  <c r="FT113" i="1"/>
  <c r="FQ113" i="1"/>
  <c r="FK113" i="1"/>
  <c r="FE113" i="1"/>
  <c r="FB113" i="1"/>
  <c r="EV113" i="1"/>
  <c r="EM113" i="1"/>
  <c r="EJ113" i="1"/>
  <c r="EG113" i="1"/>
  <c r="DX113" i="1"/>
  <c r="DO113" i="1"/>
  <c r="DL113" i="1"/>
  <c r="DI113" i="1"/>
  <c r="DF113" i="1"/>
  <c r="DC113" i="1"/>
  <c r="CE113" i="1"/>
  <c r="BY113" i="1"/>
  <c r="BV113" i="1"/>
  <c r="BS113" i="1"/>
  <c r="BP113" i="1"/>
  <c r="BM113" i="1"/>
  <c r="BJ113" i="1"/>
  <c r="BG113" i="1"/>
  <c r="BD113" i="1"/>
  <c r="BA113" i="1"/>
  <c r="AX113" i="1"/>
  <c r="AR113" i="1"/>
  <c r="AC113" i="1"/>
  <c r="T113" i="1"/>
  <c r="Q113" i="1"/>
  <c r="N113" i="1"/>
  <c r="K113" i="1"/>
  <c r="JX112" i="1"/>
  <c r="JU112" i="1"/>
  <c r="JO112" i="1"/>
  <c r="JL112" i="1"/>
  <c r="JI112" i="1"/>
  <c r="JF112" i="1"/>
  <c r="JC112" i="1"/>
  <c r="IZ112" i="1"/>
  <c r="IW112" i="1"/>
  <c r="IT112" i="1"/>
  <c r="IQ112" i="1"/>
  <c r="IH112" i="1"/>
  <c r="IB112" i="1"/>
  <c r="HY112" i="1"/>
  <c r="HV112" i="1"/>
  <c r="HS112" i="1"/>
  <c r="HP112" i="1"/>
  <c r="HM112" i="1"/>
  <c r="HA112" i="1"/>
  <c r="GX112" i="1"/>
  <c r="GU112" i="1"/>
  <c r="GR112" i="1"/>
  <c r="GO112" i="1"/>
  <c r="GL112" i="1"/>
  <c r="GI112" i="1"/>
  <c r="GC112" i="1"/>
  <c r="FZ112" i="1"/>
  <c r="FW112" i="1"/>
  <c r="FT112" i="1"/>
  <c r="FQ112" i="1"/>
  <c r="FK112" i="1"/>
  <c r="FE112" i="1"/>
  <c r="FB112" i="1"/>
  <c r="EV112" i="1"/>
  <c r="EM112" i="1"/>
  <c r="EJ112" i="1"/>
  <c r="EG112" i="1"/>
  <c r="DX112" i="1"/>
  <c r="DO112" i="1"/>
  <c r="DL112" i="1"/>
  <c r="DI112" i="1"/>
  <c r="DF112" i="1"/>
  <c r="DC112" i="1"/>
  <c r="CE112" i="1"/>
  <c r="BY112" i="1"/>
  <c r="BV112" i="1"/>
  <c r="BS112" i="1"/>
  <c r="BP112" i="1"/>
  <c r="BM112" i="1"/>
  <c r="BJ112" i="1"/>
  <c r="BG112" i="1"/>
  <c r="BD112" i="1"/>
  <c r="BA112" i="1"/>
  <c r="AX112" i="1"/>
  <c r="AR112" i="1"/>
  <c r="AC112" i="1"/>
  <c r="T112" i="1"/>
  <c r="Q112" i="1"/>
  <c r="N112" i="1"/>
  <c r="K112" i="1"/>
  <c r="JX111" i="1"/>
  <c r="JU111" i="1"/>
  <c r="JO111" i="1"/>
  <c r="JL111" i="1"/>
  <c r="JI111" i="1"/>
  <c r="JF111" i="1"/>
  <c r="JC111" i="1"/>
  <c r="IZ111" i="1"/>
  <c r="IW111" i="1"/>
  <c r="IT111" i="1"/>
  <c r="IQ111" i="1"/>
  <c r="IH111" i="1"/>
  <c r="IB111" i="1"/>
  <c r="HY111" i="1"/>
  <c r="HV111" i="1"/>
  <c r="HS111" i="1"/>
  <c r="HP111" i="1"/>
  <c r="HM111" i="1"/>
  <c r="HA111" i="1"/>
  <c r="GX111" i="1"/>
  <c r="GU111" i="1"/>
  <c r="GR111" i="1"/>
  <c r="GO111" i="1"/>
  <c r="GL111" i="1"/>
  <c r="GI111" i="1"/>
  <c r="GC111" i="1"/>
  <c r="FZ111" i="1"/>
  <c r="FW111" i="1"/>
  <c r="FT111" i="1"/>
  <c r="FQ111" i="1"/>
  <c r="FK111" i="1"/>
  <c r="FE111" i="1"/>
  <c r="FB111" i="1"/>
  <c r="EV111" i="1"/>
  <c r="EM111" i="1"/>
  <c r="EJ111" i="1"/>
  <c r="EG111" i="1"/>
  <c r="DX111" i="1"/>
  <c r="DO111" i="1"/>
  <c r="DL111" i="1"/>
  <c r="DI111" i="1"/>
  <c r="DF111" i="1"/>
  <c r="DC111" i="1"/>
  <c r="CE111" i="1"/>
  <c r="BY111" i="1"/>
  <c r="BV111" i="1"/>
  <c r="BS111" i="1"/>
  <c r="BP111" i="1"/>
  <c r="BM111" i="1"/>
  <c r="BJ111" i="1"/>
  <c r="BG111" i="1"/>
  <c r="BD111" i="1"/>
  <c r="BA111" i="1"/>
  <c r="AX111" i="1"/>
  <c r="AR111" i="1"/>
  <c r="AC111" i="1"/>
  <c r="T111" i="1"/>
  <c r="Q111" i="1"/>
  <c r="N111" i="1"/>
  <c r="K111" i="1"/>
  <c r="JX110" i="1"/>
  <c r="JU110" i="1"/>
  <c r="JO110" i="1"/>
  <c r="JL110" i="1"/>
  <c r="JI110" i="1"/>
  <c r="JF110" i="1"/>
  <c r="JC110" i="1"/>
  <c r="IZ110" i="1"/>
  <c r="IW110" i="1"/>
  <c r="IT110" i="1"/>
  <c r="IQ110" i="1"/>
  <c r="IH110" i="1"/>
  <c r="IB110" i="1"/>
  <c r="HY110" i="1"/>
  <c r="HV110" i="1"/>
  <c r="HS110" i="1"/>
  <c r="HP110" i="1"/>
  <c r="HM110" i="1"/>
  <c r="HA110" i="1"/>
  <c r="GX110" i="1"/>
  <c r="GU110" i="1"/>
  <c r="GR110" i="1"/>
  <c r="GO110" i="1"/>
  <c r="GL110" i="1"/>
  <c r="GI110" i="1"/>
  <c r="GC110" i="1"/>
  <c r="FZ110" i="1"/>
  <c r="FW110" i="1"/>
  <c r="FT110" i="1"/>
  <c r="FQ110" i="1"/>
  <c r="FK110" i="1"/>
  <c r="FE110" i="1"/>
  <c r="FB110" i="1"/>
  <c r="EV110" i="1"/>
  <c r="EM110" i="1"/>
  <c r="EJ110" i="1"/>
  <c r="EG110" i="1"/>
  <c r="DX110" i="1"/>
  <c r="DO110" i="1"/>
  <c r="DL110" i="1"/>
  <c r="DI110" i="1"/>
  <c r="DF110" i="1"/>
  <c r="DC110" i="1"/>
  <c r="CE110" i="1"/>
  <c r="BY110" i="1"/>
  <c r="BV110" i="1"/>
  <c r="BS110" i="1"/>
  <c r="BP110" i="1"/>
  <c r="BM110" i="1"/>
  <c r="BJ110" i="1"/>
  <c r="BG110" i="1"/>
  <c r="BD110" i="1"/>
  <c r="BA110" i="1"/>
  <c r="AX110" i="1"/>
  <c r="AR110" i="1"/>
  <c r="AC110" i="1"/>
  <c r="T110" i="1"/>
  <c r="Q110" i="1"/>
  <c r="N110" i="1"/>
  <c r="K110" i="1"/>
  <c r="JX108" i="1"/>
  <c r="JU108" i="1"/>
  <c r="JO108" i="1"/>
  <c r="JL108" i="1"/>
  <c r="JI108" i="1"/>
  <c r="JF108" i="1"/>
  <c r="JC108" i="1"/>
  <c r="IZ108" i="1"/>
  <c r="IW108" i="1"/>
  <c r="IT108" i="1"/>
  <c r="IQ108" i="1"/>
  <c r="IH108" i="1"/>
  <c r="IB108" i="1"/>
  <c r="HY108" i="1"/>
  <c r="HV108" i="1"/>
  <c r="HS108" i="1"/>
  <c r="HP108" i="1"/>
  <c r="HM108" i="1"/>
  <c r="HA108" i="1"/>
  <c r="GX108" i="1"/>
  <c r="GU108" i="1"/>
  <c r="GR108" i="1"/>
  <c r="GO108" i="1"/>
  <c r="GL108" i="1"/>
  <c r="GI108" i="1"/>
  <c r="GC108" i="1"/>
  <c r="FZ108" i="1"/>
  <c r="FW108" i="1"/>
  <c r="FT108" i="1"/>
  <c r="FQ108" i="1"/>
  <c r="FK108" i="1"/>
  <c r="FE108" i="1"/>
  <c r="FB108" i="1"/>
  <c r="EV108" i="1"/>
  <c r="EM108" i="1"/>
  <c r="EJ108" i="1"/>
  <c r="EG108" i="1"/>
  <c r="DX108" i="1"/>
  <c r="DO108" i="1"/>
  <c r="DL108" i="1"/>
  <c r="DI108" i="1"/>
  <c r="DF108" i="1"/>
  <c r="DC108" i="1"/>
  <c r="CE108" i="1"/>
  <c r="BY108" i="1"/>
  <c r="BV108" i="1"/>
  <c r="BS108" i="1"/>
  <c r="BP108" i="1"/>
  <c r="BM108" i="1"/>
  <c r="BJ108" i="1"/>
  <c r="BG108" i="1"/>
  <c r="BD108" i="1"/>
  <c r="BA108" i="1"/>
  <c r="AX108" i="1"/>
  <c r="AR108" i="1"/>
  <c r="AC108" i="1"/>
  <c r="T108" i="1"/>
  <c r="Q108" i="1"/>
  <c r="N108" i="1"/>
  <c r="K108" i="1"/>
  <c r="JX107" i="1"/>
  <c r="JU107" i="1"/>
  <c r="JO107" i="1"/>
  <c r="JL107" i="1"/>
  <c r="JI107" i="1"/>
  <c r="JF107" i="1"/>
  <c r="JC107" i="1"/>
  <c r="IZ107" i="1"/>
  <c r="IW107" i="1"/>
  <c r="IT107" i="1"/>
  <c r="IQ107" i="1"/>
  <c r="IH107" i="1"/>
  <c r="IB107" i="1"/>
  <c r="HY107" i="1"/>
  <c r="HV107" i="1"/>
  <c r="HS107" i="1"/>
  <c r="HP107" i="1"/>
  <c r="HM107" i="1"/>
  <c r="HA107" i="1"/>
  <c r="GX107" i="1"/>
  <c r="GU107" i="1"/>
  <c r="GR107" i="1"/>
  <c r="GO107" i="1"/>
  <c r="GL107" i="1"/>
  <c r="GI107" i="1"/>
  <c r="GC107" i="1"/>
  <c r="FZ107" i="1"/>
  <c r="FW107" i="1"/>
  <c r="FT107" i="1"/>
  <c r="FQ107" i="1"/>
  <c r="FK107" i="1"/>
  <c r="FE107" i="1"/>
  <c r="FB107" i="1"/>
  <c r="EV107" i="1"/>
  <c r="EM107" i="1"/>
  <c r="EJ107" i="1"/>
  <c r="EG107" i="1"/>
  <c r="DX107" i="1"/>
  <c r="DO107" i="1"/>
  <c r="DL107" i="1"/>
  <c r="DI107" i="1"/>
  <c r="DF107" i="1"/>
  <c r="DC107" i="1"/>
  <c r="CE107" i="1"/>
  <c r="BY107" i="1"/>
  <c r="BV107" i="1"/>
  <c r="BS107" i="1"/>
  <c r="BP107" i="1"/>
  <c r="BM107" i="1"/>
  <c r="BJ107" i="1"/>
  <c r="BG107" i="1"/>
  <c r="BD107" i="1"/>
  <c r="BA107" i="1"/>
  <c r="AX107" i="1"/>
  <c r="AR107" i="1"/>
  <c r="AC107" i="1"/>
  <c r="T107" i="1"/>
  <c r="Q107" i="1"/>
  <c r="N107" i="1"/>
  <c r="K107" i="1"/>
  <c r="JX106" i="1"/>
  <c r="JU106" i="1"/>
  <c r="JO106" i="1"/>
  <c r="JL106" i="1"/>
  <c r="JI106" i="1"/>
  <c r="JF106" i="1"/>
  <c r="JC106" i="1"/>
  <c r="IZ106" i="1"/>
  <c r="IW106" i="1"/>
  <c r="IT106" i="1"/>
  <c r="IQ106" i="1"/>
  <c r="IH106" i="1"/>
  <c r="IB106" i="1"/>
  <c r="HY106" i="1"/>
  <c r="HV106" i="1"/>
  <c r="HS106" i="1"/>
  <c r="HP106" i="1"/>
  <c r="HM106" i="1"/>
  <c r="HA106" i="1"/>
  <c r="GX106" i="1"/>
  <c r="GU106" i="1"/>
  <c r="GR106" i="1"/>
  <c r="GO106" i="1"/>
  <c r="GL106" i="1"/>
  <c r="GI106" i="1"/>
  <c r="GC106" i="1"/>
  <c r="FZ106" i="1"/>
  <c r="FW106" i="1"/>
  <c r="FT106" i="1"/>
  <c r="FQ106" i="1"/>
  <c r="FK106" i="1"/>
  <c r="FE106" i="1"/>
  <c r="FB106" i="1"/>
  <c r="EV106" i="1"/>
  <c r="EM106" i="1"/>
  <c r="EJ106" i="1"/>
  <c r="EG106" i="1"/>
  <c r="DX106" i="1"/>
  <c r="DO106" i="1"/>
  <c r="DL106" i="1"/>
  <c r="DI106" i="1"/>
  <c r="DF106" i="1"/>
  <c r="DC106" i="1"/>
  <c r="CE106" i="1"/>
  <c r="BY106" i="1"/>
  <c r="BV106" i="1"/>
  <c r="BS106" i="1"/>
  <c r="BP106" i="1"/>
  <c r="BM106" i="1"/>
  <c r="BJ106" i="1"/>
  <c r="BG106" i="1"/>
  <c r="BD106" i="1"/>
  <c r="BA106" i="1"/>
  <c r="AX106" i="1"/>
  <c r="AR106" i="1"/>
  <c r="AC106" i="1"/>
  <c r="T106" i="1"/>
  <c r="Q106" i="1"/>
  <c r="N106" i="1"/>
  <c r="K106" i="1"/>
  <c r="JX105" i="1"/>
  <c r="JU105" i="1"/>
  <c r="JO105" i="1"/>
  <c r="JL105" i="1"/>
  <c r="JI105" i="1"/>
  <c r="JF105" i="1"/>
  <c r="JC105" i="1"/>
  <c r="IZ105" i="1"/>
  <c r="IW105" i="1"/>
  <c r="IT105" i="1"/>
  <c r="IQ105" i="1"/>
  <c r="IH105" i="1"/>
  <c r="IB105" i="1"/>
  <c r="HY105" i="1"/>
  <c r="HV105" i="1"/>
  <c r="HS105" i="1"/>
  <c r="HP105" i="1"/>
  <c r="HM105" i="1"/>
  <c r="HA105" i="1"/>
  <c r="GX105" i="1"/>
  <c r="GU105" i="1"/>
  <c r="GR105" i="1"/>
  <c r="GO105" i="1"/>
  <c r="GL105" i="1"/>
  <c r="GI105" i="1"/>
  <c r="GC105" i="1"/>
  <c r="FZ105" i="1"/>
  <c r="FW105" i="1"/>
  <c r="FT105" i="1"/>
  <c r="FQ105" i="1"/>
  <c r="FK105" i="1"/>
  <c r="FE105" i="1"/>
  <c r="FB105" i="1"/>
  <c r="EV105" i="1"/>
  <c r="EM105" i="1"/>
  <c r="EJ105" i="1"/>
  <c r="EG105" i="1"/>
  <c r="DX105" i="1"/>
  <c r="DO105" i="1"/>
  <c r="DL105" i="1"/>
  <c r="DI105" i="1"/>
  <c r="DF105" i="1"/>
  <c r="DC105" i="1"/>
  <c r="CE105" i="1"/>
  <c r="BY105" i="1"/>
  <c r="BV105" i="1"/>
  <c r="BS105" i="1"/>
  <c r="BP105" i="1"/>
  <c r="BM105" i="1"/>
  <c r="BJ105" i="1"/>
  <c r="BG105" i="1"/>
  <c r="BD105" i="1"/>
  <c r="BA105" i="1"/>
  <c r="AX105" i="1"/>
  <c r="AR105" i="1"/>
  <c r="AC105" i="1"/>
  <c r="T105" i="1"/>
  <c r="Q105" i="1"/>
  <c r="N105" i="1"/>
  <c r="K105" i="1"/>
  <c r="JX104" i="1"/>
  <c r="JU104" i="1"/>
  <c r="JO104" i="1"/>
  <c r="JL104" i="1"/>
  <c r="JI104" i="1"/>
  <c r="JF104" i="1"/>
  <c r="JC104" i="1"/>
  <c r="IZ104" i="1"/>
  <c r="IW104" i="1"/>
  <c r="IT104" i="1"/>
  <c r="IQ104" i="1"/>
  <c r="IH104" i="1"/>
  <c r="IB104" i="1"/>
  <c r="HY104" i="1"/>
  <c r="HV104" i="1"/>
  <c r="HS104" i="1"/>
  <c r="HP104" i="1"/>
  <c r="HM104" i="1"/>
  <c r="HA104" i="1"/>
  <c r="GX104" i="1"/>
  <c r="GU104" i="1"/>
  <c r="GR104" i="1"/>
  <c r="GO104" i="1"/>
  <c r="GL104" i="1"/>
  <c r="GI104" i="1"/>
  <c r="GC104" i="1"/>
  <c r="FZ104" i="1"/>
  <c r="FW104" i="1"/>
  <c r="FT104" i="1"/>
  <c r="FQ104" i="1"/>
  <c r="FK104" i="1"/>
  <c r="FE104" i="1"/>
  <c r="FB104" i="1"/>
  <c r="EV104" i="1"/>
  <c r="EM104" i="1"/>
  <c r="EJ104" i="1"/>
  <c r="EG104" i="1"/>
  <c r="DX104" i="1"/>
  <c r="DO104" i="1"/>
  <c r="DL104" i="1"/>
  <c r="DI104" i="1"/>
  <c r="DF104" i="1"/>
  <c r="DC104" i="1"/>
  <c r="CE104" i="1"/>
  <c r="BY104" i="1"/>
  <c r="BV104" i="1"/>
  <c r="BS104" i="1"/>
  <c r="BP104" i="1"/>
  <c r="BM104" i="1"/>
  <c r="BJ104" i="1"/>
  <c r="BG104" i="1"/>
  <c r="BD104" i="1"/>
  <c r="BA104" i="1"/>
  <c r="AX104" i="1"/>
  <c r="AR104" i="1"/>
  <c r="AC104" i="1"/>
  <c r="T104" i="1"/>
  <c r="Q104" i="1"/>
  <c r="N104" i="1"/>
  <c r="K104" i="1"/>
  <c r="JX103" i="1"/>
  <c r="JU103" i="1"/>
  <c r="JO103" i="1"/>
  <c r="JL103" i="1"/>
  <c r="JI103" i="1"/>
  <c r="JF103" i="1"/>
  <c r="JC103" i="1"/>
  <c r="IZ103" i="1"/>
  <c r="IW103" i="1"/>
  <c r="IT103" i="1"/>
  <c r="IQ103" i="1"/>
  <c r="IH103" i="1"/>
  <c r="IB103" i="1"/>
  <c r="HY103" i="1"/>
  <c r="HV103" i="1"/>
  <c r="HS103" i="1"/>
  <c r="HP103" i="1"/>
  <c r="HM103" i="1"/>
  <c r="HA103" i="1"/>
  <c r="GX103" i="1"/>
  <c r="GU103" i="1"/>
  <c r="GR103" i="1"/>
  <c r="GO103" i="1"/>
  <c r="GL103" i="1"/>
  <c r="GI103" i="1"/>
  <c r="GC103" i="1"/>
  <c r="FZ103" i="1"/>
  <c r="FW103" i="1"/>
  <c r="FT103" i="1"/>
  <c r="FQ103" i="1"/>
  <c r="FK103" i="1"/>
  <c r="FE103" i="1"/>
  <c r="FB103" i="1"/>
  <c r="EV103" i="1"/>
  <c r="EM103" i="1"/>
  <c r="EJ103" i="1"/>
  <c r="EG103" i="1"/>
  <c r="DX103" i="1"/>
  <c r="DO103" i="1"/>
  <c r="DL103" i="1"/>
  <c r="DI103" i="1"/>
  <c r="DF103" i="1"/>
  <c r="DC103" i="1"/>
  <c r="CE103" i="1"/>
  <c r="BY103" i="1"/>
  <c r="BV103" i="1"/>
  <c r="BS103" i="1"/>
  <c r="BP103" i="1"/>
  <c r="BM103" i="1"/>
  <c r="BJ103" i="1"/>
  <c r="BG103" i="1"/>
  <c r="BD103" i="1"/>
  <c r="BA103" i="1"/>
  <c r="AX103" i="1"/>
  <c r="AR103" i="1"/>
  <c r="AC103" i="1"/>
  <c r="T103" i="1"/>
  <c r="Q103" i="1"/>
  <c r="N103" i="1"/>
  <c r="K103" i="1"/>
  <c r="JX102" i="1"/>
  <c r="JU102" i="1"/>
  <c r="JO102" i="1"/>
  <c r="JL102" i="1"/>
  <c r="JI102" i="1"/>
  <c r="JF102" i="1"/>
  <c r="JC102" i="1"/>
  <c r="IZ102" i="1"/>
  <c r="IW102" i="1"/>
  <c r="IT102" i="1"/>
  <c r="IQ102" i="1"/>
  <c r="IH102" i="1"/>
  <c r="IB102" i="1"/>
  <c r="HY102" i="1"/>
  <c r="HV102" i="1"/>
  <c r="HS102" i="1"/>
  <c r="HP102" i="1"/>
  <c r="HM102" i="1"/>
  <c r="HA102" i="1"/>
  <c r="GX102" i="1"/>
  <c r="GU102" i="1"/>
  <c r="GR102" i="1"/>
  <c r="GO102" i="1"/>
  <c r="GL102" i="1"/>
  <c r="GI102" i="1"/>
  <c r="GC102" i="1"/>
  <c r="FZ102" i="1"/>
  <c r="FW102" i="1"/>
  <c r="FT102" i="1"/>
  <c r="FQ102" i="1"/>
  <c r="FK102" i="1"/>
  <c r="FE102" i="1"/>
  <c r="FB102" i="1"/>
  <c r="EV102" i="1"/>
  <c r="EM102" i="1"/>
  <c r="EJ102" i="1"/>
  <c r="EG102" i="1"/>
  <c r="DX102" i="1"/>
  <c r="DO102" i="1"/>
  <c r="DL102" i="1"/>
  <c r="DI102" i="1"/>
  <c r="DF102" i="1"/>
  <c r="DC102" i="1"/>
  <c r="CE102" i="1"/>
  <c r="BY102" i="1"/>
  <c r="BV102" i="1"/>
  <c r="BS102" i="1"/>
  <c r="BP102" i="1"/>
  <c r="BM102" i="1"/>
  <c r="BJ102" i="1"/>
  <c r="BG102" i="1"/>
  <c r="BD102" i="1"/>
  <c r="BA102" i="1"/>
  <c r="AX102" i="1"/>
  <c r="AR102" i="1"/>
  <c r="AC102" i="1"/>
  <c r="T102" i="1"/>
  <c r="Q102" i="1"/>
  <c r="N102" i="1"/>
  <c r="K102" i="1"/>
  <c r="JX101" i="1"/>
  <c r="JU101" i="1"/>
  <c r="JO101" i="1"/>
  <c r="JL101" i="1"/>
  <c r="JI101" i="1"/>
  <c r="JF101" i="1"/>
  <c r="JC101" i="1"/>
  <c r="IZ101" i="1"/>
  <c r="IW101" i="1"/>
  <c r="IT101" i="1"/>
  <c r="IQ101" i="1"/>
  <c r="IH101" i="1"/>
  <c r="IB101" i="1"/>
  <c r="HY101" i="1"/>
  <c r="HV101" i="1"/>
  <c r="HS101" i="1"/>
  <c r="HP101" i="1"/>
  <c r="HM101" i="1"/>
  <c r="HA101" i="1"/>
  <c r="GX101" i="1"/>
  <c r="GU101" i="1"/>
  <c r="GR101" i="1"/>
  <c r="GO101" i="1"/>
  <c r="GL101" i="1"/>
  <c r="GI101" i="1"/>
  <c r="GC101" i="1"/>
  <c r="FZ101" i="1"/>
  <c r="FW101" i="1"/>
  <c r="FT101" i="1"/>
  <c r="FQ101" i="1"/>
  <c r="FK101" i="1"/>
  <c r="FE101" i="1"/>
  <c r="FB101" i="1"/>
  <c r="EV101" i="1"/>
  <c r="EM101" i="1"/>
  <c r="EJ101" i="1"/>
  <c r="EG101" i="1"/>
  <c r="DX101" i="1"/>
  <c r="DO101" i="1"/>
  <c r="DL101" i="1"/>
  <c r="DI101" i="1"/>
  <c r="DF101" i="1"/>
  <c r="DC101" i="1"/>
  <c r="CE101" i="1"/>
  <c r="BY101" i="1"/>
  <c r="BV101" i="1"/>
  <c r="BS101" i="1"/>
  <c r="BP101" i="1"/>
  <c r="BM101" i="1"/>
  <c r="BJ101" i="1"/>
  <c r="BG101" i="1"/>
  <c r="BD101" i="1"/>
  <c r="BA101" i="1"/>
  <c r="AX101" i="1"/>
  <c r="AR101" i="1"/>
  <c r="AC101" i="1"/>
  <c r="T101" i="1"/>
  <c r="Q101" i="1"/>
  <c r="N101" i="1"/>
  <c r="K101" i="1"/>
  <c r="JX100" i="1"/>
  <c r="JU100" i="1"/>
  <c r="JO100" i="1"/>
  <c r="JL100" i="1"/>
  <c r="JI100" i="1"/>
  <c r="JF100" i="1"/>
  <c r="JC100" i="1"/>
  <c r="IZ100" i="1"/>
  <c r="IW100" i="1"/>
  <c r="IT100" i="1"/>
  <c r="IQ100" i="1"/>
  <c r="IH100" i="1"/>
  <c r="IB100" i="1"/>
  <c r="HY100" i="1"/>
  <c r="HV100" i="1"/>
  <c r="HS100" i="1"/>
  <c r="HP100" i="1"/>
  <c r="HM100" i="1"/>
  <c r="HA100" i="1"/>
  <c r="GX100" i="1"/>
  <c r="GU100" i="1"/>
  <c r="GR100" i="1"/>
  <c r="GO100" i="1"/>
  <c r="GL100" i="1"/>
  <c r="GI100" i="1"/>
  <c r="GC100" i="1"/>
  <c r="FZ100" i="1"/>
  <c r="FW100" i="1"/>
  <c r="FT100" i="1"/>
  <c r="FQ100" i="1"/>
  <c r="FK100" i="1"/>
  <c r="FE100" i="1"/>
  <c r="FB100" i="1"/>
  <c r="EV100" i="1"/>
  <c r="EM100" i="1"/>
  <c r="EJ100" i="1"/>
  <c r="EG100" i="1"/>
  <c r="DX100" i="1"/>
  <c r="DO100" i="1"/>
  <c r="DL100" i="1"/>
  <c r="DI100" i="1"/>
  <c r="DF100" i="1"/>
  <c r="DC100" i="1"/>
  <c r="CE100" i="1"/>
  <c r="BY100" i="1"/>
  <c r="BV100" i="1"/>
  <c r="BS100" i="1"/>
  <c r="BP100" i="1"/>
  <c r="BM100" i="1"/>
  <c r="BJ100" i="1"/>
  <c r="BG100" i="1"/>
  <c r="BD100" i="1"/>
  <c r="BA100" i="1"/>
  <c r="AX100" i="1"/>
  <c r="AR100" i="1"/>
  <c r="AC100" i="1"/>
  <c r="T100" i="1"/>
  <c r="Q100" i="1"/>
  <c r="N100" i="1"/>
  <c r="K100" i="1"/>
  <c r="JX99" i="1"/>
  <c r="JU99" i="1"/>
  <c r="JO99" i="1"/>
  <c r="JL99" i="1"/>
  <c r="JI99" i="1"/>
  <c r="JF99" i="1"/>
  <c r="JC99" i="1"/>
  <c r="IZ99" i="1"/>
  <c r="IW99" i="1"/>
  <c r="IT99" i="1"/>
  <c r="IQ99" i="1"/>
  <c r="IH99" i="1"/>
  <c r="IB99" i="1"/>
  <c r="HY99" i="1"/>
  <c r="HV99" i="1"/>
  <c r="HS99" i="1"/>
  <c r="HP99" i="1"/>
  <c r="HM99" i="1"/>
  <c r="HA99" i="1"/>
  <c r="GX99" i="1"/>
  <c r="GU99" i="1"/>
  <c r="GR99" i="1"/>
  <c r="GO99" i="1"/>
  <c r="GL99" i="1"/>
  <c r="GI99" i="1"/>
  <c r="GC99" i="1"/>
  <c r="FZ99" i="1"/>
  <c r="FW99" i="1"/>
  <c r="FT99" i="1"/>
  <c r="FQ99" i="1"/>
  <c r="FK99" i="1"/>
  <c r="FE99" i="1"/>
  <c r="FB99" i="1"/>
  <c r="EV99" i="1"/>
  <c r="EM99" i="1"/>
  <c r="EJ99" i="1"/>
  <c r="EG99" i="1"/>
  <c r="DX99" i="1"/>
  <c r="DO99" i="1"/>
  <c r="DL99" i="1"/>
  <c r="DI99" i="1"/>
  <c r="DF99" i="1"/>
  <c r="DC99" i="1"/>
  <c r="CE99" i="1"/>
  <c r="BY99" i="1"/>
  <c r="BV99" i="1"/>
  <c r="BS99" i="1"/>
  <c r="BP99" i="1"/>
  <c r="BM99" i="1"/>
  <c r="BJ99" i="1"/>
  <c r="BG99" i="1"/>
  <c r="BD99" i="1"/>
  <c r="BA99" i="1"/>
  <c r="AX99" i="1"/>
  <c r="AR99" i="1"/>
  <c r="AC99" i="1"/>
  <c r="T99" i="1"/>
  <c r="Q99" i="1"/>
  <c r="N99" i="1"/>
  <c r="K99" i="1"/>
  <c r="JX98" i="1"/>
  <c r="JU98" i="1"/>
  <c r="JO98" i="1"/>
  <c r="JL98" i="1"/>
  <c r="JI98" i="1"/>
  <c r="JF98" i="1"/>
  <c r="JC98" i="1"/>
  <c r="IZ98" i="1"/>
  <c r="IW98" i="1"/>
  <c r="IT98" i="1"/>
  <c r="IQ98" i="1"/>
  <c r="IH98" i="1"/>
  <c r="IB98" i="1"/>
  <c r="HY98" i="1"/>
  <c r="HV98" i="1"/>
  <c r="HS98" i="1"/>
  <c r="HP98" i="1"/>
  <c r="HM98" i="1"/>
  <c r="HA98" i="1"/>
  <c r="GX98" i="1"/>
  <c r="GU98" i="1"/>
  <c r="GR98" i="1"/>
  <c r="GO98" i="1"/>
  <c r="GL98" i="1"/>
  <c r="GI98" i="1"/>
  <c r="GC98" i="1"/>
  <c r="FZ98" i="1"/>
  <c r="FW98" i="1"/>
  <c r="FT98" i="1"/>
  <c r="FQ98" i="1"/>
  <c r="FK98" i="1"/>
  <c r="FE98" i="1"/>
  <c r="FB98" i="1"/>
  <c r="EV98" i="1"/>
  <c r="EM98" i="1"/>
  <c r="EJ98" i="1"/>
  <c r="EG98" i="1"/>
  <c r="DX98" i="1"/>
  <c r="DO98" i="1"/>
  <c r="DL98" i="1"/>
  <c r="DI98" i="1"/>
  <c r="DF98" i="1"/>
  <c r="DC98" i="1"/>
  <c r="CE98" i="1"/>
  <c r="BY98" i="1"/>
  <c r="BV98" i="1"/>
  <c r="BS98" i="1"/>
  <c r="BP98" i="1"/>
  <c r="BM98" i="1"/>
  <c r="BJ98" i="1"/>
  <c r="BG98" i="1"/>
  <c r="BD98" i="1"/>
  <c r="BA98" i="1"/>
  <c r="AX98" i="1"/>
  <c r="AR98" i="1"/>
  <c r="AC98" i="1"/>
  <c r="T98" i="1"/>
  <c r="Q98" i="1"/>
  <c r="N98" i="1"/>
  <c r="K98" i="1"/>
  <c r="JX97" i="1"/>
  <c r="JU97" i="1"/>
  <c r="JO97" i="1"/>
  <c r="JL97" i="1"/>
  <c r="JI97" i="1"/>
  <c r="JF97" i="1"/>
  <c r="JC97" i="1"/>
  <c r="IZ97" i="1"/>
  <c r="IW97" i="1"/>
  <c r="IT97" i="1"/>
  <c r="IQ97" i="1"/>
  <c r="IH97" i="1"/>
  <c r="IB97" i="1"/>
  <c r="HY97" i="1"/>
  <c r="HV97" i="1"/>
  <c r="HS97" i="1"/>
  <c r="HP97" i="1"/>
  <c r="HM97" i="1"/>
  <c r="HA97" i="1"/>
  <c r="GX97" i="1"/>
  <c r="GU97" i="1"/>
  <c r="GR97" i="1"/>
  <c r="GO97" i="1"/>
  <c r="GL97" i="1"/>
  <c r="GI97" i="1"/>
  <c r="GC97" i="1"/>
  <c r="FZ97" i="1"/>
  <c r="FW97" i="1"/>
  <c r="FT97" i="1"/>
  <c r="FQ97" i="1"/>
  <c r="FK97" i="1"/>
  <c r="FE97" i="1"/>
  <c r="FB97" i="1"/>
  <c r="EV97" i="1"/>
  <c r="EM97" i="1"/>
  <c r="EJ97" i="1"/>
  <c r="EG97" i="1"/>
  <c r="DX97" i="1"/>
  <c r="DO97" i="1"/>
  <c r="DL97" i="1"/>
  <c r="DI97" i="1"/>
  <c r="DF97" i="1"/>
  <c r="DC97" i="1"/>
  <c r="CE97" i="1"/>
  <c r="BY97" i="1"/>
  <c r="BV97" i="1"/>
  <c r="BS97" i="1"/>
  <c r="BP97" i="1"/>
  <c r="BM97" i="1"/>
  <c r="BJ97" i="1"/>
  <c r="BG97" i="1"/>
  <c r="BD97" i="1"/>
  <c r="BA97" i="1"/>
  <c r="AX97" i="1"/>
  <c r="AR97" i="1"/>
  <c r="AC97" i="1"/>
  <c r="T97" i="1"/>
  <c r="Q97" i="1"/>
  <c r="N97" i="1"/>
  <c r="K97" i="1"/>
  <c r="JX95" i="1"/>
  <c r="JU95" i="1"/>
  <c r="JO95" i="1"/>
  <c r="JL95" i="1"/>
  <c r="JI95" i="1"/>
  <c r="JF95" i="1"/>
  <c r="JC95" i="1"/>
  <c r="IZ95" i="1"/>
  <c r="IW95" i="1"/>
  <c r="IT95" i="1"/>
  <c r="IQ95" i="1"/>
  <c r="IH95" i="1"/>
  <c r="IB95" i="1"/>
  <c r="HY95" i="1"/>
  <c r="HV95" i="1"/>
  <c r="HS95" i="1"/>
  <c r="HP95" i="1"/>
  <c r="HM95" i="1"/>
  <c r="HA95" i="1"/>
  <c r="GX95" i="1"/>
  <c r="GU95" i="1"/>
  <c r="GR95" i="1"/>
  <c r="GO95" i="1"/>
  <c r="GL95" i="1"/>
  <c r="GI95" i="1"/>
  <c r="GC95" i="1"/>
  <c r="FZ95" i="1"/>
  <c r="FW95" i="1"/>
  <c r="FT95" i="1"/>
  <c r="FQ95" i="1"/>
  <c r="FK95" i="1"/>
  <c r="FE95" i="1"/>
  <c r="FB95" i="1"/>
  <c r="EV95" i="1"/>
  <c r="EM95" i="1"/>
  <c r="EJ95" i="1"/>
  <c r="EG95" i="1"/>
  <c r="DX95" i="1"/>
  <c r="DO95" i="1"/>
  <c r="DL95" i="1"/>
  <c r="DI95" i="1"/>
  <c r="DF95" i="1"/>
  <c r="DC95" i="1"/>
  <c r="CE95" i="1"/>
  <c r="BY95" i="1"/>
  <c r="BV95" i="1"/>
  <c r="BS95" i="1"/>
  <c r="BP95" i="1"/>
  <c r="BM95" i="1"/>
  <c r="BJ95" i="1"/>
  <c r="BG95" i="1"/>
  <c r="BD95" i="1"/>
  <c r="BA95" i="1"/>
  <c r="AX95" i="1"/>
  <c r="AR95" i="1"/>
  <c r="AC95" i="1"/>
  <c r="T95" i="1"/>
  <c r="Q95" i="1"/>
  <c r="N95" i="1"/>
  <c r="K95" i="1"/>
  <c r="JX94" i="1"/>
  <c r="JU94" i="1"/>
  <c r="JO94" i="1"/>
  <c r="JL94" i="1"/>
  <c r="JI94" i="1"/>
  <c r="JF94" i="1"/>
  <c r="JC94" i="1"/>
  <c r="IZ94" i="1"/>
  <c r="IW94" i="1"/>
  <c r="IT94" i="1"/>
  <c r="IQ94" i="1"/>
  <c r="IH94" i="1"/>
  <c r="IB94" i="1"/>
  <c r="HY94" i="1"/>
  <c r="HV94" i="1"/>
  <c r="HS94" i="1"/>
  <c r="HP94" i="1"/>
  <c r="HM94" i="1"/>
  <c r="HA94" i="1"/>
  <c r="GX94" i="1"/>
  <c r="GU94" i="1"/>
  <c r="GR94" i="1"/>
  <c r="GO94" i="1"/>
  <c r="GL94" i="1"/>
  <c r="GI94" i="1"/>
  <c r="GC94" i="1"/>
  <c r="FZ94" i="1"/>
  <c r="FW94" i="1"/>
  <c r="FT94" i="1"/>
  <c r="FQ94" i="1"/>
  <c r="FK94" i="1"/>
  <c r="FE94" i="1"/>
  <c r="FB94" i="1"/>
  <c r="EV94" i="1"/>
  <c r="EM94" i="1"/>
  <c r="EJ94" i="1"/>
  <c r="EG94" i="1"/>
  <c r="DX94" i="1"/>
  <c r="DO94" i="1"/>
  <c r="DL94" i="1"/>
  <c r="DI94" i="1"/>
  <c r="DF94" i="1"/>
  <c r="DC94" i="1"/>
  <c r="CE94" i="1"/>
  <c r="BY94" i="1"/>
  <c r="BV94" i="1"/>
  <c r="BS94" i="1"/>
  <c r="BP94" i="1"/>
  <c r="BM94" i="1"/>
  <c r="BJ94" i="1"/>
  <c r="BG94" i="1"/>
  <c r="BD94" i="1"/>
  <c r="BA94" i="1"/>
  <c r="AX94" i="1"/>
  <c r="AR94" i="1"/>
  <c r="AC94" i="1"/>
  <c r="T94" i="1"/>
  <c r="Q94" i="1"/>
  <c r="N94" i="1"/>
  <c r="K94" i="1"/>
  <c r="JX93" i="1"/>
  <c r="JU93" i="1"/>
  <c r="JO93" i="1"/>
  <c r="JL93" i="1"/>
  <c r="JI93" i="1"/>
  <c r="JF93" i="1"/>
  <c r="JC93" i="1"/>
  <c r="IZ93" i="1"/>
  <c r="IW93" i="1"/>
  <c r="IT93" i="1"/>
  <c r="IQ93" i="1"/>
  <c r="IH93" i="1"/>
  <c r="IB93" i="1"/>
  <c r="HY93" i="1"/>
  <c r="HV93" i="1"/>
  <c r="HS93" i="1"/>
  <c r="HP93" i="1"/>
  <c r="HM93" i="1"/>
  <c r="HA93" i="1"/>
  <c r="GX93" i="1"/>
  <c r="GU93" i="1"/>
  <c r="GR93" i="1"/>
  <c r="GO93" i="1"/>
  <c r="GL93" i="1"/>
  <c r="GI93" i="1"/>
  <c r="GC93" i="1"/>
  <c r="FZ93" i="1"/>
  <c r="FW93" i="1"/>
  <c r="FT93" i="1"/>
  <c r="FQ93" i="1"/>
  <c r="FK93" i="1"/>
  <c r="FE93" i="1"/>
  <c r="FB93" i="1"/>
  <c r="EV93" i="1"/>
  <c r="EM93" i="1"/>
  <c r="EJ93" i="1"/>
  <c r="EG93" i="1"/>
  <c r="DX93" i="1"/>
  <c r="DO93" i="1"/>
  <c r="DL93" i="1"/>
  <c r="DI93" i="1"/>
  <c r="DF93" i="1"/>
  <c r="DC93" i="1"/>
  <c r="CE93" i="1"/>
  <c r="BY93" i="1"/>
  <c r="BV93" i="1"/>
  <c r="BS93" i="1"/>
  <c r="BP93" i="1"/>
  <c r="BM93" i="1"/>
  <c r="BJ93" i="1"/>
  <c r="BG93" i="1"/>
  <c r="BD93" i="1"/>
  <c r="BA93" i="1"/>
  <c r="AX93" i="1"/>
  <c r="AR93" i="1"/>
  <c r="AC93" i="1"/>
  <c r="T93" i="1"/>
  <c r="Q93" i="1"/>
  <c r="N93" i="1"/>
  <c r="K93" i="1"/>
  <c r="JX92" i="1"/>
  <c r="JU92" i="1"/>
  <c r="JO92" i="1"/>
  <c r="JL92" i="1"/>
  <c r="JI92" i="1"/>
  <c r="JF92" i="1"/>
  <c r="JC92" i="1"/>
  <c r="IZ92" i="1"/>
  <c r="IW92" i="1"/>
  <c r="IQ92" i="1"/>
  <c r="IH92" i="1"/>
  <c r="IB92" i="1"/>
  <c r="HY92" i="1"/>
  <c r="HV92" i="1"/>
  <c r="HS92" i="1"/>
  <c r="HP92" i="1"/>
  <c r="HM92" i="1"/>
  <c r="HA92" i="1"/>
  <c r="GX92" i="1"/>
  <c r="GU92" i="1"/>
  <c r="GR92" i="1"/>
  <c r="GO92" i="1"/>
  <c r="GL92" i="1"/>
  <c r="GI92" i="1"/>
  <c r="GC92" i="1"/>
  <c r="FZ92" i="1"/>
  <c r="FW92" i="1"/>
  <c r="FT92" i="1"/>
  <c r="FQ92" i="1"/>
  <c r="FK92" i="1"/>
  <c r="FE92" i="1"/>
  <c r="FB92" i="1"/>
  <c r="EV92" i="1"/>
  <c r="EM92" i="1"/>
  <c r="EJ92" i="1"/>
  <c r="EG92" i="1"/>
  <c r="DX92" i="1"/>
  <c r="DO92" i="1"/>
  <c r="DL92" i="1"/>
  <c r="DI92" i="1"/>
  <c r="DF92" i="1"/>
  <c r="DC92" i="1"/>
  <c r="CE92" i="1"/>
  <c r="BY92" i="1"/>
  <c r="BV92" i="1"/>
  <c r="BS92" i="1"/>
  <c r="BP92" i="1"/>
  <c r="BM92" i="1"/>
  <c r="BJ92" i="1"/>
  <c r="BG92" i="1"/>
  <c r="BD92" i="1"/>
  <c r="BA92" i="1"/>
  <c r="AX92" i="1"/>
  <c r="AR92" i="1"/>
  <c r="AC92" i="1"/>
  <c r="T92" i="1"/>
  <c r="Q92" i="1"/>
  <c r="N92" i="1"/>
  <c r="K92" i="1"/>
  <c r="JX91" i="1"/>
  <c r="JU91" i="1"/>
  <c r="JO91" i="1"/>
  <c r="JL91" i="1"/>
  <c r="JI91" i="1"/>
  <c r="JF91" i="1"/>
  <c r="JC91" i="1"/>
  <c r="IZ91" i="1"/>
  <c r="IW91" i="1"/>
  <c r="IT91" i="1"/>
  <c r="IQ91" i="1"/>
  <c r="IH91" i="1"/>
  <c r="IB91" i="1"/>
  <c r="HY91" i="1"/>
  <c r="HV91" i="1"/>
  <c r="HS91" i="1"/>
  <c r="HP91" i="1"/>
  <c r="HM91" i="1"/>
  <c r="HA91" i="1"/>
  <c r="GX91" i="1"/>
  <c r="GU91" i="1"/>
  <c r="GR91" i="1"/>
  <c r="GO91" i="1"/>
  <c r="GL91" i="1"/>
  <c r="GI91" i="1"/>
  <c r="GC91" i="1"/>
  <c r="FZ91" i="1"/>
  <c r="FW91" i="1"/>
  <c r="FT91" i="1"/>
  <c r="FQ91" i="1"/>
  <c r="FK91" i="1"/>
  <c r="FE91" i="1"/>
  <c r="FB91" i="1"/>
  <c r="EV91" i="1"/>
  <c r="EM91" i="1"/>
  <c r="EJ91" i="1"/>
  <c r="EG91" i="1"/>
  <c r="DX91" i="1"/>
  <c r="DO91" i="1"/>
  <c r="DL91" i="1"/>
  <c r="DI91" i="1"/>
  <c r="DF91" i="1"/>
  <c r="DC91" i="1"/>
  <c r="CE91" i="1"/>
  <c r="BY91" i="1"/>
  <c r="BV91" i="1"/>
  <c r="BS91" i="1"/>
  <c r="BP91" i="1"/>
  <c r="BM91" i="1"/>
  <c r="BJ91" i="1"/>
  <c r="BG91" i="1"/>
  <c r="BD91" i="1"/>
  <c r="BA91" i="1"/>
  <c r="AX91" i="1"/>
  <c r="AR91" i="1"/>
  <c r="AC91" i="1"/>
  <c r="T91" i="1"/>
  <c r="Q91" i="1"/>
  <c r="N91" i="1"/>
  <c r="K91" i="1"/>
  <c r="JX90" i="1"/>
  <c r="JU90" i="1"/>
  <c r="JO90" i="1"/>
  <c r="JL90" i="1"/>
  <c r="JI90" i="1"/>
  <c r="JF90" i="1"/>
  <c r="JC90" i="1"/>
  <c r="IZ90" i="1"/>
  <c r="IW90" i="1"/>
  <c r="IT90" i="1"/>
  <c r="IQ90" i="1"/>
  <c r="IH90" i="1"/>
  <c r="IB90" i="1"/>
  <c r="HY90" i="1"/>
  <c r="HV90" i="1"/>
  <c r="HS90" i="1"/>
  <c r="HP90" i="1"/>
  <c r="HM90" i="1"/>
  <c r="HA90" i="1"/>
  <c r="GX90" i="1"/>
  <c r="GU90" i="1"/>
  <c r="GR90" i="1"/>
  <c r="GO90" i="1"/>
  <c r="GL90" i="1"/>
  <c r="GI90" i="1"/>
  <c r="GC90" i="1"/>
  <c r="FZ90" i="1"/>
  <c r="FW90" i="1"/>
  <c r="FT90" i="1"/>
  <c r="FQ90" i="1"/>
  <c r="FK90" i="1"/>
  <c r="FE90" i="1"/>
  <c r="FB90" i="1"/>
  <c r="EV90" i="1"/>
  <c r="EM90" i="1"/>
  <c r="EJ90" i="1"/>
  <c r="EG90" i="1"/>
  <c r="DX90" i="1"/>
  <c r="DO90" i="1"/>
  <c r="DL90" i="1"/>
  <c r="DI90" i="1"/>
  <c r="DF90" i="1"/>
  <c r="DC90" i="1"/>
  <c r="CE90" i="1"/>
  <c r="BY90" i="1"/>
  <c r="BV90" i="1"/>
  <c r="BS90" i="1"/>
  <c r="BP90" i="1"/>
  <c r="BM90" i="1"/>
  <c r="BJ90" i="1"/>
  <c r="BG90" i="1"/>
  <c r="BD90" i="1"/>
  <c r="BA90" i="1"/>
  <c r="AX90" i="1"/>
  <c r="AR90" i="1"/>
  <c r="AC90" i="1"/>
  <c r="T90" i="1"/>
  <c r="Q90" i="1"/>
  <c r="N90" i="1"/>
  <c r="K90" i="1"/>
  <c r="JX89" i="1"/>
  <c r="JU89" i="1"/>
  <c r="JO89" i="1"/>
  <c r="JL89" i="1"/>
  <c r="JI89" i="1"/>
  <c r="JF89" i="1"/>
  <c r="JC89" i="1"/>
  <c r="IZ89" i="1"/>
  <c r="IW89" i="1"/>
  <c r="IT89" i="1"/>
  <c r="IQ89" i="1"/>
  <c r="IH89" i="1"/>
  <c r="IB89" i="1"/>
  <c r="HY89" i="1"/>
  <c r="HV89" i="1"/>
  <c r="HS89" i="1"/>
  <c r="HP89" i="1"/>
  <c r="HM89" i="1"/>
  <c r="HA89" i="1"/>
  <c r="GX89" i="1"/>
  <c r="GU89" i="1"/>
  <c r="GR89" i="1"/>
  <c r="GO89" i="1"/>
  <c r="GL89" i="1"/>
  <c r="GI89" i="1"/>
  <c r="GC89" i="1"/>
  <c r="FZ89" i="1"/>
  <c r="FW89" i="1"/>
  <c r="FT89" i="1"/>
  <c r="FQ89" i="1"/>
  <c r="FK89" i="1"/>
  <c r="FE89" i="1"/>
  <c r="FB89" i="1"/>
  <c r="EV89" i="1"/>
  <c r="EM89" i="1"/>
  <c r="EJ89" i="1"/>
  <c r="EG89" i="1"/>
  <c r="DX89" i="1"/>
  <c r="DO89" i="1"/>
  <c r="DL89" i="1"/>
  <c r="DI89" i="1"/>
  <c r="DF89" i="1"/>
  <c r="DC89" i="1"/>
  <c r="CE89" i="1"/>
  <c r="BY89" i="1"/>
  <c r="BV89" i="1"/>
  <c r="BS89" i="1"/>
  <c r="BP89" i="1"/>
  <c r="BM89" i="1"/>
  <c r="BJ89" i="1"/>
  <c r="BG89" i="1"/>
  <c r="BD89" i="1"/>
  <c r="BA89" i="1"/>
  <c r="AX89" i="1"/>
  <c r="AR89" i="1"/>
  <c r="AC89" i="1"/>
  <c r="T89" i="1"/>
  <c r="Q89" i="1"/>
  <c r="N89" i="1"/>
  <c r="K89" i="1"/>
  <c r="JX88" i="1"/>
  <c r="JU88" i="1"/>
  <c r="JO88" i="1"/>
  <c r="JL88" i="1"/>
  <c r="JI88" i="1"/>
  <c r="JF88" i="1"/>
  <c r="JC88" i="1"/>
  <c r="IZ88" i="1"/>
  <c r="IW88" i="1"/>
  <c r="IT88" i="1"/>
  <c r="IQ88" i="1"/>
  <c r="IH88" i="1"/>
  <c r="IB88" i="1"/>
  <c r="HY88" i="1"/>
  <c r="HV88" i="1"/>
  <c r="HS88" i="1"/>
  <c r="HP88" i="1"/>
  <c r="HM88" i="1"/>
  <c r="HA88" i="1"/>
  <c r="GX88" i="1"/>
  <c r="GU88" i="1"/>
  <c r="GR88" i="1"/>
  <c r="GO88" i="1"/>
  <c r="GL88" i="1"/>
  <c r="GI88" i="1"/>
  <c r="GC88" i="1"/>
  <c r="FZ88" i="1"/>
  <c r="FW88" i="1"/>
  <c r="FT88" i="1"/>
  <c r="FQ88" i="1"/>
  <c r="FK88" i="1"/>
  <c r="FE88" i="1"/>
  <c r="FB88" i="1"/>
  <c r="EV88" i="1"/>
  <c r="EM88" i="1"/>
  <c r="EJ88" i="1"/>
  <c r="EG88" i="1"/>
  <c r="DX88" i="1"/>
  <c r="DO88" i="1"/>
  <c r="DL88" i="1"/>
  <c r="DI88" i="1"/>
  <c r="DF88" i="1"/>
  <c r="DC88" i="1"/>
  <c r="CE88" i="1"/>
  <c r="BY88" i="1"/>
  <c r="BV88" i="1"/>
  <c r="BS88" i="1"/>
  <c r="BP88" i="1"/>
  <c r="BM88" i="1"/>
  <c r="BJ88" i="1"/>
  <c r="BG88" i="1"/>
  <c r="BD88" i="1"/>
  <c r="BA88" i="1"/>
  <c r="AX88" i="1"/>
  <c r="AR88" i="1"/>
  <c r="AC88" i="1"/>
  <c r="T88" i="1"/>
  <c r="Q88" i="1"/>
  <c r="N88" i="1"/>
  <c r="K88" i="1"/>
  <c r="JX87" i="1"/>
  <c r="JU87" i="1"/>
  <c r="JO87" i="1"/>
  <c r="JL87" i="1"/>
  <c r="JI87" i="1"/>
  <c r="JF87" i="1"/>
  <c r="JC87" i="1"/>
  <c r="IZ87" i="1"/>
  <c r="IW87" i="1"/>
  <c r="IT87" i="1"/>
  <c r="IQ87" i="1"/>
  <c r="IH87" i="1"/>
  <c r="IB87" i="1"/>
  <c r="HY87" i="1"/>
  <c r="HV87" i="1"/>
  <c r="HS87" i="1"/>
  <c r="HP87" i="1"/>
  <c r="HM87" i="1"/>
  <c r="HA87" i="1"/>
  <c r="GX87" i="1"/>
  <c r="GU87" i="1"/>
  <c r="GR87" i="1"/>
  <c r="GO87" i="1"/>
  <c r="GL87" i="1"/>
  <c r="GI87" i="1"/>
  <c r="GC87" i="1"/>
  <c r="FZ87" i="1"/>
  <c r="FW87" i="1"/>
  <c r="FT87" i="1"/>
  <c r="FQ87" i="1"/>
  <c r="FK87" i="1"/>
  <c r="FE87" i="1"/>
  <c r="FB87" i="1"/>
  <c r="EV87" i="1"/>
  <c r="EM87" i="1"/>
  <c r="EJ87" i="1"/>
  <c r="EG87" i="1"/>
  <c r="DX87" i="1"/>
  <c r="DO87" i="1"/>
  <c r="DL87" i="1"/>
  <c r="DI87" i="1"/>
  <c r="DF87" i="1"/>
  <c r="DC87" i="1"/>
  <c r="CE87" i="1"/>
  <c r="BY87" i="1"/>
  <c r="BV87" i="1"/>
  <c r="BS87" i="1"/>
  <c r="BP87" i="1"/>
  <c r="BM87" i="1"/>
  <c r="BJ87" i="1"/>
  <c r="BG87" i="1"/>
  <c r="BD87" i="1"/>
  <c r="BA87" i="1"/>
  <c r="AX87" i="1"/>
  <c r="AR87" i="1"/>
  <c r="AC87" i="1"/>
  <c r="T87" i="1"/>
  <c r="Q87" i="1"/>
  <c r="N87" i="1"/>
  <c r="K87" i="1"/>
  <c r="JX86" i="1"/>
  <c r="JU86" i="1"/>
  <c r="JO86" i="1"/>
  <c r="JL86" i="1"/>
  <c r="JI86" i="1"/>
  <c r="JF86" i="1"/>
  <c r="JC86" i="1"/>
  <c r="IZ86" i="1"/>
  <c r="IW86" i="1"/>
  <c r="IT86" i="1"/>
  <c r="IQ86" i="1"/>
  <c r="IH86" i="1"/>
  <c r="IB86" i="1"/>
  <c r="HY86" i="1"/>
  <c r="HV86" i="1"/>
  <c r="HS86" i="1"/>
  <c r="HP86" i="1"/>
  <c r="HM86" i="1"/>
  <c r="HA86" i="1"/>
  <c r="GX86" i="1"/>
  <c r="GU86" i="1"/>
  <c r="GR86" i="1"/>
  <c r="GO86" i="1"/>
  <c r="GL86" i="1"/>
  <c r="GI86" i="1"/>
  <c r="GC86" i="1"/>
  <c r="FZ86" i="1"/>
  <c r="FW86" i="1"/>
  <c r="FT86" i="1"/>
  <c r="FQ86" i="1"/>
  <c r="FK86" i="1"/>
  <c r="FE86" i="1"/>
  <c r="FB86" i="1"/>
  <c r="EV86" i="1"/>
  <c r="EM86" i="1"/>
  <c r="EJ86" i="1"/>
  <c r="EG86" i="1"/>
  <c r="DX86" i="1"/>
  <c r="DO86" i="1"/>
  <c r="DL86" i="1"/>
  <c r="DI86" i="1"/>
  <c r="DF86" i="1"/>
  <c r="DC86" i="1"/>
  <c r="CE86" i="1"/>
  <c r="BY86" i="1"/>
  <c r="BV86" i="1"/>
  <c r="BS86" i="1"/>
  <c r="BP86" i="1"/>
  <c r="BM86" i="1"/>
  <c r="BJ86" i="1"/>
  <c r="BG86" i="1"/>
  <c r="BD86" i="1"/>
  <c r="BA86" i="1"/>
  <c r="AX86" i="1"/>
  <c r="AR86" i="1"/>
  <c r="AC86" i="1"/>
  <c r="T86" i="1"/>
  <c r="Q86" i="1"/>
  <c r="N86" i="1"/>
  <c r="K86" i="1"/>
  <c r="JX85" i="1"/>
  <c r="JU85" i="1"/>
  <c r="JO85" i="1"/>
  <c r="JL85" i="1"/>
  <c r="JI85" i="1"/>
  <c r="JF85" i="1"/>
  <c r="JC85" i="1"/>
  <c r="IZ85" i="1"/>
  <c r="IW85" i="1"/>
  <c r="IT85" i="1"/>
  <c r="IQ85" i="1"/>
  <c r="IH85" i="1"/>
  <c r="IB85" i="1"/>
  <c r="HY85" i="1"/>
  <c r="HV85" i="1"/>
  <c r="HS85" i="1"/>
  <c r="HP85" i="1"/>
  <c r="HM85" i="1"/>
  <c r="HA85" i="1"/>
  <c r="GX85" i="1"/>
  <c r="GU85" i="1"/>
  <c r="GR85" i="1"/>
  <c r="GO85" i="1"/>
  <c r="GL85" i="1"/>
  <c r="GI85" i="1"/>
  <c r="GC85" i="1"/>
  <c r="FZ85" i="1"/>
  <c r="FW85" i="1"/>
  <c r="FT85" i="1"/>
  <c r="FQ85" i="1"/>
  <c r="FK85" i="1"/>
  <c r="FE85" i="1"/>
  <c r="FB85" i="1"/>
  <c r="EV85" i="1"/>
  <c r="EM85" i="1"/>
  <c r="EJ85" i="1"/>
  <c r="EG85" i="1"/>
  <c r="DX85" i="1"/>
  <c r="DO85" i="1"/>
  <c r="DL85" i="1"/>
  <c r="DI85" i="1"/>
  <c r="DF85" i="1"/>
  <c r="DC85" i="1"/>
  <c r="CE85" i="1"/>
  <c r="BY85" i="1"/>
  <c r="BV85" i="1"/>
  <c r="BS85" i="1"/>
  <c r="BP85" i="1"/>
  <c r="BM85" i="1"/>
  <c r="BJ85" i="1"/>
  <c r="BG85" i="1"/>
  <c r="BD85" i="1"/>
  <c r="BA85" i="1"/>
  <c r="AX85" i="1"/>
  <c r="AR85" i="1"/>
  <c r="AC85" i="1"/>
  <c r="T85" i="1"/>
  <c r="Q85" i="1"/>
  <c r="N85" i="1"/>
  <c r="K85" i="1"/>
  <c r="JX84" i="1"/>
  <c r="JU84" i="1"/>
  <c r="JO84" i="1"/>
  <c r="JL84" i="1"/>
  <c r="JI84" i="1"/>
  <c r="JF84" i="1"/>
  <c r="JC84" i="1"/>
  <c r="IZ84" i="1"/>
  <c r="IW84" i="1"/>
  <c r="IT84" i="1"/>
  <c r="IQ84" i="1"/>
  <c r="IH84" i="1"/>
  <c r="IB84" i="1"/>
  <c r="HY84" i="1"/>
  <c r="HV84" i="1"/>
  <c r="HS84" i="1"/>
  <c r="HP84" i="1"/>
  <c r="HM84" i="1"/>
  <c r="HA84" i="1"/>
  <c r="GX84" i="1"/>
  <c r="GU84" i="1"/>
  <c r="GR84" i="1"/>
  <c r="GO84" i="1"/>
  <c r="GL84" i="1"/>
  <c r="GI84" i="1"/>
  <c r="GC84" i="1"/>
  <c r="FZ84" i="1"/>
  <c r="FW84" i="1"/>
  <c r="FT84" i="1"/>
  <c r="FQ84" i="1"/>
  <c r="FK84" i="1"/>
  <c r="FE84" i="1"/>
  <c r="FB84" i="1"/>
  <c r="EV84" i="1"/>
  <c r="EM84" i="1"/>
  <c r="EJ84" i="1"/>
  <c r="EG84" i="1"/>
  <c r="DX84" i="1"/>
  <c r="DO84" i="1"/>
  <c r="DL84" i="1"/>
  <c r="DI84" i="1"/>
  <c r="DF84" i="1"/>
  <c r="DC84" i="1"/>
  <c r="CE84" i="1"/>
  <c r="BY84" i="1"/>
  <c r="BV84" i="1"/>
  <c r="BS84" i="1"/>
  <c r="BP84" i="1"/>
  <c r="BM84" i="1"/>
  <c r="BJ84" i="1"/>
  <c r="BG84" i="1"/>
  <c r="BD84" i="1"/>
  <c r="BA84" i="1"/>
  <c r="AX84" i="1"/>
  <c r="AR84" i="1"/>
  <c r="AC84" i="1"/>
  <c r="T84" i="1"/>
  <c r="Q84" i="1"/>
  <c r="N84" i="1"/>
  <c r="K84" i="1"/>
  <c r="JX82" i="1"/>
  <c r="JU82" i="1"/>
  <c r="JO82" i="1"/>
  <c r="JL82" i="1"/>
  <c r="JI82" i="1"/>
  <c r="JF82" i="1"/>
  <c r="JC82" i="1"/>
  <c r="IZ82" i="1"/>
  <c r="IW82" i="1"/>
  <c r="IT82" i="1"/>
  <c r="IQ82" i="1"/>
  <c r="IH82" i="1"/>
  <c r="IB82" i="1"/>
  <c r="HY82" i="1"/>
  <c r="HV82" i="1"/>
  <c r="HS82" i="1"/>
  <c r="HP82" i="1"/>
  <c r="HM82" i="1"/>
  <c r="HA82" i="1"/>
  <c r="GX82" i="1"/>
  <c r="GU82" i="1"/>
  <c r="GR82" i="1"/>
  <c r="GO82" i="1"/>
  <c r="GL82" i="1"/>
  <c r="GI82" i="1"/>
  <c r="GC82" i="1"/>
  <c r="FZ82" i="1"/>
  <c r="FW82" i="1"/>
  <c r="FT82" i="1"/>
  <c r="FQ82" i="1"/>
  <c r="FK82" i="1"/>
  <c r="FE82" i="1"/>
  <c r="FB82" i="1"/>
  <c r="EV82" i="1"/>
  <c r="EM82" i="1"/>
  <c r="EJ82" i="1"/>
  <c r="EG82" i="1"/>
  <c r="DX82" i="1"/>
  <c r="DO82" i="1"/>
  <c r="DL82" i="1"/>
  <c r="DI82" i="1"/>
  <c r="DF82" i="1"/>
  <c r="DC82" i="1"/>
  <c r="CE82" i="1"/>
  <c r="BY82" i="1"/>
  <c r="BV82" i="1"/>
  <c r="BS82" i="1"/>
  <c r="BP82" i="1"/>
  <c r="BM82" i="1"/>
  <c r="BJ82" i="1"/>
  <c r="BG82" i="1"/>
  <c r="BD82" i="1"/>
  <c r="BA82" i="1"/>
  <c r="AX82" i="1"/>
  <c r="AR82" i="1"/>
  <c r="AC82" i="1"/>
  <c r="T82" i="1"/>
  <c r="Q82" i="1"/>
  <c r="N82" i="1"/>
  <c r="K82" i="1"/>
  <c r="JX81" i="1"/>
  <c r="JU81" i="1"/>
  <c r="JO81" i="1"/>
  <c r="JL81" i="1"/>
  <c r="JI81" i="1"/>
  <c r="JF81" i="1"/>
  <c r="JC81" i="1"/>
  <c r="IZ81" i="1"/>
  <c r="IW81" i="1"/>
  <c r="IT81" i="1"/>
  <c r="IQ81" i="1"/>
  <c r="IH81" i="1"/>
  <c r="IB81" i="1"/>
  <c r="HY81" i="1"/>
  <c r="HV81" i="1"/>
  <c r="HS81" i="1"/>
  <c r="HP81" i="1"/>
  <c r="HM81" i="1"/>
  <c r="HA81" i="1"/>
  <c r="GX81" i="1"/>
  <c r="GU81" i="1"/>
  <c r="GR81" i="1"/>
  <c r="GO81" i="1"/>
  <c r="GL81" i="1"/>
  <c r="GI81" i="1"/>
  <c r="GC81" i="1"/>
  <c r="FZ81" i="1"/>
  <c r="FW81" i="1"/>
  <c r="FT81" i="1"/>
  <c r="FQ81" i="1"/>
  <c r="FK81" i="1"/>
  <c r="FE81" i="1"/>
  <c r="FB81" i="1"/>
  <c r="EV81" i="1"/>
  <c r="EM81" i="1"/>
  <c r="EJ81" i="1"/>
  <c r="EG81" i="1"/>
  <c r="DX81" i="1"/>
  <c r="DO81" i="1"/>
  <c r="DL81" i="1"/>
  <c r="DI81" i="1"/>
  <c r="DF81" i="1"/>
  <c r="DC81" i="1"/>
  <c r="CE81" i="1"/>
  <c r="BY81" i="1"/>
  <c r="BV81" i="1"/>
  <c r="BS81" i="1"/>
  <c r="BP81" i="1"/>
  <c r="BM81" i="1"/>
  <c r="BJ81" i="1"/>
  <c r="BG81" i="1"/>
  <c r="BD81" i="1"/>
  <c r="BA81" i="1"/>
  <c r="AX81" i="1"/>
  <c r="AR81" i="1"/>
  <c r="AC81" i="1"/>
  <c r="T81" i="1"/>
  <c r="Q81" i="1"/>
  <c r="N81" i="1"/>
  <c r="K81" i="1"/>
  <c r="JX80" i="1"/>
  <c r="JU80" i="1"/>
  <c r="JO80" i="1"/>
  <c r="JL80" i="1"/>
  <c r="JI80" i="1"/>
  <c r="JF80" i="1"/>
  <c r="JC80" i="1"/>
  <c r="IZ80" i="1"/>
  <c r="IW80" i="1"/>
  <c r="IT80" i="1"/>
  <c r="IQ80" i="1"/>
  <c r="IH80" i="1"/>
  <c r="IB80" i="1"/>
  <c r="HY80" i="1"/>
  <c r="HV80" i="1"/>
  <c r="HS80" i="1"/>
  <c r="HP80" i="1"/>
  <c r="HM80" i="1"/>
  <c r="HA80" i="1"/>
  <c r="GX80" i="1"/>
  <c r="GU80" i="1"/>
  <c r="GR80" i="1"/>
  <c r="GO80" i="1"/>
  <c r="GL80" i="1"/>
  <c r="GI80" i="1"/>
  <c r="GC80" i="1"/>
  <c r="FZ80" i="1"/>
  <c r="FW80" i="1"/>
  <c r="FT80" i="1"/>
  <c r="FQ80" i="1"/>
  <c r="FK80" i="1"/>
  <c r="FE80" i="1"/>
  <c r="FB80" i="1"/>
  <c r="EV80" i="1"/>
  <c r="EM80" i="1"/>
  <c r="EJ80" i="1"/>
  <c r="EG80" i="1"/>
  <c r="DX80" i="1"/>
  <c r="DO80" i="1"/>
  <c r="DL80" i="1"/>
  <c r="DI80" i="1"/>
  <c r="DF80" i="1"/>
  <c r="DC80" i="1"/>
  <c r="CE80" i="1"/>
  <c r="BY80" i="1"/>
  <c r="BV80" i="1"/>
  <c r="BS80" i="1"/>
  <c r="BP80" i="1"/>
  <c r="BM80" i="1"/>
  <c r="BJ80" i="1"/>
  <c r="BG80" i="1"/>
  <c r="BD80" i="1"/>
  <c r="BA80" i="1"/>
  <c r="AX80" i="1"/>
  <c r="AR80" i="1"/>
  <c r="AC80" i="1"/>
  <c r="T80" i="1"/>
  <c r="Q80" i="1"/>
  <c r="N80" i="1"/>
  <c r="K80" i="1"/>
  <c r="JX79" i="1"/>
  <c r="JU79" i="1"/>
  <c r="JO79" i="1"/>
  <c r="JL79" i="1"/>
  <c r="JI79" i="1"/>
  <c r="JF79" i="1"/>
  <c r="JC79" i="1"/>
  <c r="IZ79" i="1"/>
  <c r="IW79" i="1"/>
  <c r="IT79" i="1"/>
  <c r="IQ79" i="1"/>
  <c r="IH79" i="1"/>
  <c r="IB79" i="1"/>
  <c r="HY79" i="1"/>
  <c r="HV79" i="1"/>
  <c r="HS79" i="1"/>
  <c r="HP79" i="1"/>
  <c r="HM79" i="1"/>
  <c r="HA79" i="1"/>
  <c r="GX79" i="1"/>
  <c r="GU79" i="1"/>
  <c r="GR79" i="1"/>
  <c r="GO79" i="1"/>
  <c r="GL79" i="1"/>
  <c r="GI79" i="1"/>
  <c r="GC79" i="1"/>
  <c r="FZ79" i="1"/>
  <c r="FW79" i="1"/>
  <c r="FT79" i="1"/>
  <c r="FQ79" i="1"/>
  <c r="FK79" i="1"/>
  <c r="FE79" i="1"/>
  <c r="FB79" i="1"/>
  <c r="EV79" i="1"/>
  <c r="EM79" i="1"/>
  <c r="EJ79" i="1"/>
  <c r="EG79" i="1"/>
  <c r="DX79" i="1"/>
  <c r="DO79" i="1"/>
  <c r="DL79" i="1"/>
  <c r="DI79" i="1"/>
  <c r="DF79" i="1"/>
  <c r="DC79" i="1"/>
  <c r="CE79" i="1"/>
  <c r="BY79" i="1"/>
  <c r="BV79" i="1"/>
  <c r="BS79" i="1"/>
  <c r="BP79" i="1"/>
  <c r="BM79" i="1"/>
  <c r="BJ79" i="1"/>
  <c r="BG79" i="1"/>
  <c r="BD79" i="1"/>
  <c r="BA79" i="1"/>
  <c r="AX79" i="1"/>
  <c r="AR79" i="1"/>
  <c r="AC79" i="1"/>
  <c r="T79" i="1"/>
  <c r="Q79" i="1"/>
  <c r="N79" i="1"/>
  <c r="K79" i="1"/>
  <c r="JX78" i="1"/>
  <c r="JU78" i="1"/>
  <c r="JO78" i="1"/>
  <c r="JL78" i="1"/>
  <c r="JI78" i="1"/>
  <c r="JF78" i="1"/>
  <c r="JC78" i="1"/>
  <c r="IZ78" i="1"/>
  <c r="IW78" i="1"/>
  <c r="IT78" i="1"/>
  <c r="IQ78" i="1"/>
  <c r="IH78" i="1"/>
  <c r="IB78" i="1"/>
  <c r="HY78" i="1"/>
  <c r="HV78" i="1"/>
  <c r="HS78" i="1"/>
  <c r="HP78" i="1"/>
  <c r="HM78" i="1"/>
  <c r="HA78" i="1"/>
  <c r="GX78" i="1"/>
  <c r="GU78" i="1"/>
  <c r="GR78" i="1"/>
  <c r="GO78" i="1"/>
  <c r="GL78" i="1"/>
  <c r="GI78" i="1"/>
  <c r="GC78" i="1"/>
  <c r="FZ78" i="1"/>
  <c r="FW78" i="1"/>
  <c r="FT78" i="1"/>
  <c r="FQ78" i="1"/>
  <c r="FK78" i="1"/>
  <c r="FE78" i="1"/>
  <c r="FB78" i="1"/>
  <c r="EV78" i="1"/>
  <c r="EM78" i="1"/>
  <c r="EJ78" i="1"/>
  <c r="EG78" i="1"/>
  <c r="DX78" i="1"/>
  <c r="DO78" i="1"/>
  <c r="DL78" i="1"/>
  <c r="DI78" i="1"/>
  <c r="DF78" i="1"/>
  <c r="DC78" i="1"/>
  <c r="CE78" i="1"/>
  <c r="BY78" i="1"/>
  <c r="BV78" i="1"/>
  <c r="BS78" i="1"/>
  <c r="BP78" i="1"/>
  <c r="BM78" i="1"/>
  <c r="BJ78" i="1"/>
  <c r="BG78" i="1"/>
  <c r="BD78" i="1"/>
  <c r="BA78" i="1"/>
  <c r="AX78" i="1"/>
  <c r="AR78" i="1"/>
  <c r="AC78" i="1"/>
  <c r="T78" i="1"/>
  <c r="Q78" i="1"/>
  <c r="N78" i="1"/>
  <c r="K78" i="1"/>
  <c r="JX77" i="1"/>
  <c r="JU77" i="1"/>
  <c r="JO77" i="1"/>
  <c r="JL77" i="1"/>
  <c r="JI77" i="1"/>
  <c r="JF77" i="1"/>
  <c r="JC77" i="1"/>
  <c r="IZ77" i="1"/>
  <c r="IW77" i="1"/>
  <c r="IT77" i="1"/>
  <c r="IQ77" i="1"/>
  <c r="IH77" i="1"/>
  <c r="IB77" i="1"/>
  <c r="HY77" i="1"/>
  <c r="HV77" i="1"/>
  <c r="HS77" i="1"/>
  <c r="HP77" i="1"/>
  <c r="HM77" i="1"/>
  <c r="HA77" i="1"/>
  <c r="GX77" i="1"/>
  <c r="GU77" i="1"/>
  <c r="GR77" i="1"/>
  <c r="GO77" i="1"/>
  <c r="GL77" i="1"/>
  <c r="GI77" i="1"/>
  <c r="GC77" i="1"/>
  <c r="FZ77" i="1"/>
  <c r="FW77" i="1"/>
  <c r="FT77" i="1"/>
  <c r="FQ77" i="1"/>
  <c r="FK77" i="1"/>
  <c r="FE77" i="1"/>
  <c r="FB77" i="1"/>
  <c r="EV77" i="1"/>
  <c r="EM77" i="1"/>
  <c r="EJ77" i="1"/>
  <c r="EG77" i="1"/>
  <c r="DX77" i="1"/>
  <c r="DO77" i="1"/>
  <c r="DL77" i="1"/>
  <c r="DI77" i="1"/>
  <c r="DF77" i="1"/>
  <c r="DC77" i="1"/>
  <c r="CE77" i="1"/>
  <c r="BY77" i="1"/>
  <c r="BV77" i="1"/>
  <c r="BS77" i="1"/>
  <c r="BP77" i="1"/>
  <c r="BM77" i="1"/>
  <c r="BJ77" i="1"/>
  <c r="BG77" i="1"/>
  <c r="BD77" i="1"/>
  <c r="BA77" i="1"/>
  <c r="AX77" i="1"/>
  <c r="AR77" i="1"/>
  <c r="AC77" i="1"/>
  <c r="T77" i="1"/>
  <c r="Q77" i="1"/>
  <c r="N77" i="1"/>
  <c r="K77" i="1"/>
  <c r="JX76" i="1"/>
  <c r="JU76" i="1"/>
  <c r="JO76" i="1"/>
  <c r="JL76" i="1"/>
  <c r="JI76" i="1"/>
  <c r="JF76" i="1"/>
  <c r="JC76" i="1"/>
  <c r="IZ76" i="1"/>
  <c r="IW76" i="1"/>
  <c r="IT76" i="1"/>
  <c r="IQ76" i="1"/>
  <c r="IH76" i="1"/>
  <c r="IB76" i="1"/>
  <c r="HY76" i="1"/>
  <c r="HV76" i="1"/>
  <c r="HS76" i="1"/>
  <c r="HP76" i="1"/>
  <c r="HM76" i="1"/>
  <c r="HA76" i="1"/>
  <c r="GX76" i="1"/>
  <c r="GU76" i="1"/>
  <c r="GR76" i="1"/>
  <c r="GO76" i="1"/>
  <c r="GL76" i="1"/>
  <c r="GI76" i="1"/>
  <c r="GC76" i="1"/>
  <c r="FZ76" i="1"/>
  <c r="FW76" i="1"/>
  <c r="FT76" i="1"/>
  <c r="FQ76" i="1"/>
  <c r="FK76" i="1"/>
  <c r="FE76" i="1"/>
  <c r="FB76" i="1"/>
  <c r="EV76" i="1"/>
  <c r="EM76" i="1"/>
  <c r="EJ76" i="1"/>
  <c r="EG76" i="1"/>
  <c r="DX76" i="1"/>
  <c r="DO76" i="1"/>
  <c r="DL76" i="1"/>
  <c r="DI76" i="1"/>
  <c r="DF76" i="1"/>
  <c r="DC76" i="1"/>
  <c r="CE76" i="1"/>
  <c r="BY76" i="1"/>
  <c r="BV76" i="1"/>
  <c r="BS76" i="1"/>
  <c r="BP76" i="1"/>
  <c r="BM76" i="1"/>
  <c r="BJ76" i="1"/>
  <c r="BG76" i="1"/>
  <c r="BD76" i="1"/>
  <c r="BA76" i="1"/>
  <c r="AX76" i="1"/>
  <c r="AR76" i="1"/>
  <c r="AC76" i="1"/>
  <c r="T76" i="1"/>
  <c r="Q76" i="1"/>
  <c r="N76" i="1"/>
  <c r="K76" i="1"/>
  <c r="JX75" i="1"/>
  <c r="JU75" i="1"/>
  <c r="JO75" i="1"/>
  <c r="JL75" i="1"/>
  <c r="JI75" i="1"/>
  <c r="JF75" i="1"/>
  <c r="JC75" i="1"/>
  <c r="IZ75" i="1"/>
  <c r="IW75" i="1"/>
  <c r="IT75" i="1"/>
  <c r="IQ75" i="1"/>
  <c r="IH75" i="1"/>
  <c r="IB75" i="1"/>
  <c r="HY75" i="1"/>
  <c r="HV75" i="1"/>
  <c r="HS75" i="1"/>
  <c r="HP75" i="1"/>
  <c r="HM75" i="1"/>
  <c r="HA75" i="1"/>
  <c r="GX75" i="1"/>
  <c r="GU75" i="1"/>
  <c r="GR75" i="1"/>
  <c r="GO75" i="1"/>
  <c r="GL75" i="1"/>
  <c r="GI75" i="1"/>
  <c r="GC75" i="1"/>
  <c r="FZ75" i="1"/>
  <c r="FW75" i="1"/>
  <c r="FT75" i="1"/>
  <c r="FQ75" i="1"/>
  <c r="FK75" i="1"/>
  <c r="FE75" i="1"/>
  <c r="FB75" i="1"/>
  <c r="EV75" i="1"/>
  <c r="EM75" i="1"/>
  <c r="EJ75" i="1"/>
  <c r="EG75" i="1"/>
  <c r="DX75" i="1"/>
  <c r="DO75" i="1"/>
  <c r="DL75" i="1"/>
  <c r="DI75" i="1"/>
  <c r="DF75" i="1"/>
  <c r="DC75" i="1"/>
  <c r="CE75" i="1"/>
  <c r="BY75" i="1"/>
  <c r="BV75" i="1"/>
  <c r="BS75" i="1"/>
  <c r="BP75" i="1"/>
  <c r="BM75" i="1"/>
  <c r="BJ75" i="1"/>
  <c r="BG75" i="1"/>
  <c r="BD75" i="1"/>
  <c r="BA75" i="1"/>
  <c r="AX75" i="1"/>
  <c r="AR75" i="1"/>
  <c r="AC75" i="1"/>
  <c r="T75" i="1"/>
  <c r="Q75" i="1"/>
  <c r="N75" i="1"/>
  <c r="K75" i="1"/>
  <c r="JX74" i="1"/>
  <c r="JU74" i="1"/>
  <c r="JO74" i="1"/>
  <c r="JL74" i="1"/>
  <c r="JI74" i="1"/>
  <c r="JF74" i="1"/>
  <c r="JC74" i="1"/>
  <c r="IZ74" i="1"/>
  <c r="IW74" i="1"/>
  <c r="IT74" i="1"/>
  <c r="IQ74" i="1"/>
  <c r="IH74" i="1"/>
  <c r="IB74" i="1"/>
  <c r="HY74" i="1"/>
  <c r="HV74" i="1"/>
  <c r="HS74" i="1"/>
  <c r="HP74" i="1"/>
  <c r="HM74" i="1"/>
  <c r="HA74" i="1"/>
  <c r="GX74" i="1"/>
  <c r="GU74" i="1"/>
  <c r="GR74" i="1"/>
  <c r="GO74" i="1"/>
  <c r="GL74" i="1"/>
  <c r="GI74" i="1"/>
  <c r="GC74" i="1"/>
  <c r="FZ74" i="1"/>
  <c r="FW74" i="1"/>
  <c r="FT74" i="1"/>
  <c r="FQ74" i="1"/>
  <c r="FK74" i="1"/>
  <c r="FE74" i="1"/>
  <c r="FB74" i="1"/>
  <c r="EV74" i="1"/>
  <c r="EM74" i="1"/>
  <c r="EJ74" i="1"/>
  <c r="EG74" i="1"/>
  <c r="DX74" i="1"/>
  <c r="DO74" i="1"/>
  <c r="DL74" i="1"/>
  <c r="DI74" i="1"/>
  <c r="DF74" i="1"/>
  <c r="DC74" i="1"/>
  <c r="CE74" i="1"/>
  <c r="BY74" i="1"/>
  <c r="BV74" i="1"/>
  <c r="BS74" i="1"/>
  <c r="BP74" i="1"/>
  <c r="BM74" i="1"/>
  <c r="BJ74" i="1"/>
  <c r="BG74" i="1"/>
  <c r="BD74" i="1"/>
  <c r="BA74" i="1"/>
  <c r="AX74" i="1"/>
  <c r="AR74" i="1"/>
  <c r="AC74" i="1"/>
  <c r="T74" i="1"/>
  <c r="Q74" i="1"/>
  <c r="N74" i="1"/>
  <c r="K74" i="1"/>
  <c r="JX73" i="1"/>
  <c r="JU73" i="1"/>
  <c r="JO73" i="1"/>
  <c r="JL73" i="1"/>
  <c r="JI73" i="1"/>
  <c r="JF73" i="1"/>
  <c r="JC73" i="1"/>
  <c r="IZ73" i="1"/>
  <c r="IW73" i="1"/>
  <c r="IT73" i="1"/>
  <c r="IQ73" i="1"/>
  <c r="IH73" i="1"/>
  <c r="IB73" i="1"/>
  <c r="HY73" i="1"/>
  <c r="HV73" i="1"/>
  <c r="HS73" i="1"/>
  <c r="HP73" i="1"/>
  <c r="HM73" i="1"/>
  <c r="HA73" i="1"/>
  <c r="GX73" i="1"/>
  <c r="GU73" i="1"/>
  <c r="GR73" i="1"/>
  <c r="GO73" i="1"/>
  <c r="GL73" i="1"/>
  <c r="GI73" i="1"/>
  <c r="GC73" i="1"/>
  <c r="FZ73" i="1"/>
  <c r="FW73" i="1"/>
  <c r="FT73" i="1"/>
  <c r="FQ73" i="1"/>
  <c r="FK73" i="1"/>
  <c r="FE73" i="1"/>
  <c r="FB73" i="1"/>
  <c r="EV73" i="1"/>
  <c r="EM73" i="1"/>
  <c r="EJ73" i="1"/>
  <c r="EG73" i="1"/>
  <c r="DX73" i="1"/>
  <c r="DO73" i="1"/>
  <c r="DL73" i="1"/>
  <c r="DI73" i="1"/>
  <c r="DF73" i="1"/>
  <c r="DC73" i="1"/>
  <c r="CE73" i="1"/>
  <c r="BY73" i="1"/>
  <c r="BV73" i="1"/>
  <c r="BS73" i="1"/>
  <c r="BP73" i="1"/>
  <c r="BM73" i="1"/>
  <c r="BJ73" i="1"/>
  <c r="BG73" i="1"/>
  <c r="BD73" i="1"/>
  <c r="BA73" i="1"/>
  <c r="AX73" i="1"/>
  <c r="AR73" i="1"/>
  <c r="AC73" i="1"/>
  <c r="T73" i="1"/>
  <c r="Q73" i="1"/>
  <c r="N73" i="1"/>
  <c r="K73" i="1"/>
  <c r="JX72" i="1"/>
  <c r="JU72" i="1"/>
  <c r="JO72" i="1"/>
  <c r="JL72" i="1"/>
  <c r="JI72" i="1"/>
  <c r="JF72" i="1"/>
  <c r="JC72" i="1"/>
  <c r="IZ72" i="1"/>
  <c r="IW72" i="1"/>
  <c r="IT72" i="1"/>
  <c r="IQ72" i="1"/>
  <c r="IH72" i="1"/>
  <c r="IB72" i="1"/>
  <c r="HY72" i="1"/>
  <c r="HV72" i="1"/>
  <c r="HS72" i="1"/>
  <c r="HP72" i="1"/>
  <c r="HM72" i="1"/>
  <c r="HA72" i="1"/>
  <c r="GX72" i="1"/>
  <c r="GU72" i="1"/>
  <c r="GR72" i="1"/>
  <c r="GO72" i="1"/>
  <c r="GL72" i="1"/>
  <c r="GI72" i="1"/>
  <c r="GC72" i="1"/>
  <c r="FZ72" i="1"/>
  <c r="FW72" i="1"/>
  <c r="FT72" i="1"/>
  <c r="FQ72" i="1"/>
  <c r="FK72" i="1"/>
  <c r="FE72" i="1"/>
  <c r="FB72" i="1"/>
  <c r="EV72" i="1"/>
  <c r="EM72" i="1"/>
  <c r="EJ72" i="1"/>
  <c r="EG72" i="1"/>
  <c r="DX72" i="1"/>
  <c r="DO72" i="1"/>
  <c r="DL72" i="1"/>
  <c r="DI72" i="1"/>
  <c r="DF72" i="1"/>
  <c r="DC72" i="1"/>
  <c r="CE72" i="1"/>
  <c r="BY72" i="1"/>
  <c r="BV72" i="1"/>
  <c r="BS72" i="1"/>
  <c r="BP72" i="1"/>
  <c r="BM72" i="1"/>
  <c r="BJ72" i="1"/>
  <c r="BG72" i="1"/>
  <c r="BD72" i="1"/>
  <c r="BA72" i="1"/>
  <c r="AX72" i="1"/>
  <c r="AR72" i="1"/>
  <c r="AC72" i="1"/>
  <c r="T72" i="1"/>
  <c r="Q72" i="1"/>
  <c r="N72" i="1"/>
  <c r="K72" i="1"/>
  <c r="JX71" i="1"/>
  <c r="JU71" i="1"/>
  <c r="JO71" i="1"/>
  <c r="JL71" i="1"/>
  <c r="JI71" i="1"/>
  <c r="JF71" i="1"/>
  <c r="JC71" i="1"/>
  <c r="IZ71" i="1"/>
  <c r="IW71" i="1"/>
  <c r="IT71" i="1"/>
  <c r="IQ71" i="1"/>
  <c r="IH71" i="1"/>
  <c r="IB71" i="1"/>
  <c r="HY71" i="1"/>
  <c r="HV71" i="1"/>
  <c r="HS71" i="1"/>
  <c r="HP71" i="1"/>
  <c r="HM71" i="1"/>
  <c r="HA71" i="1"/>
  <c r="GX71" i="1"/>
  <c r="GU71" i="1"/>
  <c r="GR71" i="1"/>
  <c r="GO71" i="1"/>
  <c r="GL71" i="1"/>
  <c r="GI71" i="1"/>
  <c r="GC71" i="1"/>
  <c r="FZ71" i="1"/>
  <c r="FW71" i="1"/>
  <c r="FT71" i="1"/>
  <c r="FQ71" i="1"/>
  <c r="FK71" i="1"/>
  <c r="FE71" i="1"/>
  <c r="FB71" i="1"/>
  <c r="EV71" i="1"/>
  <c r="EM71" i="1"/>
  <c r="EJ71" i="1"/>
  <c r="EG71" i="1"/>
  <c r="DX71" i="1"/>
  <c r="DO71" i="1"/>
  <c r="DL71" i="1"/>
  <c r="DI71" i="1"/>
  <c r="DF71" i="1"/>
  <c r="DC71" i="1"/>
  <c r="CE71" i="1"/>
  <c r="BY71" i="1"/>
  <c r="BV71" i="1"/>
  <c r="BS71" i="1"/>
  <c r="BP71" i="1"/>
  <c r="BM71" i="1"/>
  <c r="BJ71" i="1"/>
  <c r="BG71" i="1"/>
  <c r="BD71" i="1"/>
  <c r="BA71" i="1"/>
  <c r="AX71" i="1"/>
  <c r="AR71" i="1"/>
  <c r="AC71" i="1"/>
  <c r="T71" i="1"/>
  <c r="Q71" i="1"/>
  <c r="N71" i="1"/>
  <c r="K71" i="1"/>
  <c r="JX69" i="1"/>
  <c r="JU69" i="1"/>
  <c r="JO69" i="1"/>
  <c r="JL69" i="1"/>
  <c r="JI69" i="1"/>
  <c r="JF69" i="1"/>
  <c r="JC69" i="1"/>
  <c r="IZ69" i="1"/>
  <c r="IW69" i="1"/>
  <c r="IT69" i="1"/>
  <c r="IQ69" i="1"/>
  <c r="IH69" i="1"/>
  <c r="IB69" i="1"/>
  <c r="HY69" i="1"/>
  <c r="HV69" i="1"/>
  <c r="HS69" i="1"/>
  <c r="HP69" i="1"/>
  <c r="HM69" i="1"/>
  <c r="HA69" i="1"/>
  <c r="GX69" i="1"/>
  <c r="GU69" i="1"/>
  <c r="GR69" i="1"/>
  <c r="GO69" i="1"/>
  <c r="GL69" i="1"/>
  <c r="GI69" i="1"/>
  <c r="GC69" i="1"/>
  <c r="FZ69" i="1"/>
  <c r="FW69" i="1"/>
  <c r="FT69" i="1"/>
  <c r="FQ69" i="1"/>
  <c r="FK69" i="1"/>
  <c r="FE69" i="1"/>
  <c r="FB69" i="1"/>
  <c r="EV69" i="1"/>
  <c r="EM69" i="1"/>
  <c r="EJ69" i="1"/>
  <c r="EG69" i="1"/>
  <c r="DX69" i="1"/>
  <c r="DO69" i="1"/>
  <c r="DL69" i="1"/>
  <c r="DI69" i="1"/>
  <c r="DF69" i="1"/>
  <c r="DC69" i="1"/>
  <c r="CE69" i="1"/>
  <c r="BY69" i="1"/>
  <c r="BV69" i="1"/>
  <c r="BS69" i="1"/>
  <c r="BP69" i="1"/>
  <c r="BM69" i="1"/>
  <c r="BJ69" i="1"/>
  <c r="BG69" i="1"/>
  <c r="BD69" i="1"/>
  <c r="BA69" i="1"/>
  <c r="AX69" i="1"/>
  <c r="AR69" i="1"/>
  <c r="AC69" i="1"/>
  <c r="T69" i="1"/>
  <c r="Q69" i="1"/>
  <c r="N69" i="1"/>
  <c r="K69" i="1"/>
  <c r="JX68" i="1"/>
  <c r="JU68" i="1"/>
  <c r="JO68" i="1"/>
  <c r="JL68" i="1"/>
  <c r="JI68" i="1"/>
  <c r="JF68" i="1"/>
  <c r="JC68" i="1"/>
  <c r="IZ68" i="1"/>
  <c r="IW68" i="1"/>
  <c r="IT68" i="1"/>
  <c r="IQ68" i="1"/>
  <c r="IH68" i="1"/>
  <c r="IB68" i="1"/>
  <c r="HY68" i="1"/>
  <c r="HV68" i="1"/>
  <c r="HS68" i="1"/>
  <c r="HP68" i="1"/>
  <c r="HM68" i="1"/>
  <c r="HA68" i="1"/>
  <c r="GX68" i="1"/>
  <c r="GU68" i="1"/>
  <c r="GR68" i="1"/>
  <c r="GO68" i="1"/>
  <c r="GL68" i="1"/>
  <c r="GI68" i="1"/>
  <c r="GC68" i="1"/>
  <c r="FZ68" i="1"/>
  <c r="FW68" i="1"/>
  <c r="FT68" i="1"/>
  <c r="FQ68" i="1"/>
  <c r="FK68" i="1"/>
  <c r="FE68" i="1"/>
  <c r="FB68" i="1"/>
  <c r="EV68" i="1"/>
  <c r="EM68" i="1"/>
  <c r="EJ68" i="1"/>
  <c r="EG68" i="1"/>
  <c r="DX68" i="1"/>
  <c r="DO68" i="1"/>
  <c r="DL68" i="1"/>
  <c r="DI68" i="1"/>
  <c r="DF68" i="1"/>
  <c r="DC68" i="1"/>
  <c r="CE68" i="1"/>
  <c r="BY68" i="1"/>
  <c r="BV68" i="1"/>
  <c r="BS68" i="1"/>
  <c r="BP68" i="1"/>
  <c r="BM68" i="1"/>
  <c r="BJ68" i="1"/>
  <c r="BG68" i="1"/>
  <c r="BD68" i="1"/>
  <c r="BA68" i="1"/>
  <c r="AX68" i="1"/>
  <c r="AR68" i="1"/>
  <c r="AC68" i="1"/>
  <c r="T68" i="1"/>
  <c r="Q68" i="1"/>
  <c r="N68" i="1"/>
  <c r="K68" i="1"/>
  <c r="JX67" i="1"/>
  <c r="JU67" i="1"/>
  <c r="JO67" i="1"/>
  <c r="JL67" i="1"/>
  <c r="JI67" i="1"/>
  <c r="JF67" i="1"/>
  <c r="JC67" i="1"/>
  <c r="IZ67" i="1"/>
  <c r="IW67" i="1"/>
  <c r="IT67" i="1"/>
  <c r="IQ67" i="1"/>
  <c r="IH67" i="1"/>
  <c r="IB67" i="1"/>
  <c r="HY67" i="1"/>
  <c r="HV67" i="1"/>
  <c r="HS67" i="1"/>
  <c r="HP67" i="1"/>
  <c r="HM67" i="1"/>
  <c r="HA67" i="1"/>
  <c r="GX67" i="1"/>
  <c r="GU67" i="1"/>
  <c r="GR67" i="1"/>
  <c r="GO67" i="1"/>
  <c r="GL67" i="1"/>
  <c r="GI67" i="1"/>
  <c r="GC67" i="1"/>
  <c r="FZ67" i="1"/>
  <c r="FW67" i="1"/>
  <c r="FT67" i="1"/>
  <c r="FQ67" i="1"/>
  <c r="FK67" i="1"/>
  <c r="FE67" i="1"/>
  <c r="FB67" i="1"/>
  <c r="EV67" i="1"/>
  <c r="EM67" i="1"/>
  <c r="EJ67" i="1"/>
  <c r="EG67" i="1"/>
  <c r="DX67" i="1"/>
  <c r="DO67" i="1"/>
  <c r="DL67" i="1"/>
  <c r="DI67" i="1"/>
  <c r="DF67" i="1"/>
  <c r="DC67" i="1"/>
  <c r="CE67" i="1"/>
  <c r="BY67" i="1"/>
  <c r="BV67" i="1"/>
  <c r="BS67" i="1"/>
  <c r="BP67" i="1"/>
  <c r="BM67" i="1"/>
  <c r="BJ67" i="1"/>
  <c r="BG67" i="1"/>
  <c r="BD67" i="1"/>
  <c r="BA67" i="1"/>
  <c r="AX67" i="1"/>
  <c r="AR67" i="1"/>
  <c r="AC67" i="1"/>
  <c r="T67" i="1"/>
  <c r="Q67" i="1"/>
  <c r="N67" i="1"/>
  <c r="K67" i="1"/>
  <c r="JX66" i="1"/>
  <c r="JU66" i="1"/>
  <c r="JO66" i="1"/>
  <c r="JL66" i="1"/>
  <c r="JI66" i="1"/>
  <c r="JF66" i="1"/>
  <c r="JC66" i="1"/>
  <c r="IZ66" i="1"/>
  <c r="IW66" i="1"/>
  <c r="IT66" i="1"/>
  <c r="IQ66" i="1"/>
  <c r="IH66" i="1"/>
  <c r="IB66" i="1"/>
  <c r="HY66" i="1"/>
  <c r="HV66" i="1"/>
  <c r="HS66" i="1"/>
  <c r="HP66" i="1"/>
  <c r="HM66" i="1"/>
  <c r="HA66" i="1"/>
  <c r="GX66" i="1"/>
  <c r="GU66" i="1"/>
  <c r="GR66" i="1"/>
  <c r="GO66" i="1"/>
  <c r="GL66" i="1"/>
  <c r="GI66" i="1"/>
  <c r="FZ66" i="1"/>
  <c r="FW66" i="1"/>
  <c r="FT66" i="1"/>
  <c r="FQ66" i="1"/>
  <c r="FK66" i="1"/>
  <c r="FE66" i="1"/>
  <c r="FB66" i="1"/>
  <c r="EV66" i="1"/>
  <c r="EM66" i="1"/>
  <c r="EJ66" i="1"/>
  <c r="EG66" i="1"/>
  <c r="DX66" i="1"/>
  <c r="DO66" i="1"/>
  <c r="DL66" i="1"/>
  <c r="DI66" i="1"/>
  <c r="DF66" i="1"/>
  <c r="DC66" i="1"/>
  <c r="CE66" i="1"/>
  <c r="BY66" i="1"/>
  <c r="BV66" i="1"/>
  <c r="BS66" i="1"/>
  <c r="BP66" i="1"/>
  <c r="BM66" i="1"/>
  <c r="BJ66" i="1"/>
  <c r="BG66" i="1"/>
  <c r="BD66" i="1"/>
  <c r="BA66" i="1"/>
  <c r="AX66" i="1"/>
  <c r="AR66" i="1"/>
  <c r="AC66" i="1"/>
  <c r="T66" i="1"/>
  <c r="Q66" i="1"/>
  <c r="N66" i="1"/>
  <c r="K66" i="1"/>
  <c r="JX65" i="1"/>
  <c r="JU65" i="1"/>
  <c r="JO65" i="1"/>
  <c r="JL65" i="1"/>
  <c r="JI65" i="1"/>
  <c r="JF65" i="1"/>
  <c r="JC65" i="1"/>
  <c r="IZ65" i="1"/>
  <c r="IW65" i="1"/>
  <c r="IT65" i="1"/>
  <c r="IQ65" i="1"/>
  <c r="IH65" i="1"/>
  <c r="IB65" i="1"/>
  <c r="HY65" i="1"/>
  <c r="HV65" i="1"/>
  <c r="HS65" i="1"/>
  <c r="HP65" i="1"/>
  <c r="HM65" i="1"/>
  <c r="HA65" i="1"/>
  <c r="GX65" i="1"/>
  <c r="GU65" i="1"/>
  <c r="GR65" i="1"/>
  <c r="GO65" i="1"/>
  <c r="GL65" i="1"/>
  <c r="GI65" i="1"/>
  <c r="GC65" i="1"/>
  <c r="FZ65" i="1"/>
  <c r="FW65" i="1"/>
  <c r="FT65" i="1"/>
  <c r="FQ65" i="1"/>
  <c r="FK65" i="1"/>
  <c r="FE65" i="1"/>
  <c r="FB65" i="1"/>
  <c r="EV65" i="1"/>
  <c r="EM65" i="1"/>
  <c r="EJ65" i="1"/>
  <c r="EG65" i="1"/>
  <c r="DX65" i="1"/>
  <c r="DO65" i="1"/>
  <c r="DL65" i="1"/>
  <c r="DI65" i="1"/>
  <c r="DF65" i="1"/>
  <c r="DC65" i="1"/>
  <c r="CE65" i="1"/>
  <c r="BY65" i="1"/>
  <c r="BV65" i="1"/>
  <c r="BS65" i="1"/>
  <c r="BP65" i="1"/>
  <c r="BM65" i="1"/>
  <c r="BJ65" i="1"/>
  <c r="BG65" i="1"/>
  <c r="BD65" i="1"/>
  <c r="BA65" i="1"/>
  <c r="AX65" i="1"/>
  <c r="AR65" i="1"/>
  <c r="AC65" i="1"/>
  <c r="T65" i="1"/>
  <c r="Q65" i="1"/>
  <c r="N65" i="1"/>
  <c r="K65" i="1"/>
  <c r="JX64" i="1"/>
  <c r="JU64" i="1"/>
  <c r="JO64" i="1"/>
  <c r="JL64" i="1"/>
  <c r="JI64" i="1"/>
  <c r="JF64" i="1"/>
  <c r="JC64" i="1"/>
  <c r="IZ64" i="1"/>
  <c r="IW64" i="1"/>
  <c r="IT64" i="1"/>
  <c r="IQ64" i="1"/>
  <c r="IH64" i="1"/>
  <c r="IB64" i="1"/>
  <c r="HY64" i="1"/>
  <c r="HV64" i="1"/>
  <c r="HS64" i="1"/>
  <c r="HP64" i="1"/>
  <c r="HM64" i="1"/>
  <c r="HA64" i="1"/>
  <c r="GX64" i="1"/>
  <c r="GU64" i="1"/>
  <c r="GR64" i="1"/>
  <c r="GO64" i="1"/>
  <c r="GL64" i="1"/>
  <c r="GI64" i="1"/>
  <c r="GC64" i="1"/>
  <c r="FZ64" i="1"/>
  <c r="FW64" i="1"/>
  <c r="FT64" i="1"/>
  <c r="FQ64" i="1"/>
  <c r="FK64" i="1"/>
  <c r="FE64" i="1"/>
  <c r="FB64" i="1"/>
  <c r="EV64" i="1"/>
  <c r="EM64" i="1"/>
  <c r="EJ64" i="1"/>
  <c r="EG64" i="1"/>
  <c r="DX64" i="1"/>
  <c r="DO64" i="1"/>
  <c r="DL64" i="1"/>
  <c r="DI64" i="1"/>
  <c r="DF64" i="1"/>
  <c r="DC64" i="1"/>
  <c r="CE64" i="1"/>
  <c r="BY64" i="1"/>
  <c r="BV64" i="1"/>
  <c r="BS64" i="1"/>
  <c r="BP64" i="1"/>
  <c r="BM64" i="1"/>
  <c r="BJ64" i="1"/>
  <c r="BG64" i="1"/>
  <c r="BD64" i="1"/>
  <c r="BA64" i="1"/>
  <c r="AX64" i="1"/>
  <c r="AR64" i="1"/>
  <c r="AC64" i="1"/>
  <c r="T64" i="1"/>
  <c r="Q64" i="1"/>
  <c r="N64" i="1"/>
  <c r="K64" i="1"/>
  <c r="JX63" i="1"/>
  <c r="JU63" i="1"/>
  <c r="JO63" i="1"/>
  <c r="JL63" i="1"/>
  <c r="JI63" i="1"/>
  <c r="JF63" i="1"/>
  <c r="JC63" i="1"/>
  <c r="IZ63" i="1"/>
  <c r="IW63" i="1"/>
  <c r="IT63" i="1"/>
  <c r="IQ63" i="1"/>
  <c r="IH63" i="1"/>
  <c r="IB63" i="1"/>
  <c r="HY63" i="1"/>
  <c r="HV63" i="1"/>
  <c r="HS63" i="1"/>
  <c r="HP63" i="1"/>
  <c r="HM63" i="1"/>
  <c r="HA63" i="1"/>
  <c r="GX63" i="1"/>
  <c r="GU63" i="1"/>
  <c r="GR63" i="1"/>
  <c r="GO63" i="1"/>
  <c r="GL63" i="1"/>
  <c r="GI63" i="1"/>
  <c r="GC63" i="1"/>
  <c r="FZ63" i="1"/>
  <c r="FW63" i="1"/>
  <c r="FT63" i="1"/>
  <c r="FQ63" i="1"/>
  <c r="FK63" i="1"/>
  <c r="FE63" i="1"/>
  <c r="FB63" i="1"/>
  <c r="EV63" i="1"/>
  <c r="EM63" i="1"/>
  <c r="EJ63" i="1"/>
  <c r="EG63" i="1"/>
  <c r="DX63" i="1"/>
  <c r="DO63" i="1"/>
  <c r="DL63" i="1"/>
  <c r="DI63" i="1"/>
  <c r="DF63" i="1"/>
  <c r="DC63" i="1"/>
  <c r="CE63" i="1"/>
  <c r="BY63" i="1"/>
  <c r="BV63" i="1"/>
  <c r="BS63" i="1"/>
  <c r="BP63" i="1"/>
  <c r="BM63" i="1"/>
  <c r="BJ63" i="1"/>
  <c r="BG63" i="1"/>
  <c r="BD63" i="1"/>
  <c r="BA63" i="1"/>
  <c r="AX63" i="1"/>
  <c r="AR63" i="1"/>
  <c r="AC63" i="1"/>
  <c r="T63" i="1"/>
  <c r="Q63" i="1"/>
  <c r="N63" i="1"/>
  <c r="K63" i="1"/>
  <c r="JX62" i="1"/>
  <c r="JU62" i="1"/>
  <c r="JO62" i="1"/>
  <c r="JL62" i="1"/>
  <c r="JI62" i="1"/>
  <c r="JF62" i="1"/>
  <c r="JC62" i="1"/>
  <c r="IZ62" i="1"/>
  <c r="IW62" i="1"/>
  <c r="IT62" i="1"/>
  <c r="IQ62" i="1"/>
  <c r="IH62" i="1"/>
  <c r="IB62" i="1"/>
  <c r="HY62" i="1"/>
  <c r="HV62" i="1"/>
  <c r="HS62" i="1"/>
  <c r="HP62" i="1"/>
  <c r="HM62" i="1"/>
  <c r="HA62" i="1"/>
  <c r="GX62" i="1"/>
  <c r="GU62" i="1"/>
  <c r="GR62" i="1"/>
  <c r="GO62" i="1"/>
  <c r="GL62" i="1"/>
  <c r="GI62" i="1"/>
  <c r="GC62" i="1"/>
  <c r="FZ62" i="1"/>
  <c r="FW62" i="1"/>
  <c r="FT62" i="1"/>
  <c r="FQ62" i="1"/>
  <c r="FK62" i="1"/>
  <c r="FE62" i="1"/>
  <c r="FB62" i="1"/>
  <c r="EV62" i="1"/>
  <c r="EM62" i="1"/>
  <c r="EJ62" i="1"/>
  <c r="EG62" i="1"/>
  <c r="DX62" i="1"/>
  <c r="DO62" i="1"/>
  <c r="DL62" i="1"/>
  <c r="DI62" i="1"/>
  <c r="DF62" i="1"/>
  <c r="DC62" i="1"/>
  <c r="CE62" i="1"/>
  <c r="BY62" i="1"/>
  <c r="BV62" i="1"/>
  <c r="BS62" i="1"/>
  <c r="BP62" i="1"/>
  <c r="BM62" i="1"/>
  <c r="BJ62" i="1"/>
  <c r="BG62" i="1"/>
  <c r="BD62" i="1"/>
  <c r="BA62" i="1"/>
  <c r="AX62" i="1"/>
  <c r="AR62" i="1"/>
  <c r="AC62" i="1"/>
  <c r="T62" i="1"/>
  <c r="Q62" i="1"/>
  <c r="N62" i="1"/>
  <c r="K62" i="1"/>
  <c r="JX61" i="1"/>
  <c r="JU61" i="1"/>
  <c r="JO61" i="1"/>
  <c r="JL61" i="1"/>
  <c r="JI61" i="1"/>
  <c r="JF61" i="1"/>
  <c r="JC61" i="1"/>
  <c r="IZ61" i="1"/>
  <c r="IW61" i="1"/>
  <c r="IT61" i="1"/>
  <c r="IQ61" i="1"/>
  <c r="IH61" i="1"/>
  <c r="IB61" i="1"/>
  <c r="HY61" i="1"/>
  <c r="HV61" i="1"/>
  <c r="HS61" i="1"/>
  <c r="HP61" i="1"/>
  <c r="HM61" i="1"/>
  <c r="HA61" i="1"/>
  <c r="GX61" i="1"/>
  <c r="GU61" i="1"/>
  <c r="GR61" i="1"/>
  <c r="GO61" i="1"/>
  <c r="GL61" i="1"/>
  <c r="GI61" i="1"/>
  <c r="GC61" i="1"/>
  <c r="FZ61" i="1"/>
  <c r="FW61" i="1"/>
  <c r="FT61" i="1"/>
  <c r="FQ61" i="1"/>
  <c r="FK61" i="1"/>
  <c r="FE61" i="1"/>
  <c r="FB61" i="1"/>
  <c r="EV61" i="1"/>
  <c r="EM61" i="1"/>
  <c r="EJ61" i="1"/>
  <c r="EG61" i="1"/>
  <c r="DX61" i="1"/>
  <c r="DO61" i="1"/>
  <c r="DL61" i="1"/>
  <c r="DI61" i="1"/>
  <c r="DF61" i="1"/>
  <c r="DC61" i="1"/>
  <c r="CE61" i="1"/>
  <c r="BY61" i="1"/>
  <c r="BV61" i="1"/>
  <c r="BS61" i="1"/>
  <c r="BP61" i="1"/>
  <c r="BM61" i="1"/>
  <c r="BJ61" i="1"/>
  <c r="BG61" i="1"/>
  <c r="BD61" i="1"/>
  <c r="BA61" i="1"/>
  <c r="AX61" i="1"/>
  <c r="AR61" i="1"/>
  <c r="AC61" i="1"/>
  <c r="T61" i="1"/>
  <c r="Q61" i="1"/>
  <c r="N61" i="1"/>
  <c r="K61" i="1"/>
  <c r="JX60" i="1"/>
  <c r="JU60" i="1"/>
  <c r="JO60" i="1"/>
  <c r="JL60" i="1"/>
  <c r="JI60" i="1"/>
  <c r="JF60" i="1"/>
  <c r="JC60" i="1"/>
  <c r="IZ60" i="1"/>
  <c r="IW60" i="1"/>
  <c r="IT60" i="1"/>
  <c r="IQ60" i="1"/>
  <c r="IH60" i="1"/>
  <c r="IB60" i="1"/>
  <c r="HY60" i="1"/>
  <c r="HV60" i="1"/>
  <c r="HS60" i="1"/>
  <c r="HP60" i="1"/>
  <c r="HM60" i="1"/>
  <c r="HA60" i="1"/>
  <c r="GX60" i="1"/>
  <c r="GU60" i="1"/>
  <c r="GR60" i="1"/>
  <c r="GO60" i="1"/>
  <c r="GL60" i="1"/>
  <c r="GI60" i="1"/>
  <c r="GC60" i="1"/>
  <c r="FZ60" i="1"/>
  <c r="FW60" i="1"/>
  <c r="FT60" i="1"/>
  <c r="FQ60" i="1"/>
  <c r="FK60" i="1"/>
  <c r="FE60" i="1"/>
  <c r="FB60" i="1"/>
  <c r="EV60" i="1"/>
  <c r="EM60" i="1"/>
  <c r="EJ60" i="1"/>
  <c r="EG60" i="1"/>
  <c r="DX60" i="1"/>
  <c r="DO60" i="1"/>
  <c r="DL60" i="1"/>
  <c r="DI60" i="1"/>
  <c r="DF60" i="1"/>
  <c r="DC60" i="1"/>
  <c r="CE60" i="1"/>
  <c r="BY60" i="1"/>
  <c r="BV60" i="1"/>
  <c r="BS60" i="1"/>
  <c r="BP60" i="1"/>
  <c r="BM60" i="1"/>
  <c r="BJ60" i="1"/>
  <c r="BG60" i="1"/>
  <c r="BD60" i="1"/>
  <c r="BA60" i="1"/>
  <c r="AX60" i="1"/>
  <c r="AR60" i="1"/>
  <c r="AC60" i="1"/>
  <c r="T60" i="1"/>
  <c r="Q60" i="1"/>
  <c r="N60" i="1"/>
  <c r="K60" i="1"/>
  <c r="JX59" i="1"/>
  <c r="JU59" i="1"/>
  <c r="JO59" i="1"/>
  <c r="JL59" i="1"/>
  <c r="JI59" i="1"/>
  <c r="JF59" i="1"/>
  <c r="JC59" i="1"/>
  <c r="IZ59" i="1"/>
  <c r="IW59" i="1"/>
  <c r="IT59" i="1"/>
  <c r="IQ59" i="1"/>
  <c r="IH59" i="1"/>
  <c r="IB59" i="1"/>
  <c r="HY59" i="1"/>
  <c r="HV59" i="1"/>
  <c r="HS59" i="1"/>
  <c r="HP59" i="1"/>
  <c r="HM59" i="1"/>
  <c r="HA59" i="1"/>
  <c r="GX59" i="1"/>
  <c r="GU59" i="1"/>
  <c r="GR59" i="1"/>
  <c r="GO59" i="1"/>
  <c r="GL59" i="1"/>
  <c r="GI59" i="1"/>
  <c r="GC59" i="1"/>
  <c r="FZ59" i="1"/>
  <c r="FW59" i="1"/>
  <c r="FT59" i="1"/>
  <c r="FQ59" i="1"/>
  <c r="FK59" i="1"/>
  <c r="FE59" i="1"/>
  <c r="FB59" i="1"/>
  <c r="EV59" i="1"/>
  <c r="EM59" i="1"/>
  <c r="EJ59" i="1"/>
  <c r="EG59" i="1"/>
  <c r="DX59" i="1"/>
  <c r="DO59" i="1"/>
  <c r="DL59" i="1"/>
  <c r="DI59" i="1"/>
  <c r="DF59" i="1"/>
  <c r="DC59" i="1"/>
  <c r="CE59" i="1"/>
  <c r="BY59" i="1"/>
  <c r="BV59" i="1"/>
  <c r="BS59" i="1"/>
  <c r="BP59" i="1"/>
  <c r="BM59" i="1"/>
  <c r="BJ59" i="1"/>
  <c r="BG59" i="1"/>
  <c r="BD59" i="1"/>
  <c r="BA59" i="1"/>
  <c r="AX59" i="1"/>
  <c r="AR59" i="1"/>
  <c r="AC59" i="1"/>
  <c r="T59" i="1"/>
  <c r="Q59" i="1"/>
  <c r="N59" i="1"/>
  <c r="K59" i="1"/>
  <c r="JX58" i="1"/>
  <c r="JU58" i="1"/>
  <c r="JO58" i="1"/>
  <c r="JL58" i="1"/>
  <c r="JI58" i="1"/>
  <c r="JF58" i="1"/>
  <c r="JC58" i="1"/>
  <c r="IZ58" i="1"/>
  <c r="IW58" i="1"/>
  <c r="IT58" i="1"/>
  <c r="IQ58" i="1"/>
  <c r="IH58" i="1"/>
  <c r="IB58" i="1"/>
  <c r="HY58" i="1"/>
  <c r="HV58" i="1"/>
  <c r="HS58" i="1"/>
  <c r="HP58" i="1"/>
  <c r="HM58" i="1"/>
  <c r="HA58" i="1"/>
  <c r="GX58" i="1"/>
  <c r="GU58" i="1"/>
  <c r="GR58" i="1"/>
  <c r="GO58" i="1"/>
  <c r="GL58" i="1"/>
  <c r="GI58" i="1"/>
  <c r="GC58" i="1"/>
  <c r="FZ58" i="1"/>
  <c r="FW58" i="1"/>
  <c r="FT58" i="1"/>
  <c r="FQ58" i="1"/>
  <c r="FK58" i="1"/>
  <c r="FE58" i="1"/>
  <c r="FB58" i="1"/>
  <c r="EV58" i="1"/>
  <c r="EM58" i="1"/>
  <c r="EJ58" i="1"/>
  <c r="EG58" i="1"/>
  <c r="DX58" i="1"/>
  <c r="DO58" i="1"/>
  <c r="DL58" i="1"/>
  <c r="DI58" i="1"/>
  <c r="DF58" i="1"/>
  <c r="DC58" i="1"/>
  <c r="CE58" i="1"/>
  <c r="BY58" i="1"/>
  <c r="BV58" i="1"/>
  <c r="BS58" i="1"/>
  <c r="BP58" i="1"/>
  <c r="BM58" i="1"/>
  <c r="BJ58" i="1"/>
  <c r="BG58" i="1"/>
  <c r="BD58" i="1"/>
  <c r="BA58" i="1"/>
  <c r="AX58" i="1"/>
  <c r="AR58" i="1"/>
  <c r="AC58" i="1"/>
  <c r="T58" i="1"/>
  <c r="Q58" i="1"/>
  <c r="N58" i="1"/>
  <c r="K58" i="1"/>
  <c r="JX56" i="1"/>
  <c r="JU56" i="1"/>
  <c r="JO56" i="1"/>
  <c r="JL56" i="1"/>
  <c r="JI56" i="1"/>
  <c r="JF56" i="1"/>
  <c r="JC56" i="1"/>
  <c r="IZ56" i="1"/>
  <c r="IW56" i="1"/>
  <c r="IT56" i="1"/>
  <c r="IQ56" i="1"/>
  <c r="IH56" i="1"/>
  <c r="IB56" i="1"/>
  <c r="HY56" i="1"/>
  <c r="HV56" i="1"/>
  <c r="HS56" i="1"/>
  <c r="HP56" i="1"/>
  <c r="HM56" i="1"/>
  <c r="HA56" i="1"/>
  <c r="GX56" i="1"/>
  <c r="GU56" i="1"/>
  <c r="GR56" i="1"/>
  <c r="GO56" i="1"/>
  <c r="GL56" i="1"/>
  <c r="GI56" i="1"/>
  <c r="GC56" i="1"/>
  <c r="FZ56" i="1"/>
  <c r="FW56" i="1"/>
  <c r="FT56" i="1"/>
  <c r="FQ56" i="1"/>
  <c r="FK56" i="1"/>
  <c r="FE56" i="1"/>
  <c r="FB56" i="1"/>
  <c r="EV56" i="1"/>
  <c r="EM56" i="1"/>
  <c r="EJ56" i="1"/>
  <c r="EG56" i="1"/>
  <c r="DX56" i="1"/>
  <c r="DO56" i="1"/>
  <c r="DL56" i="1"/>
  <c r="DI56" i="1"/>
  <c r="DF56" i="1"/>
  <c r="DC56" i="1"/>
  <c r="CE56" i="1"/>
  <c r="BY56" i="1"/>
  <c r="BV56" i="1"/>
  <c r="BS56" i="1"/>
  <c r="BP56" i="1"/>
  <c r="BM56" i="1"/>
  <c r="BJ56" i="1"/>
  <c r="BG56" i="1"/>
  <c r="BD56" i="1"/>
  <c r="BA56" i="1"/>
  <c r="AX56" i="1"/>
  <c r="AR56" i="1"/>
  <c r="AC56" i="1"/>
  <c r="T56" i="1"/>
  <c r="Q56" i="1"/>
  <c r="N56" i="1"/>
  <c r="K56" i="1"/>
  <c r="JX55" i="1"/>
  <c r="JU55" i="1"/>
  <c r="JO55" i="1"/>
  <c r="JL55" i="1"/>
  <c r="JI55" i="1"/>
  <c r="JF55" i="1"/>
  <c r="JC55" i="1"/>
  <c r="IZ55" i="1"/>
  <c r="IW55" i="1"/>
  <c r="IT55" i="1"/>
  <c r="IQ55" i="1"/>
  <c r="IH55" i="1"/>
  <c r="IB55" i="1"/>
  <c r="HY55" i="1"/>
  <c r="HV55" i="1"/>
  <c r="HS55" i="1"/>
  <c r="HP55" i="1"/>
  <c r="HM55" i="1"/>
  <c r="HA55" i="1"/>
  <c r="GX55" i="1"/>
  <c r="GU55" i="1"/>
  <c r="GR55" i="1"/>
  <c r="GO55" i="1"/>
  <c r="GL55" i="1"/>
  <c r="GI55" i="1"/>
  <c r="GC55" i="1"/>
  <c r="FZ55" i="1"/>
  <c r="FW55" i="1"/>
  <c r="FT55" i="1"/>
  <c r="FQ55" i="1"/>
  <c r="FK55" i="1"/>
  <c r="FE55" i="1"/>
  <c r="FB55" i="1"/>
  <c r="EV55" i="1"/>
  <c r="EM55" i="1"/>
  <c r="EJ55" i="1"/>
  <c r="EG55" i="1"/>
  <c r="DX55" i="1"/>
  <c r="DO55" i="1"/>
  <c r="DL55" i="1"/>
  <c r="DI55" i="1"/>
  <c r="DF55" i="1"/>
  <c r="DC55" i="1"/>
  <c r="CE55" i="1"/>
  <c r="BY55" i="1"/>
  <c r="BV55" i="1"/>
  <c r="BS55" i="1"/>
  <c r="BP55" i="1"/>
  <c r="BM55" i="1"/>
  <c r="BJ55" i="1"/>
  <c r="BG55" i="1"/>
  <c r="BD55" i="1"/>
  <c r="BA55" i="1"/>
  <c r="AX55" i="1"/>
  <c r="AR55" i="1"/>
  <c r="AC55" i="1"/>
  <c r="T55" i="1"/>
  <c r="Q55" i="1"/>
  <c r="N55" i="1"/>
  <c r="K55" i="1"/>
  <c r="JX54" i="1"/>
  <c r="JU54" i="1"/>
  <c r="JO54" i="1"/>
  <c r="JL54" i="1"/>
  <c r="JI54" i="1"/>
  <c r="JF54" i="1"/>
  <c r="JC54" i="1"/>
  <c r="IZ54" i="1"/>
  <c r="IW54" i="1"/>
  <c r="IT54" i="1"/>
  <c r="IQ54" i="1"/>
  <c r="IH54" i="1"/>
  <c r="IB54" i="1"/>
  <c r="HY54" i="1"/>
  <c r="HV54" i="1"/>
  <c r="HS54" i="1"/>
  <c r="HP54" i="1"/>
  <c r="HM54" i="1"/>
  <c r="HA54" i="1"/>
  <c r="GX54" i="1"/>
  <c r="GU54" i="1"/>
  <c r="GR54" i="1"/>
  <c r="GO54" i="1"/>
  <c r="GL54" i="1"/>
  <c r="GI54" i="1"/>
  <c r="GC54" i="1"/>
  <c r="FZ54" i="1"/>
  <c r="FW54" i="1"/>
  <c r="FT54" i="1"/>
  <c r="FQ54" i="1"/>
  <c r="FK54" i="1"/>
  <c r="FE54" i="1"/>
  <c r="FB54" i="1"/>
  <c r="EV54" i="1"/>
  <c r="EM54" i="1"/>
  <c r="EJ54" i="1"/>
  <c r="EG54" i="1"/>
  <c r="DX54" i="1"/>
  <c r="DO54" i="1"/>
  <c r="DL54" i="1"/>
  <c r="DI54" i="1"/>
  <c r="DF54" i="1"/>
  <c r="DC54" i="1"/>
  <c r="CE54" i="1"/>
  <c r="BY54" i="1"/>
  <c r="BV54" i="1"/>
  <c r="BS54" i="1"/>
  <c r="BP54" i="1"/>
  <c r="BM54" i="1"/>
  <c r="BJ54" i="1"/>
  <c r="BG54" i="1"/>
  <c r="BD54" i="1"/>
  <c r="BA54" i="1"/>
  <c r="AX54" i="1"/>
  <c r="AR54" i="1"/>
  <c r="AC54" i="1"/>
  <c r="T54" i="1"/>
  <c r="Q54" i="1"/>
  <c r="N54" i="1"/>
  <c r="K54" i="1"/>
  <c r="JX53" i="1"/>
  <c r="JU53" i="1"/>
  <c r="JO53" i="1"/>
  <c r="JL53" i="1"/>
  <c r="JI53" i="1"/>
  <c r="JF53" i="1"/>
  <c r="JC53" i="1"/>
  <c r="IZ53" i="1"/>
  <c r="IW53" i="1"/>
  <c r="IT53" i="1"/>
  <c r="IQ53" i="1"/>
  <c r="IH53" i="1"/>
  <c r="IB53" i="1"/>
  <c r="HY53" i="1"/>
  <c r="HV53" i="1"/>
  <c r="HS53" i="1"/>
  <c r="HP53" i="1"/>
  <c r="HM53" i="1"/>
  <c r="HA53" i="1"/>
  <c r="GX53" i="1"/>
  <c r="GU53" i="1"/>
  <c r="GR53" i="1"/>
  <c r="GO53" i="1"/>
  <c r="GL53" i="1"/>
  <c r="GI53" i="1"/>
  <c r="GC53" i="1"/>
  <c r="FZ53" i="1"/>
  <c r="FW53" i="1"/>
  <c r="FT53" i="1"/>
  <c r="FQ53" i="1"/>
  <c r="FK53" i="1"/>
  <c r="FE53" i="1"/>
  <c r="FB53" i="1"/>
  <c r="EV53" i="1"/>
  <c r="EM53" i="1"/>
  <c r="EJ53" i="1"/>
  <c r="EG53" i="1"/>
  <c r="DX53" i="1"/>
  <c r="DO53" i="1"/>
  <c r="DL53" i="1"/>
  <c r="DI53" i="1"/>
  <c r="DF53" i="1"/>
  <c r="DC53" i="1"/>
  <c r="CE53" i="1"/>
  <c r="BY53" i="1"/>
  <c r="BV53" i="1"/>
  <c r="BS53" i="1"/>
  <c r="BP53" i="1"/>
  <c r="BM53" i="1"/>
  <c r="BJ53" i="1"/>
  <c r="BG53" i="1"/>
  <c r="BD53" i="1"/>
  <c r="BA53" i="1"/>
  <c r="AX53" i="1"/>
  <c r="AR53" i="1"/>
  <c r="AC53" i="1"/>
  <c r="T53" i="1"/>
  <c r="Q53" i="1"/>
  <c r="N53" i="1"/>
  <c r="K53" i="1"/>
  <c r="JX52" i="1"/>
  <c r="JU52" i="1"/>
  <c r="JO52" i="1"/>
  <c r="JL52" i="1"/>
  <c r="JI52" i="1"/>
  <c r="JF52" i="1"/>
  <c r="JC52" i="1"/>
  <c r="IZ52" i="1"/>
  <c r="IW52" i="1"/>
  <c r="IT52" i="1"/>
  <c r="IQ52" i="1"/>
  <c r="IH52" i="1"/>
  <c r="IB52" i="1"/>
  <c r="HY52" i="1"/>
  <c r="HV52" i="1"/>
  <c r="HS52" i="1"/>
  <c r="HP52" i="1"/>
  <c r="HM52" i="1"/>
  <c r="HA52" i="1"/>
  <c r="GX52" i="1"/>
  <c r="GU52" i="1"/>
  <c r="GR52" i="1"/>
  <c r="GO52" i="1"/>
  <c r="GL52" i="1"/>
  <c r="GI52" i="1"/>
  <c r="GC52" i="1"/>
  <c r="FZ52" i="1"/>
  <c r="FW52" i="1"/>
  <c r="FT52" i="1"/>
  <c r="FQ52" i="1"/>
  <c r="FK52" i="1"/>
  <c r="FE52" i="1"/>
  <c r="FB52" i="1"/>
  <c r="EV52" i="1"/>
  <c r="EM52" i="1"/>
  <c r="EJ52" i="1"/>
  <c r="EG52" i="1"/>
  <c r="DX52" i="1"/>
  <c r="DO52" i="1"/>
  <c r="DL52" i="1"/>
  <c r="DI52" i="1"/>
  <c r="DF52" i="1"/>
  <c r="DC52" i="1"/>
  <c r="CE52" i="1"/>
  <c r="BY52" i="1"/>
  <c r="BV52" i="1"/>
  <c r="BS52" i="1"/>
  <c r="BP52" i="1"/>
  <c r="BM52" i="1"/>
  <c r="BJ52" i="1"/>
  <c r="BG52" i="1"/>
  <c r="BD52" i="1"/>
  <c r="BA52" i="1"/>
  <c r="AX52" i="1"/>
  <c r="AR52" i="1"/>
  <c r="AC52" i="1"/>
  <c r="T52" i="1"/>
  <c r="Q52" i="1"/>
  <c r="N52" i="1"/>
  <c r="K52" i="1"/>
  <c r="JX51" i="1"/>
  <c r="JU51" i="1"/>
  <c r="JO51" i="1"/>
  <c r="JL51" i="1"/>
  <c r="JI51" i="1"/>
  <c r="JF51" i="1"/>
  <c r="JC51" i="1"/>
  <c r="IZ51" i="1"/>
  <c r="IW51" i="1"/>
  <c r="IT51" i="1"/>
  <c r="IQ51" i="1"/>
  <c r="IH51" i="1"/>
  <c r="IB51" i="1"/>
  <c r="HY51" i="1"/>
  <c r="HV51" i="1"/>
  <c r="HS51" i="1"/>
  <c r="HP51" i="1"/>
  <c r="HM51" i="1"/>
  <c r="HA51" i="1"/>
  <c r="GX51" i="1"/>
  <c r="GU51" i="1"/>
  <c r="GR51" i="1"/>
  <c r="GO51" i="1"/>
  <c r="GL51" i="1"/>
  <c r="GI51" i="1"/>
  <c r="GC51" i="1"/>
  <c r="FZ51" i="1"/>
  <c r="FW51" i="1"/>
  <c r="FT51" i="1"/>
  <c r="FQ51" i="1"/>
  <c r="FK51" i="1"/>
  <c r="FE51" i="1"/>
  <c r="FB51" i="1"/>
  <c r="EV51" i="1"/>
  <c r="EM51" i="1"/>
  <c r="EJ51" i="1"/>
  <c r="EG51" i="1"/>
  <c r="DX51" i="1"/>
  <c r="DO51" i="1"/>
  <c r="DL51" i="1"/>
  <c r="DI51" i="1"/>
  <c r="DF51" i="1"/>
  <c r="DC51" i="1"/>
  <c r="CE51" i="1"/>
  <c r="BY51" i="1"/>
  <c r="BV51" i="1"/>
  <c r="BS51" i="1"/>
  <c r="BP51" i="1"/>
  <c r="BM51" i="1"/>
  <c r="BJ51" i="1"/>
  <c r="BG51" i="1"/>
  <c r="BD51" i="1"/>
  <c r="BA51" i="1"/>
  <c r="AX51" i="1"/>
  <c r="AR51" i="1"/>
  <c r="AC51" i="1"/>
  <c r="T51" i="1"/>
  <c r="Q51" i="1"/>
  <c r="N51" i="1"/>
  <c r="K51" i="1"/>
  <c r="JX50" i="1"/>
  <c r="JU50" i="1"/>
  <c r="JO50" i="1"/>
  <c r="JL50" i="1"/>
  <c r="JI50" i="1"/>
  <c r="JF50" i="1"/>
  <c r="JC50" i="1"/>
  <c r="IZ50" i="1"/>
  <c r="IW50" i="1"/>
  <c r="IT50" i="1"/>
  <c r="IQ50" i="1"/>
  <c r="IH50" i="1"/>
  <c r="IB50" i="1"/>
  <c r="HY50" i="1"/>
  <c r="HV50" i="1"/>
  <c r="HS50" i="1"/>
  <c r="HP50" i="1"/>
  <c r="HM50" i="1"/>
  <c r="HA50" i="1"/>
  <c r="GX50" i="1"/>
  <c r="GU50" i="1"/>
  <c r="GR50" i="1"/>
  <c r="GO50" i="1"/>
  <c r="GL50" i="1"/>
  <c r="GI50" i="1"/>
  <c r="GC50" i="1"/>
  <c r="FZ50" i="1"/>
  <c r="FW50" i="1"/>
  <c r="FT50" i="1"/>
  <c r="FQ50" i="1"/>
  <c r="FK50" i="1"/>
  <c r="FE50" i="1"/>
  <c r="FB50" i="1"/>
  <c r="EV50" i="1"/>
  <c r="EM50" i="1"/>
  <c r="EJ50" i="1"/>
  <c r="EG50" i="1"/>
  <c r="DX50" i="1"/>
  <c r="DO50" i="1"/>
  <c r="DL50" i="1"/>
  <c r="DI50" i="1"/>
  <c r="DF50" i="1"/>
  <c r="DC50" i="1"/>
  <c r="CE50" i="1"/>
  <c r="BY50" i="1"/>
  <c r="BV50" i="1"/>
  <c r="BS50" i="1"/>
  <c r="BP50" i="1"/>
  <c r="BM50" i="1"/>
  <c r="BJ50" i="1"/>
  <c r="BG50" i="1"/>
  <c r="BD50" i="1"/>
  <c r="BA50" i="1"/>
  <c r="AX50" i="1"/>
  <c r="AR50" i="1"/>
  <c r="AC50" i="1"/>
  <c r="T50" i="1"/>
  <c r="Q50" i="1"/>
  <c r="N50" i="1"/>
  <c r="K50" i="1"/>
  <c r="JX49" i="1"/>
  <c r="JU49" i="1"/>
  <c r="JO49" i="1"/>
  <c r="JL49" i="1"/>
  <c r="JI49" i="1"/>
  <c r="JF49" i="1"/>
  <c r="JC49" i="1"/>
  <c r="IZ49" i="1"/>
  <c r="IW49" i="1"/>
  <c r="IT49" i="1"/>
  <c r="IQ49" i="1"/>
  <c r="IH49" i="1"/>
  <c r="IB49" i="1"/>
  <c r="HY49" i="1"/>
  <c r="HV49" i="1"/>
  <c r="HS49" i="1"/>
  <c r="HP49" i="1"/>
  <c r="HM49" i="1"/>
  <c r="HA49" i="1"/>
  <c r="GX49" i="1"/>
  <c r="GU49" i="1"/>
  <c r="GR49" i="1"/>
  <c r="GO49" i="1"/>
  <c r="GL49" i="1"/>
  <c r="GI49" i="1"/>
  <c r="GC49" i="1"/>
  <c r="FZ49" i="1"/>
  <c r="FW49" i="1"/>
  <c r="FT49" i="1"/>
  <c r="FQ49" i="1"/>
  <c r="FK49" i="1"/>
  <c r="FE49" i="1"/>
  <c r="FB49" i="1"/>
  <c r="EV49" i="1"/>
  <c r="EM49" i="1"/>
  <c r="EJ49" i="1"/>
  <c r="EG49" i="1"/>
  <c r="DX49" i="1"/>
  <c r="DO49" i="1"/>
  <c r="DL49" i="1"/>
  <c r="DI49" i="1"/>
  <c r="DF49" i="1"/>
  <c r="DC49" i="1"/>
  <c r="CE49" i="1"/>
  <c r="BY49" i="1"/>
  <c r="BV49" i="1"/>
  <c r="BS49" i="1"/>
  <c r="BP49" i="1"/>
  <c r="BM49" i="1"/>
  <c r="BJ49" i="1"/>
  <c r="BG49" i="1"/>
  <c r="BD49" i="1"/>
  <c r="BA49" i="1"/>
  <c r="AX49" i="1"/>
  <c r="AR49" i="1"/>
  <c r="AC49" i="1"/>
  <c r="T49" i="1"/>
  <c r="Q49" i="1"/>
  <c r="N49" i="1"/>
  <c r="K49" i="1"/>
  <c r="JX48" i="1"/>
  <c r="JU48" i="1"/>
  <c r="JO48" i="1"/>
  <c r="JL48" i="1"/>
  <c r="JI48" i="1"/>
  <c r="JF48" i="1"/>
  <c r="JC48" i="1"/>
  <c r="IZ48" i="1"/>
  <c r="IW48" i="1"/>
  <c r="IT48" i="1"/>
  <c r="IQ48" i="1"/>
  <c r="IH48" i="1"/>
  <c r="IB48" i="1"/>
  <c r="HY48" i="1"/>
  <c r="HV48" i="1"/>
  <c r="HS48" i="1"/>
  <c r="HP48" i="1"/>
  <c r="HM48" i="1"/>
  <c r="HA48" i="1"/>
  <c r="GX48" i="1"/>
  <c r="GU48" i="1"/>
  <c r="GR48" i="1"/>
  <c r="GO48" i="1"/>
  <c r="GL48" i="1"/>
  <c r="GI48" i="1"/>
  <c r="GC48" i="1"/>
  <c r="FZ48" i="1"/>
  <c r="FW48" i="1"/>
  <c r="FT48" i="1"/>
  <c r="FQ48" i="1"/>
  <c r="FK48" i="1"/>
  <c r="FE48" i="1"/>
  <c r="FB48" i="1"/>
  <c r="EV48" i="1"/>
  <c r="EM48" i="1"/>
  <c r="EJ48" i="1"/>
  <c r="EG48" i="1"/>
  <c r="DX48" i="1"/>
  <c r="DO48" i="1"/>
  <c r="DL48" i="1"/>
  <c r="DI48" i="1"/>
  <c r="DF48" i="1"/>
  <c r="DC48" i="1"/>
  <c r="CE48" i="1"/>
  <c r="BY48" i="1"/>
  <c r="BV48" i="1"/>
  <c r="BS48" i="1"/>
  <c r="BP48" i="1"/>
  <c r="BM48" i="1"/>
  <c r="BJ48" i="1"/>
  <c r="BG48" i="1"/>
  <c r="BD48" i="1"/>
  <c r="BA48" i="1"/>
  <c r="AX48" i="1"/>
  <c r="AR48" i="1"/>
  <c r="AC48" i="1"/>
  <c r="T48" i="1"/>
  <c r="Q48" i="1"/>
  <c r="N48" i="1"/>
  <c r="K48" i="1"/>
  <c r="JX47" i="1"/>
  <c r="JU47" i="1"/>
  <c r="JO47" i="1"/>
  <c r="JL47" i="1"/>
  <c r="JI47" i="1"/>
  <c r="JF47" i="1"/>
  <c r="JC47" i="1"/>
  <c r="IZ47" i="1"/>
  <c r="IW47" i="1"/>
  <c r="IT47" i="1"/>
  <c r="IQ47" i="1"/>
  <c r="IH47" i="1"/>
  <c r="IB47" i="1"/>
  <c r="HY47" i="1"/>
  <c r="HV47" i="1"/>
  <c r="HS47" i="1"/>
  <c r="HP47" i="1"/>
  <c r="HM47" i="1"/>
  <c r="HA47" i="1"/>
  <c r="GX47" i="1"/>
  <c r="GU47" i="1"/>
  <c r="GR47" i="1"/>
  <c r="GO47" i="1"/>
  <c r="GL47" i="1"/>
  <c r="GI47" i="1"/>
  <c r="GC47" i="1"/>
  <c r="FZ47" i="1"/>
  <c r="FW47" i="1"/>
  <c r="FT47" i="1"/>
  <c r="FQ47" i="1"/>
  <c r="FK47" i="1"/>
  <c r="FE47" i="1"/>
  <c r="FB47" i="1"/>
  <c r="EV47" i="1"/>
  <c r="EM47" i="1"/>
  <c r="EJ47" i="1"/>
  <c r="EG47" i="1"/>
  <c r="DX47" i="1"/>
  <c r="DO47" i="1"/>
  <c r="DL47" i="1"/>
  <c r="DI47" i="1"/>
  <c r="DF47" i="1"/>
  <c r="DC47" i="1"/>
  <c r="CE47" i="1"/>
  <c r="BY47" i="1"/>
  <c r="BV47" i="1"/>
  <c r="BS47" i="1"/>
  <c r="BP47" i="1"/>
  <c r="BM47" i="1"/>
  <c r="BJ47" i="1"/>
  <c r="BG47" i="1"/>
  <c r="BD47" i="1"/>
  <c r="BA47" i="1"/>
  <c r="AX47" i="1"/>
  <c r="AR47" i="1"/>
  <c r="AC47" i="1"/>
  <c r="T47" i="1"/>
  <c r="Q47" i="1"/>
  <c r="N47" i="1"/>
  <c r="K47" i="1"/>
  <c r="JX46" i="1"/>
  <c r="JU46" i="1"/>
  <c r="JO46" i="1"/>
  <c r="JL46" i="1"/>
  <c r="JI46" i="1"/>
  <c r="JF46" i="1"/>
  <c r="JC46" i="1"/>
  <c r="IZ46" i="1"/>
  <c r="IW46" i="1"/>
  <c r="IT46" i="1"/>
  <c r="IQ46" i="1"/>
  <c r="IH46" i="1"/>
  <c r="IB46" i="1"/>
  <c r="HY46" i="1"/>
  <c r="HV46" i="1"/>
  <c r="HS46" i="1"/>
  <c r="HP46" i="1"/>
  <c r="HM46" i="1"/>
  <c r="HA46" i="1"/>
  <c r="GX46" i="1"/>
  <c r="GU46" i="1"/>
  <c r="GR46" i="1"/>
  <c r="GO46" i="1"/>
  <c r="GL46" i="1"/>
  <c r="GI46" i="1"/>
  <c r="GC46" i="1"/>
  <c r="FZ46" i="1"/>
  <c r="FW46" i="1"/>
  <c r="FT46" i="1"/>
  <c r="FQ46" i="1"/>
  <c r="FK46" i="1"/>
  <c r="FE46" i="1"/>
  <c r="FB46" i="1"/>
  <c r="EV46" i="1"/>
  <c r="EM46" i="1"/>
  <c r="EJ46" i="1"/>
  <c r="EG46" i="1"/>
  <c r="DX46" i="1"/>
  <c r="DO46" i="1"/>
  <c r="DL46" i="1"/>
  <c r="DI46" i="1"/>
  <c r="DF46" i="1"/>
  <c r="DC46" i="1"/>
  <c r="CE46" i="1"/>
  <c r="BY46" i="1"/>
  <c r="BV46" i="1"/>
  <c r="BS46" i="1"/>
  <c r="BP46" i="1"/>
  <c r="BM46" i="1"/>
  <c r="BJ46" i="1"/>
  <c r="BG46" i="1"/>
  <c r="BD46" i="1"/>
  <c r="BA46" i="1"/>
  <c r="AX46" i="1"/>
  <c r="AR46" i="1"/>
  <c r="AC46" i="1"/>
  <c r="T46" i="1"/>
  <c r="Q46" i="1"/>
  <c r="N46" i="1"/>
  <c r="K46" i="1"/>
  <c r="JX45" i="1"/>
  <c r="JU45" i="1"/>
  <c r="JO45" i="1"/>
  <c r="JL45" i="1"/>
  <c r="JI45" i="1"/>
  <c r="JF45" i="1"/>
  <c r="JC45" i="1"/>
  <c r="IZ45" i="1"/>
  <c r="IW45" i="1"/>
  <c r="IT45" i="1"/>
  <c r="IQ45" i="1"/>
  <c r="IH45" i="1"/>
  <c r="IB45" i="1"/>
  <c r="HY45" i="1"/>
  <c r="HV45" i="1"/>
  <c r="HS45" i="1"/>
  <c r="HP45" i="1"/>
  <c r="HM45" i="1"/>
  <c r="HA45" i="1"/>
  <c r="GX45" i="1"/>
  <c r="GU45" i="1"/>
  <c r="GR45" i="1"/>
  <c r="GO45" i="1"/>
  <c r="GL45" i="1"/>
  <c r="GI45" i="1"/>
  <c r="GC45" i="1"/>
  <c r="FZ45" i="1"/>
  <c r="FW45" i="1"/>
  <c r="FT45" i="1"/>
  <c r="FQ45" i="1"/>
  <c r="FK45" i="1"/>
  <c r="FE45" i="1"/>
  <c r="FB45" i="1"/>
  <c r="EV45" i="1"/>
  <c r="EM45" i="1"/>
  <c r="EJ45" i="1"/>
  <c r="EG45" i="1"/>
  <c r="DX45" i="1"/>
  <c r="DO45" i="1"/>
  <c r="DL45" i="1"/>
  <c r="DI45" i="1"/>
  <c r="DF45" i="1"/>
  <c r="DC45" i="1"/>
  <c r="CE45" i="1"/>
  <c r="BY45" i="1"/>
  <c r="BV45" i="1"/>
  <c r="BS45" i="1"/>
  <c r="BP45" i="1"/>
  <c r="BM45" i="1"/>
  <c r="BJ45" i="1"/>
  <c r="BG45" i="1"/>
  <c r="BD45" i="1"/>
  <c r="BA45" i="1"/>
  <c r="AX45" i="1"/>
  <c r="AR45" i="1"/>
  <c r="AC45" i="1"/>
  <c r="T45" i="1"/>
  <c r="Q45" i="1"/>
  <c r="N45" i="1"/>
  <c r="K45" i="1"/>
  <c r="JX43" i="1"/>
  <c r="JU43" i="1"/>
  <c r="JO43" i="1"/>
  <c r="JL43" i="1"/>
  <c r="JI43" i="1"/>
  <c r="JF43" i="1"/>
  <c r="JC43" i="1"/>
  <c r="IZ43" i="1"/>
  <c r="IW43" i="1"/>
  <c r="IT43" i="1"/>
  <c r="IQ43" i="1"/>
  <c r="IH43" i="1"/>
  <c r="IB43" i="1"/>
  <c r="HY43" i="1"/>
  <c r="HV43" i="1"/>
  <c r="HS43" i="1"/>
  <c r="HP43" i="1"/>
  <c r="HM43" i="1"/>
  <c r="HA43" i="1"/>
  <c r="GX43" i="1"/>
  <c r="GU43" i="1"/>
  <c r="GR43" i="1"/>
  <c r="GO43" i="1"/>
  <c r="GL43" i="1"/>
  <c r="GI43" i="1"/>
  <c r="GC43" i="1"/>
  <c r="FZ43" i="1"/>
  <c r="FW43" i="1"/>
  <c r="FT43" i="1"/>
  <c r="FQ43" i="1"/>
  <c r="FK43" i="1"/>
  <c r="FE43" i="1"/>
  <c r="FB43" i="1"/>
  <c r="EV43" i="1"/>
  <c r="EM43" i="1"/>
  <c r="EJ43" i="1"/>
  <c r="EG43" i="1"/>
  <c r="DX43" i="1"/>
  <c r="DO43" i="1"/>
  <c r="DL43" i="1"/>
  <c r="DI43" i="1"/>
  <c r="DF43" i="1"/>
  <c r="DC43" i="1"/>
  <c r="CE43" i="1"/>
  <c r="BY43" i="1"/>
  <c r="BV43" i="1"/>
  <c r="BP43" i="1"/>
  <c r="BM43" i="1"/>
  <c r="BJ43" i="1"/>
  <c r="BG43" i="1"/>
  <c r="BD43" i="1"/>
  <c r="BA43" i="1"/>
  <c r="AX43" i="1"/>
  <c r="AR43" i="1"/>
  <c r="AC43" i="1"/>
  <c r="T43" i="1"/>
  <c r="Q43" i="1"/>
  <c r="N43" i="1"/>
  <c r="K43" i="1"/>
  <c r="JX42" i="1"/>
  <c r="JU42" i="1"/>
  <c r="JO42" i="1"/>
  <c r="JL42" i="1"/>
  <c r="JI42" i="1"/>
  <c r="JF42" i="1"/>
  <c r="JC42" i="1"/>
  <c r="IZ42" i="1"/>
  <c r="IW42" i="1"/>
  <c r="IT42" i="1"/>
  <c r="IQ42" i="1"/>
  <c r="IH42" i="1"/>
  <c r="IB42" i="1"/>
  <c r="HY42" i="1"/>
  <c r="HV42" i="1"/>
  <c r="HS42" i="1"/>
  <c r="HP42" i="1"/>
  <c r="HM42" i="1"/>
  <c r="HA42" i="1"/>
  <c r="GX42" i="1"/>
  <c r="GU42" i="1"/>
  <c r="GR42" i="1"/>
  <c r="GO42" i="1"/>
  <c r="GL42" i="1"/>
  <c r="GI42" i="1"/>
  <c r="GC42" i="1"/>
  <c r="FZ42" i="1"/>
  <c r="FW42" i="1"/>
  <c r="FT42" i="1"/>
  <c r="FQ42" i="1"/>
  <c r="FK42" i="1"/>
  <c r="FE42" i="1"/>
  <c r="FB42" i="1"/>
  <c r="EV42" i="1"/>
  <c r="EM42" i="1"/>
  <c r="EJ42" i="1"/>
  <c r="EG42" i="1"/>
  <c r="DX42" i="1"/>
  <c r="DO42" i="1"/>
  <c r="DL42" i="1"/>
  <c r="DI42" i="1"/>
  <c r="DF42" i="1"/>
  <c r="DC42" i="1"/>
  <c r="CE42" i="1"/>
  <c r="BY42" i="1"/>
  <c r="BV42" i="1"/>
  <c r="BP42" i="1"/>
  <c r="BM42" i="1"/>
  <c r="BJ42" i="1"/>
  <c r="BG42" i="1"/>
  <c r="BD42" i="1"/>
  <c r="BA42" i="1"/>
  <c r="AX42" i="1"/>
  <c r="AR42" i="1"/>
  <c r="AC42" i="1"/>
  <c r="T42" i="1"/>
  <c r="Q42" i="1"/>
  <c r="N42" i="1"/>
  <c r="K42" i="1"/>
  <c r="JX41" i="1"/>
  <c r="JU41" i="1"/>
  <c r="JO41" i="1"/>
  <c r="JL41" i="1"/>
  <c r="JI41" i="1"/>
  <c r="JF41" i="1"/>
  <c r="JC41" i="1"/>
  <c r="IZ41" i="1"/>
  <c r="IW41" i="1"/>
  <c r="IT41" i="1"/>
  <c r="IQ41" i="1"/>
  <c r="IH41" i="1"/>
  <c r="IB41" i="1"/>
  <c r="HY41" i="1"/>
  <c r="HV41" i="1"/>
  <c r="HS41" i="1"/>
  <c r="HP41" i="1"/>
  <c r="HM41" i="1"/>
  <c r="HA41" i="1"/>
  <c r="GX41" i="1"/>
  <c r="GU41" i="1"/>
  <c r="GR41" i="1"/>
  <c r="GO41" i="1"/>
  <c r="GL41" i="1"/>
  <c r="GI41" i="1"/>
  <c r="GC41" i="1"/>
  <c r="FZ41" i="1"/>
  <c r="FW41" i="1"/>
  <c r="FT41" i="1"/>
  <c r="FQ41" i="1"/>
  <c r="FK41" i="1"/>
  <c r="FE41" i="1"/>
  <c r="FB41" i="1"/>
  <c r="EV41" i="1"/>
  <c r="EM41" i="1"/>
  <c r="EJ41" i="1"/>
  <c r="EG41" i="1"/>
  <c r="DX41" i="1"/>
  <c r="DO41" i="1"/>
  <c r="DL41" i="1"/>
  <c r="DI41" i="1"/>
  <c r="DF41" i="1"/>
  <c r="DC41" i="1"/>
  <c r="CE41" i="1"/>
  <c r="BY41" i="1"/>
  <c r="BV41" i="1"/>
  <c r="BP41" i="1"/>
  <c r="BM41" i="1"/>
  <c r="BJ41" i="1"/>
  <c r="BG41" i="1"/>
  <c r="BD41" i="1"/>
  <c r="BA41" i="1"/>
  <c r="AX41" i="1"/>
  <c r="AR41" i="1"/>
  <c r="AC41" i="1"/>
  <c r="T41" i="1"/>
  <c r="Q41" i="1"/>
  <c r="N41" i="1"/>
  <c r="K41" i="1"/>
  <c r="JX40" i="1"/>
  <c r="JU40" i="1"/>
  <c r="JO40" i="1"/>
  <c r="JL40" i="1"/>
  <c r="JI40" i="1"/>
  <c r="JF40" i="1"/>
  <c r="JC40" i="1"/>
  <c r="IZ40" i="1"/>
  <c r="IW40" i="1"/>
  <c r="IT40" i="1"/>
  <c r="IQ40" i="1"/>
  <c r="IH40" i="1"/>
  <c r="IB40" i="1"/>
  <c r="HY40" i="1"/>
  <c r="HV40" i="1"/>
  <c r="HS40" i="1"/>
  <c r="HP40" i="1"/>
  <c r="HM40" i="1"/>
  <c r="HA40" i="1"/>
  <c r="GX40" i="1"/>
  <c r="GU40" i="1"/>
  <c r="GR40" i="1"/>
  <c r="GO40" i="1"/>
  <c r="GL40" i="1"/>
  <c r="GI40" i="1"/>
  <c r="GC40" i="1"/>
  <c r="FZ40" i="1"/>
  <c r="FW40" i="1"/>
  <c r="FT40" i="1"/>
  <c r="FQ40" i="1"/>
  <c r="FK40" i="1"/>
  <c r="FE40" i="1"/>
  <c r="FB40" i="1"/>
  <c r="EV40" i="1"/>
  <c r="EM40" i="1"/>
  <c r="EJ40" i="1"/>
  <c r="EG40" i="1"/>
  <c r="DX40" i="1"/>
  <c r="DO40" i="1"/>
  <c r="DL40" i="1"/>
  <c r="DI40" i="1"/>
  <c r="DF40" i="1"/>
  <c r="DC40" i="1"/>
  <c r="CE40" i="1"/>
  <c r="BY40" i="1"/>
  <c r="BV40" i="1"/>
  <c r="BP40" i="1"/>
  <c r="BM40" i="1"/>
  <c r="BJ40" i="1"/>
  <c r="BG40" i="1"/>
  <c r="BD40" i="1"/>
  <c r="BA40" i="1"/>
  <c r="AX40" i="1"/>
  <c r="AR40" i="1"/>
  <c r="AC40" i="1"/>
  <c r="T40" i="1"/>
  <c r="Q40" i="1"/>
  <c r="N40" i="1"/>
  <c r="K40" i="1"/>
  <c r="JX39" i="1"/>
  <c r="JU39" i="1"/>
  <c r="JO39" i="1"/>
  <c r="JL39" i="1"/>
  <c r="JI39" i="1"/>
  <c r="JF39" i="1"/>
  <c r="JC39" i="1"/>
  <c r="IZ39" i="1"/>
  <c r="IW39" i="1"/>
  <c r="IT39" i="1"/>
  <c r="IQ39" i="1"/>
  <c r="IH39" i="1"/>
  <c r="IB39" i="1"/>
  <c r="HY39" i="1"/>
  <c r="HV39" i="1"/>
  <c r="HS39" i="1"/>
  <c r="HP39" i="1"/>
  <c r="HM39" i="1"/>
  <c r="HA39" i="1"/>
  <c r="GX39" i="1"/>
  <c r="GU39" i="1"/>
  <c r="GR39" i="1"/>
  <c r="GO39" i="1"/>
  <c r="GL39" i="1"/>
  <c r="GI39" i="1"/>
  <c r="GC39" i="1"/>
  <c r="FZ39" i="1"/>
  <c r="FW39" i="1"/>
  <c r="FT39" i="1"/>
  <c r="FQ39" i="1"/>
  <c r="FK39" i="1"/>
  <c r="FE39" i="1"/>
  <c r="FB39" i="1"/>
  <c r="EV39" i="1"/>
  <c r="EM39" i="1"/>
  <c r="EJ39" i="1"/>
  <c r="EG39" i="1"/>
  <c r="DX39" i="1"/>
  <c r="DO39" i="1"/>
  <c r="DL39" i="1"/>
  <c r="DI39" i="1"/>
  <c r="DF39" i="1"/>
  <c r="DC39" i="1"/>
  <c r="CE39" i="1"/>
  <c r="BY39" i="1"/>
  <c r="BV39" i="1"/>
  <c r="BP39" i="1"/>
  <c r="BM39" i="1"/>
  <c r="BJ39" i="1"/>
  <c r="BG39" i="1"/>
  <c r="BD39" i="1"/>
  <c r="BA39" i="1"/>
  <c r="AX39" i="1"/>
  <c r="AR39" i="1"/>
  <c r="AC39" i="1"/>
  <c r="T39" i="1"/>
  <c r="Q39" i="1"/>
  <c r="N39" i="1"/>
  <c r="K39" i="1"/>
  <c r="JX38" i="1"/>
  <c r="JU38" i="1"/>
  <c r="JO38" i="1"/>
  <c r="JL38" i="1"/>
  <c r="JI38" i="1"/>
  <c r="JF38" i="1"/>
  <c r="JC38" i="1"/>
  <c r="IZ38" i="1"/>
  <c r="IW38" i="1"/>
  <c r="IT38" i="1"/>
  <c r="IQ38" i="1"/>
  <c r="IH38" i="1"/>
  <c r="IB38" i="1"/>
  <c r="HY38" i="1"/>
  <c r="HV38" i="1"/>
  <c r="HS38" i="1"/>
  <c r="HP38" i="1"/>
  <c r="HM38" i="1"/>
  <c r="HA38" i="1"/>
  <c r="GX38" i="1"/>
  <c r="GU38" i="1"/>
  <c r="GR38" i="1"/>
  <c r="GO38" i="1"/>
  <c r="GL38" i="1"/>
  <c r="GI38" i="1"/>
  <c r="GC38" i="1"/>
  <c r="FZ38" i="1"/>
  <c r="FW38" i="1"/>
  <c r="FT38" i="1"/>
  <c r="FQ38" i="1"/>
  <c r="FK38" i="1"/>
  <c r="FE38" i="1"/>
  <c r="FB38" i="1"/>
  <c r="EV38" i="1"/>
  <c r="EM38" i="1"/>
  <c r="EJ38" i="1"/>
  <c r="EG38" i="1"/>
  <c r="DX38" i="1"/>
  <c r="DO38" i="1"/>
  <c r="DL38" i="1"/>
  <c r="DI38" i="1"/>
  <c r="DF38" i="1"/>
  <c r="DC38" i="1"/>
  <c r="CE38" i="1"/>
  <c r="BY38" i="1"/>
  <c r="BV38" i="1"/>
  <c r="BP38" i="1"/>
  <c r="BM38" i="1"/>
  <c r="BJ38" i="1"/>
  <c r="BG38" i="1"/>
  <c r="BD38" i="1"/>
  <c r="BA38" i="1"/>
  <c r="AX38" i="1"/>
  <c r="AR38" i="1"/>
  <c r="AC38" i="1"/>
  <c r="T38" i="1"/>
  <c r="Q38" i="1"/>
  <c r="N38" i="1"/>
  <c r="K38" i="1"/>
  <c r="JX37" i="1"/>
  <c r="JU37" i="1"/>
  <c r="JO37" i="1"/>
  <c r="JL37" i="1"/>
  <c r="JI37" i="1"/>
  <c r="JF37" i="1"/>
  <c r="JC37" i="1"/>
  <c r="IZ37" i="1"/>
  <c r="IW37" i="1"/>
  <c r="IT37" i="1"/>
  <c r="IQ37" i="1"/>
  <c r="IH37" i="1"/>
  <c r="IB37" i="1"/>
  <c r="HY37" i="1"/>
  <c r="HV37" i="1"/>
  <c r="HS37" i="1"/>
  <c r="HP37" i="1"/>
  <c r="HM37" i="1"/>
  <c r="HA37" i="1"/>
  <c r="GX37" i="1"/>
  <c r="GU37" i="1"/>
  <c r="GR37" i="1"/>
  <c r="GO37" i="1"/>
  <c r="GL37" i="1"/>
  <c r="GI37" i="1"/>
  <c r="GC37" i="1"/>
  <c r="FZ37" i="1"/>
  <c r="FW37" i="1"/>
  <c r="FT37" i="1"/>
  <c r="FQ37" i="1"/>
  <c r="FK37" i="1"/>
  <c r="FE37" i="1"/>
  <c r="FB37" i="1"/>
  <c r="EV37" i="1"/>
  <c r="EM37" i="1"/>
  <c r="EJ37" i="1"/>
  <c r="EG37" i="1"/>
  <c r="DX37" i="1"/>
  <c r="DO37" i="1"/>
  <c r="DL37" i="1"/>
  <c r="DI37" i="1"/>
  <c r="DF37" i="1"/>
  <c r="DC37" i="1"/>
  <c r="CE37" i="1"/>
  <c r="BY37" i="1"/>
  <c r="BV37" i="1"/>
  <c r="BP37" i="1"/>
  <c r="BM37" i="1"/>
  <c r="BJ37" i="1"/>
  <c r="BG37" i="1"/>
  <c r="BD37" i="1"/>
  <c r="BA37" i="1"/>
  <c r="AX37" i="1"/>
  <c r="AR37" i="1"/>
  <c r="AC37" i="1"/>
  <c r="T37" i="1"/>
  <c r="Q37" i="1"/>
  <c r="N37" i="1"/>
  <c r="K37" i="1"/>
  <c r="JX36" i="1"/>
  <c r="JU36" i="1"/>
  <c r="JO36" i="1"/>
  <c r="JL36" i="1"/>
  <c r="JI36" i="1"/>
  <c r="JF36" i="1"/>
  <c r="JC36" i="1"/>
  <c r="IZ36" i="1"/>
  <c r="IW36" i="1"/>
  <c r="IT36" i="1"/>
  <c r="IQ36" i="1"/>
  <c r="IH36" i="1"/>
  <c r="IB36" i="1"/>
  <c r="HY36" i="1"/>
  <c r="HV36" i="1"/>
  <c r="HS36" i="1"/>
  <c r="HP36" i="1"/>
  <c r="HM36" i="1"/>
  <c r="HA36" i="1"/>
  <c r="GX36" i="1"/>
  <c r="GU36" i="1"/>
  <c r="GR36" i="1"/>
  <c r="GO36" i="1"/>
  <c r="GL36" i="1"/>
  <c r="GI36" i="1"/>
  <c r="GC36" i="1"/>
  <c r="FZ36" i="1"/>
  <c r="FW36" i="1"/>
  <c r="FT36" i="1"/>
  <c r="FQ36" i="1"/>
  <c r="FK36" i="1"/>
  <c r="FE36" i="1"/>
  <c r="FB36" i="1"/>
  <c r="EV36" i="1"/>
  <c r="EM36" i="1"/>
  <c r="EJ36" i="1"/>
  <c r="EG36" i="1"/>
  <c r="DX36" i="1"/>
  <c r="DO36" i="1"/>
  <c r="DL36" i="1"/>
  <c r="DI36" i="1"/>
  <c r="DF36" i="1"/>
  <c r="DC36" i="1"/>
  <c r="CE36" i="1"/>
  <c r="BY36" i="1"/>
  <c r="BV36" i="1"/>
  <c r="BP36" i="1"/>
  <c r="BM36" i="1"/>
  <c r="BJ36" i="1"/>
  <c r="BG36" i="1"/>
  <c r="BD36" i="1"/>
  <c r="BA36" i="1"/>
  <c r="AX36" i="1"/>
  <c r="AR36" i="1"/>
  <c r="AC36" i="1"/>
  <c r="T36" i="1"/>
  <c r="Q36" i="1"/>
  <c r="N36" i="1"/>
  <c r="K36" i="1"/>
  <c r="JX35" i="1"/>
  <c r="JU35" i="1"/>
  <c r="JO35" i="1"/>
  <c r="JL35" i="1"/>
  <c r="JI35" i="1"/>
  <c r="JF35" i="1"/>
  <c r="JC35" i="1"/>
  <c r="IZ35" i="1"/>
  <c r="IW35" i="1"/>
  <c r="IT35" i="1"/>
  <c r="IQ35" i="1"/>
  <c r="IH35" i="1"/>
  <c r="IB35" i="1"/>
  <c r="HY35" i="1"/>
  <c r="HV35" i="1"/>
  <c r="HS35" i="1"/>
  <c r="HP35" i="1"/>
  <c r="HM35" i="1"/>
  <c r="HA35" i="1"/>
  <c r="GX35" i="1"/>
  <c r="GU35" i="1"/>
  <c r="GR35" i="1"/>
  <c r="GO35" i="1"/>
  <c r="GL35" i="1"/>
  <c r="GI35" i="1"/>
  <c r="GC35" i="1"/>
  <c r="FZ35" i="1"/>
  <c r="FW35" i="1"/>
  <c r="FT35" i="1"/>
  <c r="FQ35" i="1"/>
  <c r="FK35" i="1"/>
  <c r="FE35" i="1"/>
  <c r="FB35" i="1"/>
  <c r="EV35" i="1"/>
  <c r="EM35" i="1"/>
  <c r="EJ35" i="1"/>
  <c r="EG35" i="1"/>
  <c r="DX35" i="1"/>
  <c r="DO35" i="1"/>
  <c r="DL35" i="1"/>
  <c r="DI35" i="1"/>
  <c r="DF35" i="1"/>
  <c r="DC35" i="1"/>
  <c r="CE35" i="1"/>
  <c r="BY35" i="1"/>
  <c r="BV35" i="1"/>
  <c r="BP35" i="1"/>
  <c r="BM35" i="1"/>
  <c r="BJ35" i="1"/>
  <c r="BG35" i="1"/>
  <c r="BD35" i="1"/>
  <c r="BA35" i="1"/>
  <c r="AX35" i="1"/>
  <c r="AR35" i="1"/>
  <c r="AC35" i="1"/>
  <c r="T35" i="1"/>
  <c r="Q35" i="1"/>
  <c r="N35" i="1"/>
  <c r="K35" i="1"/>
  <c r="JX34" i="1"/>
  <c r="JU34" i="1"/>
  <c r="JO34" i="1"/>
  <c r="JL34" i="1"/>
  <c r="JI34" i="1"/>
  <c r="JF34" i="1"/>
  <c r="JC34" i="1"/>
  <c r="IZ34" i="1"/>
  <c r="IW34" i="1"/>
  <c r="IT34" i="1"/>
  <c r="IQ34" i="1"/>
  <c r="IH34" i="1"/>
  <c r="IB34" i="1"/>
  <c r="HY34" i="1"/>
  <c r="HV34" i="1"/>
  <c r="HS34" i="1"/>
  <c r="HP34" i="1"/>
  <c r="HM34" i="1"/>
  <c r="HA34" i="1"/>
  <c r="GX34" i="1"/>
  <c r="GU34" i="1"/>
  <c r="GR34" i="1"/>
  <c r="GO34" i="1"/>
  <c r="GL34" i="1"/>
  <c r="GI34" i="1"/>
  <c r="GC34" i="1"/>
  <c r="FZ34" i="1"/>
  <c r="FW34" i="1"/>
  <c r="FT34" i="1"/>
  <c r="FQ34" i="1"/>
  <c r="FK34" i="1"/>
  <c r="FE34" i="1"/>
  <c r="FB34" i="1"/>
  <c r="EV34" i="1"/>
  <c r="EM34" i="1"/>
  <c r="EJ34" i="1"/>
  <c r="EG34" i="1"/>
  <c r="DX34" i="1"/>
  <c r="DO34" i="1"/>
  <c r="DL34" i="1"/>
  <c r="DI34" i="1"/>
  <c r="DF34" i="1"/>
  <c r="DC34" i="1"/>
  <c r="CE34" i="1"/>
  <c r="BY34" i="1"/>
  <c r="BV34" i="1"/>
  <c r="BP34" i="1"/>
  <c r="BM34" i="1"/>
  <c r="BJ34" i="1"/>
  <c r="BG34" i="1"/>
  <c r="BD34" i="1"/>
  <c r="BA34" i="1"/>
  <c r="AX34" i="1"/>
  <c r="AR34" i="1"/>
  <c r="AC34" i="1"/>
  <c r="T34" i="1"/>
  <c r="Q34" i="1"/>
  <c r="N34" i="1"/>
  <c r="K34" i="1"/>
  <c r="JX33" i="1"/>
  <c r="JU33" i="1"/>
  <c r="JO33" i="1"/>
  <c r="JL33" i="1"/>
  <c r="JI33" i="1"/>
  <c r="JF33" i="1"/>
  <c r="JC33" i="1"/>
  <c r="IZ33" i="1"/>
  <c r="IW33" i="1"/>
  <c r="IT33" i="1"/>
  <c r="IQ33" i="1"/>
  <c r="IH33" i="1"/>
  <c r="IB33" i="1"/>
  <c r="HY33" i="1"/>
  <c r="HV33" i="1"/>
  <c r="HS33" i="1"/>
  <c r="HP33" i="1"/>
  <c r="HM33" i="1"/>
  <c r="HA33" i="1"/>
  <c r="GX33" i="1"/>
  <c r="GU33" i="1"/>
  <c r="GR33" i="1"/>
  <c r="GO33" i="1"/>
  <c r="GL33" i="1"/>
  <c r="GI33" i="1"/>
  <c r="GC33" i="1"/>
  <c r="FZ33" i="1"/>
  <c r="FW33" i="1"/>
  <c r="FT33" i="1"/>
  <c r="FQ33" i="1"/>
  <c r="FK33" i="1"/>
  <c r="FE33" i="1"/>
  <c r="FB33" i="1"/>
  <c r="EV33" i="1"/>
  <c r="EM33" i="1"/>
  <c r="EJ33" i="1"/>
  <c r="EG33" i="1"/>
  <c r="DX33" i="1"/>
  <c r="DO33" i="1"/>
  <c r="DL33" i="1"/>
  <c r="DI33" i="1"/>
  <c r="DF33" i="1"/>
  <c r="DC33" i="1"/>
  <c r="CE33" i="1"/>
  <c r="BY33" i="1"/>
  <c r="BV33" i="1"/>
  <c r="BP33" i="1"/>
  <c r="BM33" i="1"/>
  <c r="BJ33" i="1"/>
  <c r="BG33" i="1"/>
  <c r="BD33" i="1"/>
  <c r="BA33" i="1"/>
  <c r="AX33" i="1"/>
  <c r="AR33" i="1"/>
  <c r="AC33" i="1"/>
  <c r="T33" i="1"/>
  <c r="Q33" i="1"/>
  <c r="N33" i="1"/>
  <c r="K33" i="1"/>
  <c r="JX32" i="1"/>
  <c r="JU32" i="1"/>
  <c r="JO32" i="1"/>
  <c r="JL32" i="1"/>
  <c r="JI32" i="1"/>
  <c r="JF32" i="1"/>
  <c r="JC32" i="1"/>
  <c r="IZ32" i="1"/>
  <c r="IW32" i="1"/>
  <c r="IT32" i="1"/>
  <c r="IQ32" i="1"/>
  <c r="IH32" i="1"/>
  <c r="IB32" i="1"/>
  <c r="HY32" i="1"/>
  <c r="HV32" i="1"/>
  <c r="HS32" i="1"/>
  <c r="HP32" i="1"/>
  <c r="HM32" i="1"/>
  <c r="HA32" i="1"/>
  <c r="GX32" i="1"/>
  <c r="GU32" i="1"/>
  <c r="GR32" i="1"/>
  <c r="GO32" i="1"/>
  <c r="GL32" i="1"/>
  <c r="GI32" i="1"/>
  <c r="GC32" i="1"/>
  <c r="FZ32" i="1"/>
  <c r="FW32" i="1"/>
  <c r="FT32" i="1"/>
  <c r="FQ32" i="1"/>
  <c r="FK32" i="1"/>
  <c r="FE32" i="1"/>
  <c r="FB32" i="1"/>
  <c r="EV32" i="1"/>
  <c r="EM32" i="1"/>
  <c r="EJ32" i="1"/>
  <c r="EG32" i="1"/>
  <c r="DX32" i="1"/>
  <c r="DO32" i="1"/>
  <c r="DL32" i="1"/>
  <c r="DI32" i="1"/>
  <c r="DF32" i="1"/>
  <c r="DC32" i="1"/>
  <c r="CE32" i="1"/>
  <c r="BY32" i="1"/>
  <c r="BV32" i="1"/>
  <c r="BP32" i="1"/>
  <c r="BM32" i="1"/>
  <c r="BJ32" i="1"/>
  <c r="BG32" i="1"/>
  <c r="BD32" i="1"/>
  <c r="BA32" i="1"/>
  <c r="AX32" i="1"/>
  <c r="AR32" i="1"/>
  <c r="AC32" i="1"/>
  <c r="T32" i="1"/>
  <c r="Q32" i="1"/>
  <c r="N32" i="1"/>
  <c r="K32" i="1"/>
  <c r="JX30" i="1"/>
  <c r="JU30" i="1"/>
  <c r="JO30" i="1"/>
  <c r="JL30" i="1"/>
  <c r="JI30" i="1"/>
  <c r="JF30" i="1"/>
  <c r="JC30" i="1"/>
  <c r="IZ30" i="1"/>
  <c r="IW30" i="1"/>
  <c r="IT30" i="1"/>
  <c r="IQ30" i="1"/>
  <c r="IH30" i="1"/>
  <c r="IB30" i="1"/>
  <c r="HY30" i="1"/>
  <c r="HV30" i="1"/>
  <c r="HS30" i="1"/>
  <c r="HP30" i="1"/>
  <c r="HM30" i="1"/>
  <c r="HA30" i="1"/>
  <c r="GX30" i="1"/>
  <c r="GU30" i="1"/>
  <c r="GR30" i="1"/>
  <c r="GO30" i="1"/>
  <c r="GL30" i="1"/>
  <c r="GI30" i="1"/>
  <c r="GC30" i="1"/>
  <c r="FZ30" i="1"/>
  <c r="FW30" i="1"/>
  <c r="FT30" i="1"/>
  <c r="FQ30" i="1"/>
  <c r="FK30" i="1"/>
  <c r="FE30" i="1"/>
  <c r="FB30" i="1"/>
  <c r="EV30" i="1"/>
  <c r="EM30" i="1"/>
  <c r="EJ30" i="1"/>
  <c r="EG30" i="1"/>
  <c r="DX30" i="1"/>
  <c r="DO30" i="1"/>
  <c r="DL30" i="1"/>
  <c r="DI30" i="1"/>
  <c r="DF30" i="1"/>
  <c r="DC30" i="1"/>
  <c r="CE30" i="1"/>
  <c r="BY30" i="1"/>
  <c r="BV30" i="1"/>
  <c r="BP30" i="1"/>
  <c r="BM30" i="1"/>
  <c r="BJ30" i="1"/>
  <c r="BG30" i="1"/>
  <c r="BD30" i="1"/>
  <c r="BA30" i="1"/>
  <c r="AX30" i="1"/>
  <c r="AR30" i="1"/>
  <c r="AC30" i="1"/>
  <c r="T30" i="1"/>
  <c r="Q30" i="1"/>
  <c r="N30" i="1"/>
  <c r="K30" i="1"/>
  <c r="JX29" i="1"/>
  <c r="JU29" i="1"/>
  <c r="JO29" i="1"/>
  <c r="JL29" i="1"/>
  <c r="JI29" i="1"/>
  <c r="JF29" i="1"/>
  <c r="JC29" i="1"/>
  <c r="IZ29" i="1"/>
  <c r="IW29" i="1"/>
  <c r="IT29" i="1"/>
  <c r="IQ29" i="1"/>
  <c r="IH29" i="1"/>
  <c r="IB29" i="1"/>
  <c r="HY29" i="1"/>
  <c r="HV29" i="1"/>
  <c r="HS29" i="1"/>
  <c r="HP29" i="1"/>
  <c r="HM29" i="1"/>
  <c r="HA29" i="1"/>
  <c r="GX29" i="1"/>
  <c r="GU29" i="1"/>
  <c r="GR29" i="1"/>
  <c r="GO29" i="1"/>
  <c r="GL29" i="1"/>
  <c r="GI29" i="1"/>
  <c r="GC29" i="1"/>
  <c r="FZ29" i="1"/>
  <c r="FW29" i="1"/>
  <c r="FT29" i="1"/>
  <c r="FQ29" i="1"/>
  <c r="FK29" i="1"/>
  <c r="FE29" i="1"/>
  <c r="FB29" i="1"/>
  <c r="EV29" i="1"/>
  <c r="EM29" i="1"/>
  <c r="EJ29" i="1"/>
  <c r="EG29" i="1"/>
  <c r="DX29" i="1"/>
  <c r="DO29" i="1"/>
  <c r="DL29" i="1"/>
  <c r="DI29" i="1"/>
  <c r="DF29" i="1"/>
  <c r="DC29" i="1"/>
  <c r="CE29" i="1"/>
  <c r="BY29" i="1"/>
  <c r="BV29" i="1"/>
  <c r="BP29" i="1"/>
  <c r="BM29" i="1"/>
  <c r="BJ29" i="1"/>
  <c r="BG29" i="1"/>
  <c r="BD29" i="1"/>
  <c r="BA29" i="1"/>
  <c r="AX29" i="1"/>
  <c r="AR29" i="1"/>
  <c r="AC29" i="1"/>
  <c r="T29" i="1"/>
  <c r="Q29" i="1"/>
  <c r="N29" i="1"/>
  <c r="K29" i="1"/>
  <c r="JX28" i="1"/>
  <c r="JU28" i="1"/>
  <c r="JO28" i="1"/>
  <c r="JL28" i="1"/>
  <c r="JI28" i="1"/>
  <c r="JF28" i="1"/>
  <c r="JC28" i="1"/>
  <c r="IZ28" i="1"/>
  <c r="IW28" i="1"/>
  <c r="IT28" i="1"/>
  <c r="IQ28" i="1"/>
  <c r="IH28" i="1"/>
  <c r="IB28" i="1"/>
  <c r="HY28" i="1"/>
  <c r="HV28" i="1"/>
  <c r="HS28" i="1"/>
  <c r="HP28" i="1"/>
  <c r="HM28" i="1"/>
  <c r="HA28" i="1"/>
  <c r="GX28" i="1"/>
  <c r="GU28" i="1"/>
  <c r="GR28" i="1"/>
  <c r="GO28" i="1"/>
  <c r="GL28" i="1"/>
  <c r="GI28" i="1"/>
  <c r="GC28" i="1"/>
  <c r="FZ28" i="1"/>
  <c r="FW28" i="1"/>
  <c r="FT28" i="1"/>
  <c r="FQ28" i="1"/>
  <c r="FK28" i="1"/>
  <c r="FE28" i="1"/>
  <c r="FB28" i="1"/>
  <c r="EV28" i="1"/>
  <c r="EM28" i="1"/>
  <c r="EJ28" i="1"/>
  <c r="EG28" i="1"/>
  <c r="DX28" i="1"/>
  <c r="DO28" i="1"/>
  <c r="DL28" i="1"/>
  <c r="DI28" i="1"/>
  <c r="DF28" i="1"/>
  <c r="DC28" i="1"/>
  <c r="CE28" i="1"/>
  <c r="BY28" i="1"/>
  <c r="BV28" i="1"/>
  <c r="BP28" i="1"/>
  <c r="BM28" i="1"/>
  <c r="BJ28" i="1"/>
  <c r="BG28" i="1"/>
  <c r="BD28" i="1"/>
  <c r="BA28" i="1"/>
  <c r="AX28" i="1"/>
  <c r="AR28" i="1"/>
  <c r="AC28" i="1"/>
  <c r="T28" i="1"/>
  <c r="Q28" i="1"/>
  <c r="N28" i="1"/>
  <c r="K28" i="1"/>
  <c r="JX27" i="1"/>
  <c r="JU27" i="1"/>
  <c r="JO27" i="1"/>
  <c r="JL27" i="1"/>
  <c r="JI27" i="1"/>
  <c r="JF27" i="1"/>
  <c r="JC27" i="1"/>
  <c r="IZ27" i="1"/>
  <c r="IW27" i="1"/>
  <c r="IT27" i="1"/>
  <c r="IQ27" i="1"/>
  <c r="IH27" i="1"/>
  <c r="IB27" i="1"/>
  <c r="HY27" i="1"/>
  <c r="HV27" i="1"/>
  <c r="HS27" i="1"/>
  <c r="HP27" i="1"/>
  <c r="HM27" i="1"/>
  <c r="HA27" i="1"/>
  <c r="GX27" i="1"/>
  <c r="GU27" i="1"/>
  <c r="GR27" i="1"/>
  <c r="GO27" i="1"/>
  <c r="GL27" i="1"/>
  <c r="GI27" i="1"/>
  <c r="GC27" i="1"/>
  <c r="FZ27" i="1"/>
  <c r="FW27" i="1"/>
  <c r="FT27" i="1"/>
  <c r="FQ27" i="1"/>
  <c r="FK27" i="1"/>
  <c r="FE27" i="1"/>
  <c r="FB27" i="1"/>
  <c r="EV27" i="1"/>
  <c r="EM27" i="1"/>
  <c r="EJ27" i="1"/>
  <c r="EG27" i="1"/>
  <c r="DX27" i="1"/>
  <c r="DO27" i="1"/>
  <c r="DL27" i="1"/>
  <c r="DI27" i="1"/>
  <c r="DF27" i="1"/>
  <c r="DC27" i="1"/>
  <c r="CE27" i="1"/>
  <c r="BY27" i="1"/>
  <c r="BV27" i="1"/>
  <c r="BP27" i="1"/>
  <c r="BM27" i="1"/>
  <c r="BJ27" i="1"/>
  <c r="BG27" i="1"/>
  <c r="BD27" i="1"/>
  <c r="BA27" i="1"/>
  <c r="AX27" i="1"/>
  <c r="AR27" i="1"/>
  <c r="AC27" i="1"/>
  <c r="T27" i="1"/>
  <c r="Q27" i="1"/>
  <c r="N27" i="1"/>
  <c r="K27" i="1"/>
  <c r="JX26" i="1"/>
  <c r="JU26" i="1"/>
  <c r="JO26" i="1"/>
  <c r="JL26" i="1"/>
  <c r="JI26" i="1"/>
  <c r="JF26" i="1"/>
  <c r="JC26" i="1"/>
  <c r="IZ26" i="1"/>
  <c r="IW26" i="1"/>
  <c r="IT26" i="1"/>
  <c r="IQ26" i="1"/>
  <c r="IH26" i="1"/>
  <c r="IB26" i="1"/>
  <c r="HY26" i="1"/>
  <c r="HV26" i="1"/>
  <c r="HS26" i="1"/>
  <c r="HP26" i="1"/>
  <c r="HM26" i="1"/>
  <c r="HA26" i="1"/>
  <c r="GX26" i="1"/>
  <c r="GU26" i="1"/>
  <c r="GR26" i="1"/>
  <c r="GO26" i="1"/>
  <c r="GL26" i="1"/>
  <c r="GI26" i="1"/>
  <c r="GC26" i="1"/>
  <c r="FZ26" i="1"/>
  <c r="FW26" i="1"/>
  <c r="FT26" i="1"/>
  <c r="FQ26" i="1"/>
  <c r="FK26" i="1"/>
  <c r="FE26" i="1"/>
  <c r="FB26" i="1"/>
  <c r="EV26" i="1"/>
  <c r="EM26" i="1"/>
  <c r="EJ26" i="1"/>
  <c r="EG26" i="1"/>
  <c r="DX26" i="1"/>
  <c r="DO26" i="1"/>
  <c r="DL26" i="1"/>
  <c r="DI26" i="1"/>
  <c r="DF26" i="1"/>
  <c r="DC26" i="1"/>
  <c r="CE26" i="1"/>
  <c r="BY26" i="1"/>
  <c r="BV26" i="1"/>
  <c r="BP26" i="1"/>
  <c r="BM26" i="1"/>
  <c r="BJ26" i="1"/>
  <c r="BG26" i="1"/>
  <c r="BD26" i="1"/>
  <c r="BA26" i="1"/>
  <c r="AX26" i="1"/>
  <c r="AR26" i="1"/>
  <c r="AC26" i="1"/>
  <c r="T26" i="1"/>
  <c r="Q26" i="1"/>
  <c r="N26" i="1"/>
  <c r="K26" i="1"/>
  <c r="JX25" i="1"/>
  <c r="JU25" i="1"/>
  <c r="JO25" i="1"/>
  <c r="JL25" i="1"/>
  <c r="JI25" i="1"/>
  <c r="JF25" i="1"/>
  <c r="JC25" i="1"/>
  <c r="IZ25" i="1"/>
  <c r="IW25" i="1"/>
  <c r="IT25" i="1"/>
  <c r="IQ25" i="1"/>
  <c r="IH25" i="1"/>
  <c r="IB25" i="1"/>
  <c r="HY25" i="1"/>
  <c r="HV25" i="1"/>
  <c r="HS25" i="1"/>
  <c r="HP25" i="1"/>
  <c r="HM25" i="1"/>
  <c r="HA25" i="1"/>
  <c r="GX25" i="1"/>
  <c r="GU25" i="1"/>
  <c r="GR25" i="1"/>
  <c r="GO25" i="1"/>
  <c r="GL25" i="1"/>
  <c r="GI25" i="1"/>
  <c r="GC25" i="1"/>
  <c r="FZ25" i="1"/>
  <c r="FW25" i="1"/>
  <c r="FT25" i="1"/>
  <c r="FQ25" i="1"/>
  <c r="FK25" i="1"/>
  <c r="FE25" i="1"/>
  <c r="FB25" i="1"/>
  <c r="EV25" i="1"/>
  <c r="EM25" i="1"/>
  <c r="EJ25" i="1"/>
  <c r="EG25" i="1"/>
  <c r="DX25" i="1"/>
  <c r="DO25" i="1"/>
  <c r="DL25" i="1"/>
  <c r="DI25" i="1"/>
  <c r="DF25" i="1"/>
  <c r="DC25" i="1"/>
  <c r="CE25" i="1"/>
  <c r="BY25" i="1"/>
  <c r="BV25" i="1"/>
  <c r="BP25" i="1"/>
  <c r="BM25" i="1"/>
  <c r="BJ25" i="1"/>
  <c r="BG25" i="1"/>
  <c r="BD25" i="1"/>
  <c r="BA25" i="1"/>
  <c r="AX25" i="1"/>
  <c r="AR25" i="1"/>
  <c r="AC25" i="1"/>
  <c r="T25" i="1"/>
  <c r="Q25" i="1"/>
  <c r="N25" i="1"/>
  <c r="K25" i="1"/>
  <c r="JX24" i="1"/>
  <c r="JU24" i="1"/>
  <c r="JO24" i="1"/>
  <c r="JL24" i="1"/>
  <c r="JI24" i="1"/>
  <c r="JF24" i="1"/>
  <c r="JC24" i="1"/>
  <c r="IZ24" i="1"/>
  <c r="IW24" i="1"/>
  <c r="IT24" i="1"/>
  <c r="IQ24" i="1"/>
  <c r="IH24" i="1"/>
  <c r="IB24" i="1"/>
  <c r="HY24" i="1"/>
  <c r="HV24" i="1"/>
  <c r="HS24" i="1"/>
  <c r="HP24" i="1"/>
  <c r="HM24" i="1"/>
  <c r="HA24" i="1"/>
  <c r="GX24" i="1"/>
  <c r="GU24" i="1"/>
  <c r="GR24" i="1"/>
  <c r="GO24" i="1"/>
  <c r="GL24" i="1"/>
  <c r="GI24" i="1"/>
  <c r="GC24" i="1"/>
  <c r="FZ24" i="1"/>
  <c r="FW24" i="1"/>
  <c r="FT24" i="1"/>
  <c r="FQ24" i="1"/>
  <c r="FK24" i="1"/>
  <c r="FE24" i="1"/>
  <c r="FB24" i="1"/>
  <c r="EV24" i="1"/>
  <c r="EM24" i="1"/>
  <c r="EJ24" i="1"/>
  <c r="EG24" i="1"/>
  <c r="DX24" i="1"/>
  <c r="DO24" i="1"/>
  <c r="DL24" i="1"/>
  <c r="DI24" i="1"/>
  <c r="DF24" i="1"/>
  <c r="DC24" i="1"/>
  <c r="CE24" i="1"/>
  <c r="BY24" i="1"/>
  <c r="BV24" i="1"/>
  <c r="BP24" i="1"/>
  <c r="BM24" i="1"/>
  <c r="BJ24" i="1"/>
  <c r="BG24" i="1"/>
  <c r="BD24" i="1"/>
  <c r="BA24" i="1"/>
  <c r="AX24" i="1"/>
  <c r="AR24" i="1"/>
  <c r="AC24" i="1"/>
  <c r="T24" i="1"/>
  <c r="Q24" i="1"/>
  <c r="N24" i="1"/>
  <c r="K24" i="1"/>
  <c r="JX23" i="1"/>
  <c r="JU23" i="1"/>
  <c r="JO23" i="1"/>
  <c r="JL23" i="1"/>
  <c r="JI23" i="1"/>
  <c r="JF23" i="1"/>
  <c r="JC23" i="1"/>
  <c r="IZ23" i="1"/>
  <c r="IW23" i="1"/>
  <c r="IT23" i="1"/>
  <c r="IQ23" i="1"/>
  <c r="IH23" i="1"/>
  <c r="IB23" i="1"/>
  <c r="HY23" i="1"/>
  <c r="HV23" i="1"/>
  <c r="HS23" i="1"/>
  <c r="HP23" i="1"/>
  <c r="HM23" i="1"/>
  <c r="HA23" i="1"/>
  <c r="GX23" i="1"/>
  <c r="GU23" i="1"/>
  <c r="GR23" i="1"/>
  <c r="GO23" i="1"/>
  <c r="GL23" i="1"/>
  <c r="GI23" i="1"/>
  <c r="GC23" i="1"/>
  <c r="FZ23" i="1"/>
  <c r="FW23" i="1"/>
  <c r="FT23" i="1"/>
  <c r="FQ23" i="1"/>
  <c r="FK23" i="1"/>
  <c r="FE23" i="1"/>
  <c r="FB23" i="1"/>
  <c r="EV23" i="1"/>
  <c r="EM23" i="1"/>
  <c r="EJ23" i="1"/>
  <c r="EG23" i="1"/>
  <c r="DX23" i="1"/>
  <c r="DO23" i="1"/>
  <c r="DL23" i="1"/>
  <c r="DI23" i="1"/>
  <c r="DF23" i="1"/>
  <c r="DC23" i="1"/>
  <c r="CE23" i="1"/>
  <c r="BY23" i="1"/>
  <c r="BV23" i="1"/>
  <c r="BP23" i="1"/>
  <c r="BM23" i="1"/>
  <c r="BJ23" i="1"/>
  <c r="BG23" i="1"/>
  <c r="BD23" i="1"/>
  <c r="BA23" i="1"/>
  <c r="AX23" i="1"/>
  <c r="AR23" i="1"/>
  <c r="AC23" i="1"/>
  <c r="T23" i="1"/>
  <c r="Q23" i="1"/>
  <c r="N23" i="1"/>
  <c r="K23" i="1"/>
  <c r="JX22" i="1"/>
  <c r="JU22" i="1"/>
  <c r="JO22" i="1"/>
  <c r="JL22" i="1"/>
  <c r="JI22" i="1"/>
  <c r="JF22" i="1"/>
  <c r="JC22" i="1"/>
  <c r="IZ22" i="1"/>
  <c r="IW22" i="1"/>
  <c r="IT22" i="1"/>
  <c r="IQ22" i="1"/>
  <c r="IH22" i="1"/>
  <c r="IB22" i="1"/>
  <c r="HY22" i="1"/>
  <c r="HV22" i="1"/>
  <c r="HS22" i="1"/>
  <c r="HP22" i="1"/>
  <c r="HM22" i="1"/>
  <c r="HA22" i="1"/>
  <c r="GX22" i="1"/>
  <c r="GU22" i="1"/>
  <c r="GR22" i="1"/>
  <c r="GO22" i="1"/>
  <c r="GL22" i="1"/>
  <c r="GI22" i="1"/>
  <c r="GC22" i="1"/>
  <c r="FZ22" i="1"/>
  <c r="FW22" i="1"/>
  <c r="FT22" i="1"/>
  <c r="FQ22" i="1"/>
  <c r="FK22" i="1"/>
  <c r="FE22" i="1"/>
  <c r="FB22" i="1"/>
  <c r="EV22" i="1"/>
  <c r="EM22" i="1"/>
  <c r="EJ22" i="1"/>
  <c r="EG22" i="1"/>
  <c r="DX22" i="1"/>
  <c r="DO22" i="1"/>
  <c r="DL22" i="1"/>
  <c r="DI22" i="1"/>
  <c r="DF22" i="1"/>
  <c r="DC22" i="1"/>
  <c r="CE22" i="1"/>
  <c r="BY22" i="1"/>
  <c r="BV22" i="1"/>
  <c r="BP22" i="1"/>
  <c r="BM22" i="1"/>
  <c r="BJ22" i="1"/>
  <c r="BG22" i="1"/>
  <c r="BD22" i="1"/>
  <c r="BA22" i="1"/>
  <c r="AX22" i="1"/>
  <c r="AR22" i="1"/>
  <c r="AC22" i="1"/>
  <c r="T22" i="1"/>
  <c r="Q22" i="1"/>
  <c r="N22" i="1"/>
  <c r="K22" i="1"/>
  <c r="JX21" i="1"/>
  <c r="JU21" i="1"/>
  <c r="JO21" i="1"/>
  <c r="JL21" i="1"/>
  <c r="JI21" i="1"/>
  <c r="JF21" i="1"/>
  <c r="JC21" i="1"/>
  <c r="IZ21" i="1"/>
  <c r="IW21" i="1"/>
  <c r="IT21" i="1"/>
  <c r="IQ21" i="1"/>
  <c r="IH21" i="1"/>
  <c r="IB21" i="1"/>
  <c r="HY21" i="1"/>
  <c r="HV21" i="1"/>
  <c r="HS21" i="1"/>
  <c r="HP21" i="1"/>
  <c r="HM21" i="1"/>
  <c r="HA21" i="1"/>
  <c r="GX21" i="1"/>
  <c r="GU21" i="1"/>
  <c r="GR21" i="1"/>
  <c r="GO21" i="1"/>
  <c r="GL21" i="1"/>
  <c r="GI21" i="1"/>
  <c r="GC21" i="1"/>
  <c r="FZ21" i="1"/>
  <c r="FW21" i="1"/>
  <c r="FT21" i="1"/>
  <c r="FQ21" i="1"/>
  <c r="FK21" i="1"/>
  <c r="FE21" i="1"/>
  <c r="FB21" i="1"/>
  <c r="EV21" i="1"/>
  <c r="EM21" i="1"/>
  <c r="EJ21" i="1"/>
  <c r="EG21" i="1"/>
  <c r="DX21" i="1"/>
  <c r="DO21" i="1"/>
  <c r="DL21" i="1"/>
  <c r="DI21" i="1"/>
  <c r="DF21" i="1"/>
  <c r="DC21" i="1"/>
  <c r="CE21" i="1"/>
  <c r="BY21" i="1"/>
  <c r="BV21" i="1"/>
  <c r="BP21" i="1"/>
  <c r="BM21" i="1"/>
  <c r="BJ21" i="1"/>
  <c r="BG21" i="1"/>
  <c r="BD21" i="1"/>
  <c r="BA21" i="1"/>
  <c r="AX21" i="1"/>
  <c r="AR21" i="1"/>
  <c r="AC21" i="1"/>
  <c r="T21" i="1"/>
  <c r="Q21" i="1"/>
  <c r="N21" i="1"/>
  <c r="K21" i="1"/>
  <c r="JX20" i="1"/>
  <c r="JU20" i="1"/>
  <c r="JO20" i="1"/>
  <c r="JL20" i="1"/>
  <c r="JI20" i="1"/>
  <c r="JF20" i="1"/>
  <c r="JC20" i="1"/>
  <c r="IZ20" i="1"/>
  <c r="IW20" i="1"/>
  <c r="IT20" i="1"/>
  <c r="IQ20" i="1"/>
  <c r="IH20" i="1"/>
  <c r="IB20" i="1"/>
  <c r="HY20" i="1"/>
  <c r="HV20" i="1"/>
  <c r="HS20" i="1"/>
  <c r="HP20" i="1"/>
  <c r="HM20" i="1"/>
  <c r="HA20" i="1"/>
  <c r="GX20" i="1"/>
  <c r="GU20" i="1"/>
  <c r="GR20" i="1"/>
  <c r="GO20" i="1"/>
  <c r="GL20" i="1"/>
  <c r="GI20" i="1"/>
  <c r="GC20" i="1"/>
  <c r="FZ20" i="1"/>
  <c r="FW20" i="1"/>
  <c r="FT20" i="1"/>
  <c r="FQ20" i="1"/>
  <c r="FK20" i="1"/>
  <c r="FE20" i="1"/>
  <c r="FB20" i="1"/>
  <c r="EV20" i="1"/>
  <c r="EM20" i="1"/>
  <c r="EJ20" i="1"/>
  <c r="EG20" i="1"/>
  <c r="DX20" i="1"/>
  <c r="DO20" i="1"/>
  <c r="DL20" i="1"/>
  <c r="DI20" i="1"/>
  <c r="DF20" i="1"/>
  <c r="DC20" i="1"/>
  <c r="CE20" i="1"/>
  <c r="BY20" i="1"/>
  <c r="BV20" i="1"/>
  <c r="BP20" i="1"/>
  <c r="BM20" i="1"/>
  <c r="BJ20" i="1"/>
  <c r="BG20" i="1"/>
  <c r="BD20" i="1"/>
  <c r="BA20" i="1"/>
  <c r="AX20" i="1"/>
  <c r="AR20" i="1"/>
  <c r="AC20" i="1"/>
  <c r="T20" i="1"/>
  <c r="Q20" i="1"/>
  <c r="N20" i="1"/>
  <c r="K20" i="1"/>
  <c r="JX19" i="1"/>
  <c r="JU19" i="1"/>
  <c r="JO19" i="1"/>
  <c r="JL19" i="1"/>
  <c r="JI19" i="1"/>
  <c r="JF19" i="1"/>
  <c r="JC19" i="1"/>
  <c r="IZ19" i="1"/>
  <c r="IW19" i="1"/>
  <c r="IT19" i="1"/>
  <c r="IQ19" i="1"/>
  <c r="IH19" i="1"/>
  <c r="IB19" i="1"/>
  <c r="HY19" i="1"/>
  <c r="HV19" i="1"/>
  <c r="HS19" i="1"/>
  <c r="HP19" i="1"/>
  <c r="HM19" i="1"/>
  <c r="HA19" i="1"/>
  <c r="GX19" i="1"/>
  <c r="GU19" i="1"/>
  <c r="GR19" i="1"/>
  <c r="GO19" i="1"/>
  <c r="GL19" i="1"/>
  <c r="GI19" i="1"/>
  <c r="GC19" i="1"/>
  <c r="FZ19" i="1"/>
  <c r="FW19" i="1"/>
  <c r="FT19" i="1"/>
  <c r="FQ19" i="1"/>
  <c r="FK19" i="1"/>
  <c r="FE19" i="1"/>
  <c r="FB19" i="1"/>
  <c r="EV19" i="1"/>
  <c r="EM19" i="1"/>
  <c r="EJ19" i="1"/>
  <c r="EG19" i="1"/>
  <c r="DX19" i="1"/>
  <c r="DO19" i="1"/>
  <c r="DL19" i="1"/>
  <c r="DI19" i="1"/>
  <c r="DF19" i="1"/>
  <c r="DC19" i="1"/>
  <c r="CE19" i="1"/>
  <c r="BY19" i="1"/>
  <c r="BV19" i="1"/>
  <c r="BP19" i="1"/>
  <c r="BM19" i="1"/>
  <c r="BJ19" i="1"/>
  <c r="BG19" i="1"/>
  <c r="BD19" i="1"/>
  <c r="BA19" i="1"/>
  <c r="AX19" i="1"/>
  <c r="AR19" i="1"/>
  <c r="AC19" i="1"/>
  <c r="T19" i="1"/>
  <c r="Q19" i="1"/>
  <c r="N19" i="1"/>
  <c r="K19" i="1"/>
  <c r="JX17" i="1"/>
  <c r="JU17" i="1"/>
  <c r="JO17" i="1"/>
  <c r="JL17" i="1"/>
  <c r="JI17" i="1"/>
  <c r="JF17" i="1"/>
  <c r="JC17" i="1"/>
  <c r="IZ17" i="1"/>
  <c r="IW17" i="1"/>
  <c r="IT17" i="1"/>
  <c r="IQ17" i="1"/>
  <c r="IH17" i="1"/>
  <c r="IB17" i="1"/>
  <c r="HY17" i="1"/>
  <c r="HV17" i="1"/>
  <c r="HS17" i="1"/>
  <c r="HP17" i="1"/>
  <c r="HM17" i="1"/>
  <c r="HA17" i="1"/>
  <c r="GX17" i="1"/>
  <c r="GU17" i="1"/>
  <c r="GR17" i="1"/>
  <c r="GO17" i="1"/>
  <c r="GL17" i="1"/>
  <c r="GI17" i="1"/>
  <c r="GC17" i="1"/>
  <c r="FZ17" i="1"/>
  <c r="FW17" i="1"/>
  <c r="FT17" i="1"/>
  <c r="FQ17" i="1"/>
  <c r="FK17" i="1"/>
  <c r="FE17" i="1"/>
  <c r="FB17" i="1"/>
  <c r="EV17" i="1"/>
  <c r="EM17" i="1"/>
  <c r="EJ17" i="1"/>
  <c r="EG17" i="1"/>
  <c r="DX17" i="1"/>
  <c r="DO17" i="1"/>
  <c r="DL17" i="1"/>
  <c r="DI17" i="1"/>
  <c r="DF17" i="1"/>
  <c r="DC17" i="1"/>
  <c r="CE17" i="1"/>
  <c r="BY17" i="1"/>
  <c r="BV17" i="1"/>
  <c r="BS17" i="1"/>
  <c r="BP17" i="1"/>
  <c r="BM17" i="1"/>
  <c r="BJ17" i="1"/>
  <c r="BG17" i="1"/>
  <c r="BD17" i="1"/>
  <c r="BA17" i="1"/>
  <c r="AX17" i="1"/>
  <c r="AR17" i="1"/>
  <c r="AC17" i="1"/>
  <c r="T17" i="1"/>
  <c r="Q17" i="1"/>
  <c r="N17" i="1"/>
  <c r="K17" i="1"/>
  <c r="JX16" i="1"/>
  <c r="JU16" i="1"/>
  <c r="JO16" i="1"/>
  <c r="JL16" i="1"/>
  <c r="JI16" i="1"/>
  <c r="JF16" i="1"/>
  <c r="JC16" i="1"/>
  <c r="IZ16" i="1"/>
  <c r="IW16" i="1"/>
  <c r="IT16" i="1"/>
  <c r="IQ16" i="1"/>
  <c r="IH16" i="1"/>
  <c r="IB16" i="1"/>
  <c r="HY16" i="1"/>
  <c r="HV16" i="1"/>
  <c r="HS16" i="1"/>
  <c r="HP16" i="1"/>
  <c r="HM16" i="1"/>
  <c r="HA16" i="1"/>
  <c r="GX16" i="1"/>
  <c r="GU16" i="1"/>
  <c r="GR16" i="1"/>
  <c r="GO16" i="1"/>
  <c r="GL16" i="1"/>
  <c r="GI16" i="1"/>
  <c r="GC16" i="1"/>
  <c r="FZ16" i="1"/>
  <c r="FW16" i="1"/>
  <c r="FT16" i="1"/>
  <c r="FQ16" i="1"/>
  <c r="FK16" i="1"/>
  <c r="FE16" i="1"/>
  <c r="FB16" i="1"/>
  <c r="EV16" i="1"/>
  <c r="EM16" i="1"/>
  <c r="EJ16" i="1"/>
  <c r="EG16" i="1"/>
  <c r="DX16" i="1"/>
  <c r="DO16" i="1"/>
  <c r="DL16" i="1"/>
  <c r="DI16" i="1"/>
  <c r="DF16" i="1"/>
  <c r="DC16" i="1"/>
  <c r="CE16" i="1"/>
  <c r="BY16" i="1"/>
  <c r="BV16" i="1"/>
  <c r="BS16" i="1"/>
  <c r="BP16" i="1"/>
  <c r="BM16" i="1"/>
  <c r="BJ16" i="1"/>
  <c r="BG16" i="1"/>
  <c r="BD16" i="1"/>
  <c r="BA16" i="1"/>
  <c r="AX16" i="1"/>
  <c r="AR16" i="1"/>
  <c r="AC16" i="1"/>
  <c r="T16" i="1"/>
  <c r="Q16" i="1"/>
  <c r="N16" i="1"/>
  <c r="K16" i="1"/>
  <c r="JX15" i="1"/>
  <c r="JU15" i="1"/>
  <c r="JO15" i="1"/>
  <c r="JL15" i="1"/>
  <c r="JI15" i="1"/>
  <c r="JF15" i="1"/>
  <c r="JC15" i="1"/>
  <c r="IZ15" i="1"/>
  <c r="IW15" i="1"/>
  <c r="IT15" i="1"/>
  <c r="IQ15" i="1"/>
  <c r="IH15" i="1"/>
  <c r="IB15" i="1"/>
  <c r="HY15" i="1"/>
  <c r="HV15" i="1"/>
  <c r="HS15" i="1"/>
  <c r="HP15" i="1"/>
  <c r="HM15" i="1"/>
  <c r="HA15" i="1"/>
  <c r="GX15" i="1"/>
  <c r="GU15" i="1"/>
  <c r="GR15" i="1"/>
  <c r="GO15" i="1"/>
  <c r="GL15" i="1"/>
  <c r="GI15" i="1"/>
  <c r="GC15" i="1"/>
  <c r="FZ15" i="1"/>
  <c r="FW15" i="1"/>
  <c r="FT15" i="1"/>
  <c r="FQ15" i="1"/>
  <c r="FK15" i="1"/>
  <c r="FE15" i="1"/>
  <c r="FB15" i="1"/>
  <c r="EV15" i="1"/>
  <c r="EM15" i="1"/>
  <c r="EJ15" i="1"/>
  <c r="EG15" i="1"/>
  <c r="DX15" i="1"/>
  <c r="DO15" i="1"/>
  <c r="DL15" i="1"/>
  <c r="DI15" i="1"/>
  <c r="DF15" i="1"/>
  <c r="DC15" i="1"/>
  <c r="CE15" i="1"/>
  <c r="BY15" i="1"/>
  <c r="BV15" i="1"/>
  <c r="BS15" i="1"/>
  <c r="BP15" i="1"/>
  <c r="BM15" i="1"/>
  <c r="BJ15" i="1"/>
  <c r="BG15" i="1"/>
  <c r="BD15" i="1"/>
  <c r="BA15" i="1"/>
  <c r="AX15" i="1"/>
  <c r="AR15" i="1"/>
  <c r="AC15" i="1"/>
  <c r="Q15" i="1"/>
  <c r="N15" i="1"/>
  <c r="K15" i="1"/>
  <c r="JX14" i="1"/>
  <c r="JU14" i="1"/>
  <c r="JO14" i="1"/>
  <c r="JL14" i="1"/>
  <c r="JI14" i="1"/>
  <c r="JF14" i="1"/>
  <c r="JC14" i="1"/>
  <c r="IZ14" i="1"/>
  <c r="IW14" i="1"/>
  <c r="IT14" i="1"/>
  <c r="IQ14" i="1"/>
  <c r="IH14" i="1"/>
  <c r="IB14" i="1"/>
  <c r="HY14" i="1"/>
  <c r="HV14" i="1"/>
  <c r="HS14" i="1"/>
  <c r="HP14" i="1"/>
  <c r="HM14" i="1"/>
  <c r="HA14" i="1"/>
  <c r="GX14" i="1"/>
  <c r="GU14" i="1"/>
  <c r="GR14" i="1"/>
  <c r="GO14" i="1"/>
  <c r="GL14" i="1"/>
  <c r="GI14" i="1"/>
  <c r="GC14" i="1"/>
  <c r="FZ14" i="1"/>
  <c r="FW14" i="1"/>
  <c r="FT14" i="1"/>
  <c r="FQ14" i="1"/>
  <c r="FK14" i="1"/>
  <c r="FE14" i="1"/>
  <c r="FB14" i="1"/>
  <c r="EV14" i="1"/>
  <c r="EM14" i="1"/>
  <c r="EJ14" i="1"/>
  <c r="EG14" i="1"/>
  <c r="DX14" i="1"/>
  <c r="DO14" i="1"/>
  <c r="DL14" i="1"/>
  <c r="DI14" i="1"/>
  <c r="DF14" i="1"/>
  <c r="DC14" i="1"/>
  <c r="CE14" i="1"/>
  <c r="BY14" i="1"/>
  <c r="BV14" i="1"/>
  <c r="BS14" i="1"/>
  <c r="BP14" i="1"/>
  <c r="BM14" i="1"/>
  <c r="BJ14" i="1"/>
  <c r="BG14" i="1"/>
  <c r="BD14" i="1"/>
  <c r="BA14" i="1"/>
  <c r="AX14" i="1"/>
  <c r="AR14" i="1"/>
  <c r="AC14" i="1"/>
  <c r="T14" i="1"/>
  <c r="Q14" i="1"/>
  <c r="N14" i="1"/>
  <c r="K14" i="1"/>
  <c r="JX13" i="1"/>
  <c r="JU13" i="1"/>
  <c r="JO13" i="1"/>
  <c r="JL13" i="1"/>
  <c r="JI13" i="1"/>
  <c r="JF13" i="1"/>
  <c r="JC13" i="1"/>
  <c r="IZ13" i="1"/>
  <c r="IW13" i="1"/>
  <c r="IT13" i="1"/>
  <c r="IQ13" i="1"/>
  <c r="IH13" i="1"/>
  <c r="IB13" i="1"/>
  <c r="HY13" i="1"/>
  <c r="HV13" i="1"/>
  <c r="HS13" i="1"/>
  <c r="HP13" i="1"/>
  <c r="HM13" i="1"/>
  <c r="HA13" i="1"/>
  <c r="GX13" i="1"/>
  <c r="GU13" i="1"/>
  <c r="GR13" i="1"/>
  <c r="GO13" i="1"/>
  <c r="GL13" i="1"/>
  <c r="GI13" i="1"/>
  <c r="GC13" i="1"/>
  <c r="FZ13" i="1"/>
  <c r="FW13" i="1"/>
  <c r="FT13" i="1"/>
  <c r="FQ13" i="1"/>
  <c r="FK13" i="1"/>
  <c r="FE13" i="1"/>
  <c r="FB13" i="1"/>
  <c r="EV13" i="1"/>
  <c r="EM13" i="1"/>
  <c r="EJ13" i="1"/>
  <c r="EG13" i="1"/>
  <c r="DX13" i="1"/>
  <c r="DO13" i="1"/>
  <c r="DL13" i="1"/>
  <c r="DI13" i="1"/>
  <c r="DF13" i="1"/>
  <c r="DC13" i="1"/>
  <c r="CE13" i="1"/>
  <c r="BY13" i="1"/>
  <c r="BV13" i="1"/>
  <c r="BS13" i="1"/>
  <c r="BP13" i="1"/>
  <c r="BM13" i="1"/>
  <c r="BJ13" i="1"/>
  <c r="BG13" i="1"/>
  <c r="BD13" i="1"/>
  <c r="BA13" i="1"/>
  <c r="AX13" i="1"/>
  <c r="AR13" i="1"/>
  <c r="AC13" i="1"/>
  <c r="T13" i="1"/>
  <c r="Q13" i="1"/>
  <c r="N13" i="1"/>
  <c r="K13" i="1"/>
  <c r="JX12" i="1"/>
  <c r="JU12" i="1"/>
  <c r="JO12" i="1"/>
  <c r="JL12" i="1"/>
  <c r="JI12" i="1"/>
  <c r="JF12" i="1"/>
  <c r="JC12" i="1"/>
  <c r="IZ12" i="1"/>
  <c r="IW12" i="1"/>
  <c r="IT12" i="1"/>
  <c r="IQ12" i="1"/>
  <c r="IH12" i="1"/>
  <c r="IB12" i="1"/>
  <c r="HY12" i="1"/>
  <c r="HV12" i="1"/>
  <c r="HS12" i="1"/>
  <c r="HP12" i="1"/>
  <c r="HM12" i="1"/>
  <c r="HA12" i="1"/>
  <c r="GX12" i="1"/>
  <c r="GU12" i="1"/>
  <c r="GR12" i="1"/>
  <c r="GO12" i="1"/>
  <c r="GL12" i="1"/>
  <c r="GI12" i="1"/>
  <c r="GC12" i="1"/>
  <c r="FZ12" i="1"/>
  <c r="FW12" i="1"/>
  <c r="FT12" i="1"/>
  <c r="FQ12" i="1"/>
  <c r="FK12" i="1"/>
  <c r="FE12" i="1"/>
  <c r="FB12" i="1"/>
  <c r="EV12" i="1"/>
  <c r="EM12" i="1"/>
  <c r="EJ12" i="1"/>
  <c r="EG12" i="1"/>
  <c r="DX12" i="1"/>
  <c r="DO12" i="1"/>
  <c r="DL12" i="1"/>
  <c r="DI12" i="1"/>
  <c r="DF12" i="1"/>
  <c r="DC12" i="1"/>
  <c r="CE12" i="1"/>
  <c r="BY12" i="1"/>
  <c r="BV12" i="1"/>
  <c r="BS12" i="1"/>
  <c r="BP12" i="1"/>
  <c r="BM12" i="1"/>
  <c r="BJ12" i="1"/>
  <c r="BG12" i="1"/>
  <c r="BD12" i="1"/>
  <c r="BA12" i="1"/>
  <c r="AX12" i="1"/>
  <c r="AR12" i="1"/>
  <c r="AC12" i="1"/>
  <c r="T12" i="1"/>
  <c r="Q12" i="1"/>
  <c r="N12" i="1"/>
  <c r="K12" i="1"/>
  <c r="JX11" i="1"/>
  <c r="JU11" i="1"/>
  <c r="JO11" i="1"/>
  <c r="JL11" i="1"/>
  <c r="JI11" i="1"/>
  <c r="JF11" i="1"/>
  <c r="JC11" i="1"/>
  <c r="IZ11" i="1"/>
  <c r="IW11" i="1"/>
  <c r="IT11" i="1"/>
  <c r="IQ11" i="1"/>
  <c r="IH11" i="1"/>
  <c r="IB11" i="1"/>
  <c r="HY11" i="1"/>
  <c r="HV11" i="1"/>
  <c r="HS11" i="1"/>
  <c r="HP11" i="1"/>
  <c r="HM11" i="1"/>
  <c r="HA11" i="1"/>
  <c r="GX11" i="1"/>
  <c r="GU11" i="1"/>
  <c r="GR11" i="1"/>
  <c r="GO11" i="1"/>
  <c r="GL11" i="1"/>
  <c r="GI11" i="1"/>
  <c r="GC11" i="1"/>
  <c r="FZ11" i="1"/>
  <c r="FW11" i="1"/>
  <c r="FT11" i="1"/>
  <c r="FQ11" i="1"/>
  <c r="FK11" i="1"/>
  <c r="FE11" i="1"/>
  <c r="FB11" i="1"/>
  <c r="EV11" i="1"/>
  <c r="EM11" i="1"/>
  <c r="EJ11" i="1"/>
  <c r="EG11" i="1"/>
  <c r="DX11" i="1"/>
  <c r="DO11" i="1"/>
  <c r="DL11" i="1"/>
  <c r="DI11" i="1"/>
  <c r="DF11" i="1"/>
  <c r="DC11" i="1"/>
  <c r="CE11" i="1"/>
  <c r="BY11" i="1"/>
  <c r="BV11" i="1"/>
  <c r="BS11" i="1"/>
  <c r="BP11" i="1"/>
  <c r="BM11" i="1"/>
  <c r="BJ11" i="1"/>
  <c r="BG11" i="1"/>
  <c r="BD11" i="1"/>
  <c r="BA11" i="1"/>
  <c r="AX11" i="1"/>
  <c r="AR11" i="1"/>
  <c r="AC11" i="1"/>
  <c r="T11" i="1"/>
  <c r="Q11" i="1"/>
  <c r="N11" i="1"/>
  <c r="K11" i="1"/>
  <c r="JX10" i="1"/>
  <c r="JU10" i="1"/>
  <c r="JO10" i="1"/>
  <c r="JL10" i="1"/>
  <c r="JI10" i="1"/>
  <c r="JF10" i="1"/>
  <c r="JC10" i="1"/>
  <c r="IZ10" i="1"/>
  <c r="IW10" i="1"/>
  <c r="IT10" i="1"/>
  <c r="IQ10" i="1"/>
  <c r="IH10" i="1"/>
  <c r="IB10" i="1"/>
  <c r="HY10" i="1"/>
  <c r="HV10" i="1"/>
  <c r="HS10" i="1"/>
  <c r="HP10" i="1"/>
  <c r="HM10" i="1"/>
  <c r="HA10" i="1"/>
  <c r="GX10" i="1"/>
  <c r="GU10" i="1"/>
  <c r="GR10" i="1"/>
  <c r="GO10" i="1"/>
  <c r="GL10" i="1"/>
  <c r="GI10" i="1"/>
  <c r="GC10" i="1"/>
  <c r="FZ10" i="1"/>
  <c r="FW10" i="1"/>
  <c r="FT10" i="1"/>
  <c r="FQ10" i="1"/>
  <c r="FK10" i="1"/>
  <c r="FE10" i="1"/>
  <c r="FB10" i="1"/>
  <c r="EV10" i="1"/>
  <c r="EM10" i="1"/>
  <c r="EJ10" i="1"/>
  <c r="EG10" i="1"/>
  <c r="DX10" i="1"/>
  <c r="DO10" i="1"/>
  <c r="DL10" i="1"/>
  <c r="DI10" i="1"/>
  <c r="DF10" i="1"/>
  <c r="DC10" i="1"/>
  <c r="CE10" i="1"/>
  <c r="BY10" i="1"/>
  <c r="BV10" i="1"/>
  <c r="BS10" i="1"/>
  <c r="BP10" i="1"/>
  <c r="BM10" i="1"/>
  <c r="BJ10" i="1"/>
  <c r="BG10" i="1"/>
  <c r="BD10" i="1"/>
  <c r="BA10" i="1"/>
  <c r="AX10" i="1"/>
  <c r="AR10" i="1"/>
  <c r="AC10" i="1"/>
  <c r="T10" i="1"/>
  <c r="Q10" i="1"/>
  <c r="N10" i="1"/>
  <c r="K10" i="1"/>
  <c r="JX9" i="1"/>
  <c r="JU9" i="1"/>
  <c r="JO9" i="1"/>
  <c r="JL9" i="1"/>
  <c r="JI9" i="1"/>
  <c r="JF9" i="1"/>
  <c r="JC9" i="1"/>
  <c r="IZ9" i="1"/>
  <c r="IW9" i="1"/>
  <c r="IT9" i="1"/>
  <c r="IQ9" i="1"/>
  <c r="IH9" i="1"/>
  <c r="IB9" i="1"/>
  <c r="HY9" i="1"/>
  <c r="HV9" i="1"/>
  <c r="HS9" i="1"/>
  <c r="HP9" i="1"/>
  <c r="HM9" i="1"/>
  <c r="HA9" i="1"/>
  <c r="GX9" i="1"/>
  <c r="GU9" i="1"/>
  <c r="GR9" i="1"/>
  <c r="GO9" i="1"/>
  <c r="GL9" i="1"/>
  <c r="GI9" i="1"/>
  <c r="GC9" i="1"/>
  <c r="FZ9" i="1"/>
  <c r="FW9" i="1"/>
  <c r="FT9" i="1"/>
  <c r="FQ9" i="1"/>
  <c r="FK9" i="1"/>
  <c r="FE9" i="1"/>
  <c r="FB9" i="1"/>
  <c r="EV9" i="1"/>
  <c r="EM9" i="1"/>
  <c r="EJ9" i="1"/>
  <c r="EG9" i="1"/>
  <c r="DX9" i="1"/>
  <c r="DO9" i="1"/>
  <c r="DL9" i="1"/>
  <c r="DI9" i="1"/>
  <c r="DF9" i="1"/>
  <c r="DC9" i="1"/>
  <c r="CE9" i="1"/>
  <c r="BY9" i="1"/>
  <c r="BV9" i="1"/>
  <c r="BS9" i="1"/>
  <c r="BP9" i="1"/>
  <c r="BM9" i="1"/>
  <c r="BJ9" i="1"/>
  <c r="BG9" i="1"/>
  <c r="BD9" i="1"/>
  <c r="BA9" i="1"/>
  <c r="AX9" i="1"/>
  <c r="AR9" i="1"/>
  <c r="AC9" i="1"/>
  <c r="T9" i="1"/>
  <c r="Q9" i="1"/>
  <c r="N9" i="1"/>
  <c r="K9" i="1"/>
  <c r="JX8" i="1"/>
  <c r="JU8" i="1"/>
  <c r="JO8" i="1"/>
  <c r="JL8" i="1"/>
  <c r="JI8" i="1"/>
  <c r="JF8" i="1"/>
  <c r="JC8" i="1"/>
  <c r="IZ8" i="1"/>
  <c r="IW8" i="1"/>
  <c r="IT8" i="1"/>
  <c r="IQ8" i="1"/>
  <c r="IH8" i="1"/>
  <c r="IB8" i="1"/>
  <c r="HY8" i="1"/>
  <c r="HV8" i="1"/>
  <c r="HS8" i="1"/>
  <c r="HP8" i="1"/>
  <c r="HM8" i="1"/>
  <c r="HA8" i="1"/>
  <c r="GX8" i="1"/>
  <c r="GU8" i="1"/>
  <c r="GR8" i="1"/>
  <c r="GO8" i="1"/>
  <c r="GL8" i="1"/>
  <c r="GI8" i="1"/>
  <c r="GC8" i="1"/>
  <c r="FZ8" i="1"/>
  <c r="FW8" i="1"/>
  <c r="FT8" i="1"/>
  <c r="FQ8" i="1"/>
  <c r="FK8" i="1"/>
  <c r="FE8" i="1"/>
  <c r="FB8" i="1"/>
  <c r="EV8" i="1"/>
  <c r="EM8" i="1"/>
  <c r="EJ8" i="1"/>
  <c r="EG8" i="1"/>
  <c r="DX8" i="1"/>
  <c r="DO8" i="1"/>
  <c r="DL8" i="1"/>
  <c r="DI8" i="1"/>
  <c r="DF8" i="1"/>
  <c r="DC8" i="1"/>
  <c r="CE8" i="1"/>
  <c r="BY8" i="1"/>
  <c r="BV8" i="1"/>
  <c r="BS8" i="1"/>
  <c r="BP8" i="1"/>
  <c r="BM8" i="1"/>
  <c r="BJ8" i="1"/>
  <c r="BG8" i="1"/>
  <c r="BD8" i="1"/>
  <c r="BA8" i="1"/>
  <c r="AX8" i="1"/>
  <c r="AR8" i="1"/>
  <c r="AC8" i="1"/>
  <c r="T8" i="1"/>
  <c r="Q8" i="1"/>
  <c r="N8" i="1"/>
  <c r="K8" i="1"/>
  <c r="JX7" i="1"/>
  <c r="JU7" i="1"/>
  <c r="JO7" i="1"/>
  <c r="JL7" i="1"/>
  <c r="JI7" i="1"/>
  <c r="JF7" i="1"/>
  <c r="JC7" i="1"/>
  <c r="IZ7" i="1"/>
  <c r="IW7" i="1"/>
  <c r="IT7" i="1"/>
  <c r="IQ7" i="1"/>
  <c r="IH7" i="1"/>
  <c r="IB7" i="1"/>
  <c r="HY7" i="1"/>
  <c r="HV7" i="1"/>
  <c r="HS7" i="1"/>
  <c r="HP7" i="1"/>
  <c r="HM7" i="1"/>
  <c r="HA7" i="1"/>
  <c r="GX7" i="1"/>
  <c r="GU7" i="1"/>
  <c r="GR7" i="1"/>
  <c r="GO7" i="1"/>
  <c r="GL7" i="1"/>
  <c r="GI7" i="1"/>
  <c r="GC7" i="1"/>
  <c r="FZ7" i="1"/>
  <c r="FW7" i="1"/>
  <c r="FT7" i="1"/>
  <c r="FQ7" i="1"/>
  <c r="FK7" i="1"/>
  <c r="FE7" i="1"/>
  <c r="FB7" i="1"/>
  <c r="EV7" i="1"/>
  <c r="EM7" i="1"/>
  <c r="EJ7" i="1"/>
  <c r="EG7" i="1"/>
  <c r="DX7" i="1"/>
  <c r="DO7" i="1"/>
  <c r="DL7" i="1"/>
  <c r="DI7" i="1"/>
  <c r="DC7" i="1"/>
  <c r="CE7" i="1"/>
  <c r="BY7" i="1"/>
  <c r="BV7" i="1"/>
  <c r="BS7" i="1"/>
  <c r="BP7" i="1"/>
  <c r="BM7" i="1"/>
  <c r="BJ7" i="1"/>
  <c r="BG7" i="1"/>
  <c r="BD7" i="1"/>
  <c r="BA7" i="1"/>
  <c r="AX7" i="1"/>
  <c r="AR7" i="1"/>
  <c r="AC7" i="1"/>
  <c r="T7" i="1"/>
  <c r="Q7" i="1"/>
  <c r="N7" i="1"/>
  <c r="K7" i="1"/>
  <c r="JX6" i="1"/>
  <c r="JU6" i="1"/>
  <c r="JO6" i="1"/>
  <c r="JL6" i="1"/>
  <c r="JI6" i="1"/>
  <c r="JF6" i="1"/>
  <c r="JC6" i="1"/>
  <c r="IZ6" i="1"/>
  <c r="IW6" i="1"/>
  <c r="IT6" i="1"/>
  <c r="IQ6" i="1"/>
  <c r="IH6" i="1"/>
  <c r="IB6" i="1"/>
  <c r="HY6" i="1"/>
  <c r="HV6" i="1"/>
  <c r="HS6" i="1"/>
  <c r="HP6" i="1"/>
  <c r="HM6" i="1"/>
  <c r="HA6" i="1"/>
  <c r="GX6" i="1"/>
  <c r="GU6" i="1"/>
  <c r="GR6" i="1"/>
  <c r="GO6" i="1"/>
  <c r="GL6" i="1"/>
  <c r="GI6" i="1"/>
  <c r="GC6" i="1"/>
  <c r="FZ6" i="1"/>
  <c r="FW6" i="1"/>
  <c r="FT6" i="1"/>
  <c r="FQ6" i="1"/>
  <c r="FK6" i="1"/>
  <c r="FE6" i="1"/>
  <c r="FB6" i="1"/>
  <c r="EV6" i="1"/>
  <c r="EM6" i="1"/>
  <c r="EJ6" i="1"/>
  <c r="EG6" i="1"/>
  <c r="DX6" i="1"/>
  <c r="DO6" i="1"/>
  <c r="DL6" i="1"/>
  <c r="DI6" i="1"/>
  <c r="DF6" i="1"/>
  <c r="DC6" i="1"/>
  <c r="CE6" i="1"/>
  <c r="BY6" i="1"/>
  <c r="BV6" i="1"/>
  <c r="BS6" i="1"/>
  <c r="BP6" i="1"/>
  <c r="BM6" i="1"/>
  <c r="BJ6" i="1"/>
  <c r="BG6" i="1"/>
  <c r="BD6" i="1"/>
  <c r="BA6" i="1"/>
  <c r="AX6" i="1"/>
  <c r="AR6" i="1"/>
  <c r="AC6" i="1"/>
  <c r="T6" i="1"/>
  <c r="Q6" i="1"/>
  <c r="N6" i="1"/>
  <c r="K6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 l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<sst xmlns="http://schemas.openxmlformats.org/spreadsheetml/2006/main" count="645" uniqueCount="118">
  <si>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</si>
  <si>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</si>
  <si>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</si>
  <si>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</si>
  <si>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</si>
  <si>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</si>
  <si>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</si>
  <si>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</si>
  <si>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</si>
  <si>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</si>
  <si>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</si>
  <si>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</si>
  <si>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</si>
  <si>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</si>
  <si>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</si>
  <si>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</si>
  <si>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</si>
  <si>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</si>
  <si>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</si>
  <si>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</si>
  <si>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</si>
  <si>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</si>
  <si>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</si>
  <si>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</si>
  <si>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</si>
  <si>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</si>
  <si>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</si>
  <si>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</si>
  <si>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</si>
  <si>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</si>
  <si>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</si>
  <si>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</si>
  <si>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</si>
  <si>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</si>
  <si>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</si>
  <si>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</si>
  <si>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</si>
  <si>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</si>
  <si>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</si>
  <si>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Andorra</t>
  </si>
  <si>
    <t>Antigua and Barbuda</t>
  </si>
  <si>
    <t>Armenia</t>
  </si>
  <si>
    <t>Belgium</t>
  </si>
  <si>
    <t>Burkina Faso</t>
  </si>
  <si>
    <t>Cameroon</t>
  </si>
  <si>
    <t>Cape Verde</t>
  </si>
  <si>
    <t>Chad</t>
  </si>
  <si>
    <t>Colombia</t>
  </si>
  <si>
    <t>Comores</t>
  </si>
  <si>
    <t>Congo</t>
  </si>
  <si>
    <t>Congo, Dem Rep Of</t>
  </si>
  <si>
    <t>Cote D Ivoire</t>
  </si>
  <si>
    <t>Cyprus</t>
  </si>
  <si>
    <t>Guadeloupe</t>
  </si>
  <si>
    <t>Guinea</t>
  </si>
  <si>
    <t xml:space="preserve">Guyana </t>
  </si>
  <si>
    <t>Ireland</t>
  </si>
  <si>
    <t>Japan</t>
  </si>
  <si>
    <t>Kenya</t>
  </si>
  <si>
    <t>Korea, Rep of</t>
  </si>
  <si>
    <t>Liberia</t>
  </si>
  <si>
    <t>Madagascar</t>
  </si>
  <si>
    <t>Malaysia</t>
  </si>
  <si>
    <t>Mali</t>
  </si>
  <si>
    <t>Mauritania</t>
  </si>
  <si>
    <t>Micronesia, Fed States of</t>
  </si>
  <si>
    <t>Mongolia</t>
  </si>
  <si>
    <t>Netherlands</t>
  </si>
  <si>
    <t>New Zealand</t>
  </si>
  <si>
    <t>Niger</t>
  </si>
  <si>
    <t>Norway</t>
  </si>
  <si>
    <t>Panama</t>
  </si>
  <si>
    <t>Papua New Guinea</t>
  </si>
  <si>
    <t>Saint Helena</t>
  </si>
  <si>
    <t>Saudi Arabia</t>
  </si>
  <si>
    <t>Senegal</t>
  </si>
  <si>
    <t>Seychelles</t>
  </si>
  <si>
    <t>Soa Tome &amp; Principe</t>
  </si>
  <si>
    <t>Sudan</t>
  </si>
  <si>
    <t>Taiwan, Prov of China</t>
  </si>
  <si>
    <t>Tanzania</t>
  </si>
  <si>
    <t>Thailand</t>
  </si>
  <si>
    <t>Togo</t>
  </si>
  <si>
    <t>United Arab Emirates</t>
  </si>
  <si>
    <t>Benin</t>
  </si>
  <si>
    <t>Botswana</t>
  </si>
  <si>
    <t>Lesotho</t>
  </si>
  <si>
    <t>Namibia</t>
  </si>
  <si>
    <t>Spain</t>
  </si>
  <si>
    <t xml:space="preserve">Tariff Line 1103.13.10 Groats and meal - Maize meal not further processed </t>
  </si>
  <si>
    <t>Finland</t>
  </si>
  <si>
    <t>Hong Kong</t>
  </si>
  <si>
    <t>French Polynesia</t>
  </si>
  <si>
    <t>Switzerland</t>
  </si>
  <si>
    <t>Austria</t>
  </si>
  <si>
    <t>Kuwait</t>
  </si>
  <si>
    <t>Bahrain</t>
  </si>
  <si>
    <t>Luxembourg</t>
  </si>
  <si>
    <t>Gabon</t>
  </si>
  <si>
    <t>Rwanda</t>
  </si>
  <si>
    <t>Month</t>
  </si>
  <si>
    <t>Qatar</t>
  </si>
  <si>
    <t>Denmark</t>
  </si>
  <si>
    <t>Brazil</t>
  </si>
  <si>
    <t>Reunion</t>
  </si>
  <si>
    <t>Ethiopia</t>
  </si>
  <si>
    <t>Vietnam</t>
  </si>
  <si>
    <t>Cuba</t>
  </si>
  <si>
    <t>Eswatini</t>
  </si>
  <si>
    <t>Italy</t>
  </si>
  <si>
    <t>Israel</t>
  </si>
  <si>
    <t>India</t>
  </si>
  <si>
    <t>Syrian Arab Rep</t>
  </si>
  <si>
    <t>Bulgaria</t>
  </si>
  <si>
    <t>Burundi</t>
  </si>
  <si>
    <t>Maldives</t>
  </si>
  <si>
    <t>Algeria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</si>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</sst>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4" fillId="3" borderId="10" xfId="0" applyNumberFormat="1" applyFont="1" applyFill="1" applyBorder="1"/>
    <xf numFmtId="164" fontId="4" fillId="3" borderId="7" xfId="0" applyNumberFormat="1" applyFont="1" applyFill="1" applyBorder="1"/>
    <xf numFmtId="4" fontId="4" fillId="3" borderId="8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3" borderId="8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7" xfId="0" applyFont="1" applyFill="1" applyBorder="1"/>
    <xf numFmtId="0" fontId="4" fillId="3" borderId="8" xfId="0" applyFont="1" applyFill="1" applyBorder="1"/>
    <xf numFmtId="4" fontId="0" fillId="0" borderId="3" xfId="0" applyNumberFormat="1" applyBorder="1"/>
    <xf numFmtId="164" fontId="0" fillId="0" borderId="2" xfId="0" applyNumberFormat="1" applyBorder="1"/>
    <xf numFmtId="164" fontId="4" fillId="3" borderId="11" xfId="0" applyNumberFormat="1" applyFont="1" applyFill="1" applyBorder="1" applyAlignment="1">
      <alignment vertical="center" wrapText="1"/>
    </xf>
    <xf numFmtId="4" fontId="4" fillId="3" borderId="12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3" borderId="17" xfId="0" applyFont="1" applyFill="1" applyBorder="1"/>
    <xf numFmtId="0" fontId="6" fillId="3" borderId="8" xfId="0" applyFont="1" applyFill="1" applyBorder="1"/>
    <xf numFmtId="164" fontId="6" fillId="3" borderId="7" xfId="0" applyNumberFormat="1" applyFont="1" applyFill="1" applyBorder="1"/>
    <xf numFmtId="4" fontId="6" fillId="3" borderId="10" xfId="0" applyNumberFormat="1" applyFont="1" applyFill="1" applyBorder="1"/>
    <xf numFmtId="4" fontId="6" fillId="3" borderId="8" xfId="0" applyNumberFormat="1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2" xfId="0" applyNumberFormat="1" applyFont="1" applyBorder="1"/>
    <xf numFmtId="4" fontId="0" fillId="0" borderId="21" xfId="0" applyNumberFormat="1" applyBorder="1"/>
    <xf numFmtId="0" fontId="9" fillId="3" borderId="17" xfId="0" applyFont="1" applyFill="1" applyBorder="1"/>
    <xf numFmtId="4" fontId="9" fillId="3" borderId="8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2" xfId="0" applyNumberFormat="1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6640625" customWidth="1"/>
    <col min="3" max="3" width="9.33203125" style="8" customWidth="1"/>
    <col min="4" max="4" width="11.109375" style="9" customWidth="1"/>
    <col min="5" max="5" width="10" style="2" customWidth="1"/>
    <col min="6" max="6" width="9.33203125" style="8" customWidth="1"/>
    <col min="7" max="7" width="11.109375" style="9" customWidth="1"/>
    <col min="8" max="8" width="10" style="2" customWidth="1"/>
    <col min="9" max="9" width="12.88671875" style="8" customWidth="1"/>
    <col min="10" max="10" width="10.6640625" style="9" customWidth="1"/>
    <col min="11" max="11" width="9.88671875" style="2" bestFit="1" customWidth="1"/>
    <col min="12" max="12" width="9.33203125" style="8" bestFit="1" customWidth="1"/>
    <col min="13" max="13" width="9.33203125" style="9" bestFit="1" customWidth="1"/>
    <col min="14" max="14" width="9.33203125" style="2" bestFit="1" customWidth="1"/>
    <col min="15" max="15" width="9.33203125" style="8" bestFit="1" customWidth="1"/>
    <col min="16" max="16" width="9.33203125" style="9" bestFit="1" customWidth="1"/>
    <col min="17" max="17" width="9.33203125" style="2" bestFit="1" customWidth="1"/>
    <col min="18" max="18" width="9.33203125" style="8" bestFit="1" customWidth="1"/>
    <col min="19" max="19" width="9.33203125" style="9" bestFit="1" customWidth="1"/>
    <col min="20" max="20" width="9.88671875" style="2" bestFit="1" customWidth="1"/>
    <col min="21" max="21" width="9.33203125" style="8" bestFit="1" customWidth="1"/>
    <col min="22" max="22" width="9.33203125" style="9" bestFit="1" customWidth="1"/>
    <col min="23" max="23" width="9" style="2" customWidth="1"/>
    <col min="24" max="25" width="9.109375" customWidth="1"/>
    <col min="26" max="26" width="11.109375" customWidth="1"/>
    <col min="27" max="27" width="9.33203125" style="8" bestFit="1" customWidth="1"/>
    <col min="28" max="28" width="9.33203125" style="9" bestFit="1" customWidth="1"/>
    <col min="29" max="29" width="9.33203125" style="2" bestFit="1" customWidth="1"/>
    <col min="30" max="30" width="9.33203125" style="8" bestFit="1" customWidth="1"/>
    <col min="31" max="31" width="9.33203125" style="9" bestFit="1" customWidth="1"/>
    <col min="32" max="32" width="9.44140625" style="2" bestFit="1" customWidth="1"/>
    <col min="33" max="33" width="10" style="8" customWidth="1"/>
    <col min="34" max="34" width="9.109375" style="9" customWidth="1"/>
    <col min="35" max="35" width="10.5546875" style="2" customWidth="1"/>
    <col min="36" max="36" width="9.33203125" style="8" bestFit="1" customWidth="1"/>
    <col min="37" max="37" width="9.33203125" style="9" bestFit="1" customWidth="1"/>
    <col min="38" max="38" width="10.5546875" style="2" customWidth="1"/>
    <col min="39" max="39" width="9.33203125" style="8" bestFit="1" customWidth="1"/>
    <col min="40" max="40" width="9.33203125" style="9" bestFit="1" customWidth="1"/>
    <col min="41" max="41" width="10.5546875" style="2" customWidth="1"/>
    <col min="42" max="42" width="9.33203125" style="8" bestFit="1" customWidth="1"/>
    <col min="43" max="43" width="9.33203125" style="9" bestFit="1" customWidth="1"/>
    <col min="44" max="44" width="10.5546875" style="2" customWidth="1"/>
    <col min="45" max="45" width="9.33203125" style="8" bestFit="1" customWidth="1"/>
    <col min="46" max="46" width="9.33203125" style="9" bestFit="1" customWidth="1"/>
    <col min="47" max="47" width="9.33203125" style="2" bestFit="1" customWidth="1"/>
    <col min="48" max="48" width="9.33203125" style="8" bestFit="1" customWidth="1"/>
    <col min="49" max="49" width="9.88671875" style="9" bestFit="1" customWidth="1"/>
    <col min="50" max="50" width="9.33203125" style="2" bestFit="1" customWidth="1"/>
    <col min="51" max="51" width="9.33203125" style="8" bestFit="1" customWidth="1"/>
    <col min="52" max="52" width="9.33203125" style="9" bestFit="1" customWidth="1"/>
    <col min="53" max="53" width="9.88671875" style="2" bestFit="1" customWidth="1"/>
    <col min="54" max="54" width="9.33203125" style="8" bestFit="1" customWidth="1"/>
    <col min="55" max="55" width="9.33203125" style="9" bestFit="1" customWidth="1"/>
    <col min="56" max="56" width="9.33203125" style="2" bestFit="1" customWidth="1"/>
    <col min="57" max="57" width="9.33203125" style="8" bestFit="1" customWidth="1"/>
    <col min="58" max="58" width="9.33203125" style="9" bestFit="1" customWidth="1"/>
    <col min="59" max="59" width="9.33203125" style="2" bestFit="1" customWidth="1"/>
    <col min="60" max="60" width="9.33203125" style="8" bestFit="1" customWidth="1"/>
    <col min="61" max="61" width="9.33203125" style="9" bestFit="1" customWidth="1"/>
    <col min="62" max="62" width="9.88671875" style="2" bestFit="1" customWidth="1"/>
    <col min="63" max="63" width="9.33203125" style="8" bestFit="1" customWidth="1"/>
    <col min="64" max="64" width="9.33203125" style="9" bestFit="1" customWidth="1"/>
    <col min="65" max="65" width="10.6640625" style="2" customWidth="1"/>
    <col min="66" max="66" width="9.33203125" style="8" bestFit="1" customWidth="1"/>
    <col min="67" max="67" width="9.33203125" style="9" bestFit="1" customWidth="1"/>
    <col min="68" max="68" width="9.33203125" style="2" bestFit="1" customWidth="1"/>
    <col min="69" max="69" width="9.88671875" style="8" bestFit="1" customWidth="1"/>
    <col min="70" max="70" width="9.33203125" style="9" bestFit="1" customWidth="1"/>
    <col min="71" max="71" width="9.88671875" style="2" bestFit="1" customWidth="1"/>
    <col min="72" max="72" width="10.88671875" style="8" bestFit="1" customWidth="1"/>
    <col min="73" max="73" width="9.88671875" style="9" bestFit="1" customWidth="1"/>
    <col min="74" max="74" width="9.88671875" style="2" bestFit="1" customWidth="1"/>
    <col min="75" max="75" width="9.88671875" style="8" bestFit="1" customWidth="1"/>
    <col min="76" max="76" width="9.33203125" style="9" bestFit="1" customWidth="1"/>
    <col min="77" max="77" width="9.33203125" style="2" bestFit="1" customWidth="1"/>
    <col min="78" max="78" width="9.33203125" style="8" bestFit="1" customWidth="1"/>
    <col min="79" max="79" width="9.33203125" style="9" bestFit="1" customWidth="1"/>
    <col min="80" max="80" width="9.88671875" style="2" bestFit="1" customWidth="1"/>
    <col min="81" max="81" width="9.33203125" style="8" bestFit="1" customWidth="1"/>
    <col min="82" max="82" width="9.33203125" style="9" bestFit="1" customWidth="1"/>
    <col min="83" max="83" width="9.88671875" style="2" bestFit="1" customWidth="1"/>
    <col min="84" max="84" width="9.33203125" style="8" bestFit="1" customWidth="1"/>
    <col min="85" max="85" width="9.33203125" style="9" bestFit="1" customWidth="1"/>
    <col min="86" max="86" width="9.88671875" style="2" bestFit="1" customWidth="1"/>
    <col min="87" max="87" width="9.33203125" style="8" bestFit="1" customWidth="1"/>
    <col min="88" max="88" width="9.33203125" style="9" bestFit="1" customWidth="1"/>
    <col min="89" max="89" width="9.88671875" style="2" bestFit="1" customWidth="1"/>
    <col min="90" max="90" width="9.33203125" style="8" bestFit="1" customWidth="1"/>
    <col min="91" max="91" width="9.33203125" style="9" bestFit="1" customWidth="1"/>
    <col min="92" max="92" width="12.44140625" style="2" bestFit="1" customWidth="1"/>
    <col min="93" max="93" width="9.33203125" style="8" bestFit="1" customWidth="1"/>
    <col min="94" max="94" width="9.33203125" style="9" bestFit="1" customWidth="1"/>
    <col min="95" max="95" width="9.88671875" style="2" bestFit="1" customWidth="1"/>
    <col min="96" max="96" width="9.33203125" style="8" bestFit="1" customWidth="1"/>
    <col min="97" max="97" width="9.33203125" style="9" bestFit="1" customWidth="1"/>
    <col min="98" max="98" width="9.88671875" style="2" bestFit="1" customWidth="1"/>
    <col min="99" max="101" width="9.88671875" style="2" customWidth="1"/>
    <col min="102" max="102" width="9.33203125" style="8" bestFit="1" customWidth="1"/>
    <col min="103" max="103" width="9.33203125" style="9" bestFit="1" customWidth="1"/>
    <col min="104" max="104" width="9.88671875" style="2" bestFit="1" customWidth="1"/>
    <col min="105" max="105" width="9.33203125" style="8" bestFit="1" customWidth="1"/>
    <col min="106" max="106" width="9.33203125" style="9" bestFit="1" customWidth="1"/>
    <col min="107" max="107" width="9.88671875" style="2" bestFit="1" customWidth="1"/>
    <col min="108" max="108" width="10.44140625" style="8" customWidth="1"/>
    <col min="109" max="109" width="9.33203125" style="9" bestFit="1" customWidth="1"/>
    <col min="110" max="110" width="10.109375" style="2" customWidth="1"/>
    <col min="111" max="111" width="9.33203125" style="8" bestFit="1" customWidth="1"/>
    <col min="112" max="112" width="9.33203125" style="9" bestFit="1" customWidth="1"/>
    <col min="113" max="113" width="9.33203125" style="2" bestFit="1" customWidth="1"/>
    <col min="114" max="114" width="9.33203125" style="8" bestFit="1" customWidth="1"/>
    <col min="115" max="115" width="9.33203125" style="9" bestFit="1" customWidth="1"/>
    <col min="116" max="116" width="9.33203125" style="2" bestFit="1" customWidth="1"/>
    <col min="117" max="117" width="9.33203125" style="8" bestFit="1" customWidth="1"/>
    <col min="118" max="118" width="9.33203125" style="9" bestFit="1" customWidth="1"/>
    <col min="119" max="119" width="9.33203125" style="2" bestFit="1" customWidth="1"/>
    <col min="120" max="120" width="9.33203125" style="8" bestFit="1" customWidth="1"/>
    <col min="121" max="121" width="9.33203125" style="9" bestFit="1" customWidth="1"/>
    <col min="122" max="122" width="9.88671875" style="2" bestFit="1" customWidth="1"/>
    <col min="123" max="123" width="9.33203125" style="8" bestFit="1" customWidth="1"/>
    <col min="124" max="124" width="9.33203125" style="9" bestFit="1" customWidth="1"/>
    <col min="125" max="125" width="9.88671875" style="2" bestFit="1" customWidth="1"/>
    <col min="126" max="126" width="9.33203125" style="8" bestFit="1" customWidth="1"/>
    <col min="127" max="127" width="9.33203125" style="9" bestFit="1" customWidth="1"/>
    <col min="128" max="128" width="9.88671875" style="2" bestFit="1" customWidth="1"/>
    <col min="129" max="129" width="10.88671875" style="8" bestFit="1" customWidth="1"/>
    <col min="130" max="130" width="9.88671875" style="9" bestFit="1" customWidth="1"/>
    <col min="131" max="131" width="9.88671875" style="2" bestFit="1" customWidth="1"/>
    <col min="132" max="132" width="10.88671875" style="8" bestFit="1" customWidth="1"/>
    <col min="133" max="133" width="9.88671875" style="9" bestFit="1" customWidth="1"/>
    <col min="134" max="134" width="9.88671875" style="2" bestFit="1" customWidth="1"/>
    <col min="135" max="135" width="9.88671875" style="8" bestFit="1" customWidth="1"/>
    <col min="136" max="136" width="10.88671875" style="9" customWidth="1"/>
    <col min="137" max="137" width="9.33203125" style="2" customWidth="1"/>
    <col min="138" max="138" width="10.88671875" style="8" bestFit="1" customWidth="1"/>
    <col min="139" max="139" width="9.88671875" style="9" bestFit="1" customWidth="1"/>
    <col min="140" max="140" width="9.88671875" style="2" bestFit="1" customWidth="1"/>
    <col min="141" max="141" width="11.33203125" style="8" customWidth="1"/>
    <col min="142" max="142" width="11.6640625" style="9" customWidth="1"/>
    <col min="143" max="143" width="9.33203125" style="2" bestFit="1" customWidth="1"/>
    <col min="144" max="144" width="10.6640625" style="8" customWidth="1"/>
    <col min="145" max="145" width="10.5546875" style="9" customWidth="1"/>
    <col min="146" max="146" width="13.6640625" style="2" customWidth="1"/>
    <col min="147" max="147" width="10.6640625" style="8" customWidth="1"/>
    <col min="148" max="148" width="10.5546875" style="9" customWidth="1"/>
    <col min="149" max="149" width="9.88671875" style="2" bestFit="1" customWidth="1"/>
    <col min="150" max="150" width="9.33203125" style="8" bestFit="1" customWidth="1"/>
    <col min="151" max="151" width="10.5546875" style="9" customWidth="1"/>
    <col min="152" max="152" width="9.33203125" style="2" bestFit="1" customWidth="1"/>
    <col min="153" max="153" width="9.33203125" style="8" bestFit="1" customWidth="1"/>
    <col min="154" max="154" width="10.33203125" style="9" bestFit="1" customWidth="1"/>
    <col min="155" max="155" width="11.5546875" style="2" customWidth="1"/>
    <col min="156" max="156" width="9.33203125" style="8" bestFit="1" customWidth="1"/>
    <col min="157" max="157" width="10.33203125" style="9" bestFit="1" customWidth="1"/>
    <col min="158" max="158" width="11.5546875" style="2" customWidth="1"/>
    <col min="159" max="159" width="10.6640625" style="8" customWidth="1"/>
    <col min="160" max="160" width="11.44140625" style="9" customWidth="1"/>
    <col min="161" max="161" width="13.5546875" style="2" bestFit="1" customWidth="1"/>
    <col min="162" max="162" width="9.33203125" style="8" bestFit="1" customWidth="1"/>
    <col min="163" max="163" width="9.33203125" style="9" bestFit="1" customWidth="1"/>
    <col min="164" max="164" width="9.33203125" style="2" bestFit="1" customWidth="1"/>
    <col min="165" max="165" width="9.88671875" style="8" bestFit="1" customWidth="1"/>
    <col min="166" max="166" width="9.88671875" style="9" customWidth="1"/>
    <col min="167" max="167" width="9.33203125" style="2" bestFit="1" customWidth="1"/>
    <col min="168" max="168" width="9.33203125" style="8" bestFit="1" customWidth="1"/>
    <col min="169" max="169" width="9.33203125" style="9" bestFit="1" customWidth="1"/>
    <col min="170" max="170" width="9.33203125" style="2" bestFit="1" customWidth="1"/>
    <col min="171" max="171" width="9.33203125" style="8" bestFit="1" customWidth="1"/>
    <col min="172" max="172" width="9.33203125" style="9" bestFit="1" customWidth="1"/>
    <col min="173" max="173" width="9.33203125" style="2" bestFit="1" customWidth="1"/>
    <col min="174" max="174" width="9.33203125" style="8" bestFit="1" customWidth="1"/>
    <col min="175" max="175" width="9.33203125" style="9" bestFit="1" customWidth="1"/>
    <col min="176" max="176" width="11.5546875" style="2" customWidth="1"/>
    <col min="177" max="177" width="9.33203125" style="8" bestFit="1" customWidth="1"/>
    <col min="178" max="178" width="9.33203125" style="9" bestFit="1" customWidth="1"/>
    <col min="179" max="179" width="9.33203125" style="2" bestFit="1" customWidth="1"/>
    <col min="180" max="180" width="9.33203125" style="8" bestFit="1" customWidth="1"/>
    <col min="181" max="181" width="9.33203125" style="9" bestFit="1" customWidth="1"/>
    <col min="182" max="182" width="9.33203125" style="2" bestFit="1" customWidth="1"/>
    <col min="183" max="183" width="11.88671875" style="8" customWidth="1"/>
    <col min="184" max="184" width="11.88671875" style="9" customWidth="1"/>
    <col min="185" max="185" width="9.88671875" style="2" bestFit="1" customWidth="1"/>
    <col min="186" max="186" width="9.88671875" style="8" bestFit="1" customWidth="1"/>
    <col min="187" max="187" width="10.6640625" style="9" customWidth="1"/>
    <col min="188" max="188" width="12.44140625" style="2" bestFit="1" customWidth="1"/>
    <col min="189" max="189" width="9.33203125" style="8" bestFit="1" customWidth="1"/>
    <col min="190" max="190" width="9.33203125" style="9" bestFit="1" customWidth="1"/>
    <col min="191" max="191" width="10.88671875" style="2" bestFit="1" customWidth="1"/>
    <col min="192" max="192" width="9.33203125" style="8" bestFit="1" customWidth="1"/>
    <col min="193" max="193" width="9.33203125" style="9" bestFit="1" customWidth="1"/>
    <col min="194" max="194" width="9.88671875" style="2" bestFit="1" customWidth="1"/>
    <col min="195" max="195" width="9.33203125" style="8" bestFit="1" customWidth="1"/>
    <col min="196" max="196" width="10.33203125" style="9" bestFit="1" customWidth="1"/>
    <col min="197" max="197" width="9.88671875" style="2" bestFit="1" customWidth="1"/>
    <col min="198" max="198" width="9.33203125" style="8" bestFit="1" customWidth="1"/>
    <col min="199" max="199" width="9.33203125" style="9" bestFit="1" customWidth="1"/>
    <col min="200" max="200" width="10" style="2" customWidth="1"/>
    <col min="201" max="201" width="9.33203125" style="8" bestFit="1" customWidth="1"/>
    <col min="202" max="202" width="9.33203125" style="9" bestFit="1" customWidth="1"/>
    <col min="203" max="203" width="9.33203125" style="2" bestFit="1" customWidth="1"/>
    <col min="204" max="204" width="9.33203125" style="8" bestFit="1" customWidth="1"/>
    <col min="205" max="205" width="9.33203125" style="9" bestFit="1" customWidth="1"/>
    <col min="206" max="206" width="9.33203125" style="2" bestFit="1" customWidth="1"/>
    <col min="207" max="207" width="9.33203125" style="8" bestFit="1" customWidth="1"/>
    <col min="208" max="208" width="9.33203125" style="9" bestFit="1" customWidth="1"/>
    <col min="209" max="209" width="9.88671875" style="2" bestFit="1" customWidth="1"/>
    <col min="210" max="210" width="9.33203125" style="8" bestFit="1" customWidth="1"/>
    <col min="211" max="211" width="9.33203125" style="9" bestFit="1" customWidth="1"/>
    <col min="212" max="212" width="9.88671875" style="2" bestFit="1" customWidth="1"/>
    <col min="213" max="213" width="9.33203125" style="8" bestFit="1" customWidth="1"/>
    <col min="214" max="214" width="9.33203125" style="9" bestFit="1" customWidth="1"/>
    <col min="215" max="215" width="9.88671875" style="2" bestFit="1" customWidth="1"/>
    <col min="216" max="216" width="9.33203125" style="8" bestFit="1" customWidth="1"/>
    <col min="217" max="217" width="9.33203125" style="9" bestFit="1" customWidth="1"/>
    <col min="218" max="218" width="9.88671875" style="2" bestFit="1" customWidth="1"/>
    <col min="219" max="219" width="9.33203125" style="8" bestFit="1" customWidth="1"/>
    <col min="220" max="220" width="9.33203125" style="9" bestFit="1" customWidth="1"/>
    <col min="221" max="221" width="9.88671875" style="2" bestFit="1" customWidth="1"/>
    <col min="222" max="222" width="9.33203125" style="8" bestFit="1" customWidth="1"/>
    <col min="223" max="223" width="9.33203125" style="9" bestFit="1" customWidth="1"/>
    <col min="224" max="224" width="9.33203125" style="2" bestFit="1" customWidth="1"/>
    <col min="225" max="225" width="9.33203125" style="8" bestFit="1" customWidth="1"/>
    <col min="226" max="226" width="11.109375" style="9" customWidth="1"/>
    <col min="227" max="227" width="9.33203125" style="2" bestFit="1" customWidth="1"/>
    <col min="228" max="228" width="9.33203125" style="8" bestFit="1" customWidth="1"/>
    <col min="229" max="229" width="9.33203125" style="9" bestFit="1" customWidth="1"/>
    <col min="230" max="230" width="9.88671875" style="2" bestFit="1" customWidth="1"/>
    <col min="231" max="231" width="9.33203125" style="8" bestFit="1" customWidth="1"/>
    <col min="232" max="232" width="9.33203125" style="9" bestFit="1" customWidth="1"/>
    <col min="233" max="233" width="10.5546875" style="2" customWidth="1"/>
    <col min="234" max="234" width="9.33203125" style="8" bestFit="1" customWidth="1"/>
    <col min="235" max="235" width="9.33203125" style="9" bestFit="1" customWidth="1"/>
    <col min="236" max="236" width="9.33203125" style="2" bestFit="1" customWidth="1"/>
    <col min="237" max="237" width="9.33203125" style="8" bestFit="1" customWidth="1"/>
    <col min="238" max="238" width="9.33203125" style="9" bestFit="1" customWidth="1"/>
    <col min="239" max="239" width="9.33203125" style="2" bestFit="1" customWidth="1"/>
    <col min="240" max="240" width="9.33203125" style="8" bestFit="1" customWidth="1"/>
    <col min="241" max="241" width="9.33203125" style="9" bestFit="1" customWidth="1"/>
    <col min="242" max="242" width="10" style="2" bestFit="1" customWidth="1"/>
    <col min="243" max="243" width="9.33203125" style="8" bestFit="1" customWidth="1"/>
    <col min="244" max="244" width="9.33203125" style="9" bestFit="1" customWidth="1"/>
    <col min="245" max="245" width="9.88671875" style="2" bestFit="1" customWidth="1"/>
    <col min="246" max="246" width="9.33203125" style="8" bestFit="1" customWidth="1"/>
    <col min="247" max="247" width="9.33203125" style="9" bestFit="1" customWidth="1"/>
    <col min="248" max="248" width="9.88671875" style="2" bestFit="1" customWidth="1"/>
    <col min="249" max="249" width="9.33203125" style="8" bestFit="1" customWidth="1"/>
    <col min="250" max="250" width="9.33203125" style="9" bestFit="1" customWidth="1"/>
    <col min="251" max="251" width="9.88671875" style="2" bestFit="1" customWidth="1"/>
    <col min="252" max="252" width="10.44140625" style="8" customWidth="1"/>
    <col min="253" max="253" width="10.6640625" style="9" customWidth="1"/>
    <col min="254" max="254" width="9.44140625" style="2" bestFit="1" customWidth="1"/>
    <col min="255" max="255" width="11.88671875" style="8" customWidth="1"/>
    <col min="256" max="256" width="13.33203125" style="9" customWidth="1"/>
    <col min="257" max="257" width="9.33203125" style="2" bestFit="1" customWidth="1"/>
    <col min="258" max="258" width="9.33203125" style="8" bestFit="1" customWidth="1"/>
    <col min="259" max="259" width="9.33203125" style="9" bestFit="1" customWidth="1"/>
    <col min="260" max="260" width="9.33203125" style="2" bestFit="1" customWidth="1"/>
    <col min="261" max="261" width="9.109375" style="8" customWidth="1"/>
    <col min="262" max="262" width="9.33203125" style="9" bestFit="1" customWidth="1"/>
    <col min="263" max="263" width="12.44140625" style="2" bestFit="1" customWidth="1"/>
    <col min="264" max="264" width="9.33203125" style="8" bestFit="1" customWidth="1"/>
    <col min="265" max="265" width="9.33203125" style="9" bestFit="1" customWidth="1"/>
    <col min="266" max="266" width="12.109375" style="2" customWidth="1"/>
    <col min="267" max="267" width="9.88671875" style="8" bestFit="1" customWidth="1"/>
    <col min="268" max="268" width="10.33203125" style="9" bestFit="1" customWidth="1"/>
    <col min="269" max="269" width="10" style="2" customWidth="1"/>
    <col min="270" max="270" width="9.33203125" style="8" bestFit="1" customWidth="1"/>
    <col min="271" max="271" width="9.33203125" style="9" bestFit="1" customWidth="1"/>
    <col min="272" max="272" width="9.88671875" style="2" bestFit="1" customWidth="1"/>
    <col min="273" max="273" width="9.33203125" style="8" bestFit="1" customWidth="1"/>
    <col min="274" max="274" width="9.33203125" style="9" bestFit="1" customWidth="1"/>
    <col min="275" max="275" width="9.88671875" style="2" bestFit="1" customWidth="1"/>
    <col min="276" max="276" width="10.88671875" style="8" bestFit="1" customWidth="1"/>
    <col min="277" max="277" width="11.33203125" style="9" customWidth="1"/>
    <col min="278" max="278" width="10.88671875" style="2" bestFit="1" customWidth="1"/>
    <col min="279" max="279" width="10.88671875" style="8" bestFit="1" customWidth="1"/>
    <col min="280" max="280" width="11.33203125" style="9" customWidth="1"/>
    <col min="281" max="281" width="10.88671875" style="2" bestFit="1" customWidth="1"/>
    <col min="282" max="282" width="12" style="8" bestFit="1" customWidth="1"/>
    <col min="283" max="283" width="12" style="9" customWidth="1"/>
    <col min="284" max="284" width="10.88671875" style="2" bestFit="1" customWidth="1"/>
    <col min="285" max="285" width="11.6640625" style="8" customWidth="1"/>
    <col min="286" max="286" width="12.33203125" style="9" customWidth="1"/>
    <col min="288" max="288" width="8.88671875" customWidth="1"/>
    <col min="292" max="292" width="11.109375" customWidth="1"/>
    <col min="296" max="296" width="8" customWidth="1"/>
  </cols>
  <sheetData>
    <row r="1" spans="1:37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7"/>
      <c r="CV1" s="17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  <c r="ES1" s="17"/>
      <c r="ET1" s="15"/>
      <c r="EU1" s="16"/>
      <c r="EV1" s="17"/>
      <c r="EW1" s="15"/>
      <c r="EX1" s="16"/>
      <c r="EY1" s="17"/>
      <c r="EZ1" s="15"/>
      <c r="FA1" s="16"/>
      <c r="FB1" s="17"/>
      <c r="FC1" s="15"/>
      <c r="FD1" s="16"/>
      <c r="FE1" s="17"/>
      <c r="FF1" s="15"/>
      <c r="FG1" s="16"/>
      <c r="FH1" s="17"/>
      <c r="FI1" s="15"/>
      <c r="FJ1" s="16"/>
      <c r="FK1" s="17"/>
      <c r="FL1" s="15"/>
      <c r="FM1" s="16"/>
      <c r="FN1" s="17"/>
      <c r="FO1" s="15"/>
      <c r="FP1" s="16"/>
      <c r="FQ1" s="17"/>
      <c r="FR1" s="15"/>
      <c r="FS1" s="16"/>
      <c r="FT1" s="17"/>
      <c r="FU1" s="15"/>
      <c r="FV1" s="16"/>
      <c r="FW1" s="17"/>
      <c r="FX1" s="15"/>
      <c r="FY1" s="16"/>
      <c r="FZ1" s="17"/>
      <c r="GA1" s="15"/>
      <c r="GB1" s="16"/>
      <c r="GC1" s="17"/>
      <c r="GD1" s="15"/>
      <c r="GE1" s="16"/>
      <c r="GF1" s="17"/>
      <c r="GG1" s="15"/>
      <c r="GH1" s="16"/>
      <c r="GI1" s="17"/>
      <c r="GJ1" s="15"/>
      <c r="GK1" s="16"/>
      <c r="GL1" s="17"/>
      <c r="GM1" s="15"/>
      <c r="GN1" s="16"/>
      <c r="GO1" s="17"/>
      <c r="GP1" s="15"/>
      <c r="GQ1" s="16"/>
      <c r="GR1" s="17"/>
      <c r="GS1" s="15"/>
      <c r="GT1" s="16"/>
      <c r="GU1" s="17"/>
      <c r="GV1" s="15"/>
      <c r="GW1" s="16"/>
      <c r="GX1" s="17"/>
      <c r="GY1" s="15"/>
      <c r="GZ1" s="16"/>
      <c r="HA1" s="17"/>
      <c r="HB1" s="15"/>
      <c r="HC1" s="16"/>
      <c r="HD1" s="17"/>
      <c r="HE1" s="15"/>
      <c r="HF1" s="16"/>
      <c r="HG1" s="17"/>
      <c r="HH1" s="15"/>
      <c r="HI1" s="16"/>
      <c r="HJ1" s="17"/>
      <c r="HK1" s="15"/>
      <c r="HL1" s="16"/>
      <c r="HM1" s="17"/>
      <c r="HN1" s="15"/>
      <c r="HO1" s="16"/>
      <c r="HP1" s="17"/>
      <c r="HQ1" s="15"/>
      <c r="HR1" s="16"/>
      <c r="HS1" s="17"/>
      <c r="HT1" s="15"/>
      <c r="HU1" s="16"/>
      <c r="HV1" s="17"/>
      <c r="HW1" s="15"/>
      <c r="HX1" s="16"/>
      <c r="HY1" s="17"/>
      <c r="HZ1" s="15"/>
      <c r="IA1" s="16"/>
      <c r="IB1" s="17"/>
      <c r="IC1" s="15"/>
      <c r="ID1" s="16"/>
      <c r="IE1" s="17"/>
      <c r="IF1" s="15"/>
      <c r="IG1" s="16"/>
      <c r="IH1" s="17"/>
      <c r="II1" s="15"/>
      <c r="IJ1" s="16"/>
      <c r="IK1" s="17"/>
      <c r="IL1" s="15"/>
      <c r="IM1" s="16"/>
      <c r="IN1" s="17"/>
      <c r="IO1" s="15"/>
      <c r="IP1" s="16"/>
      <c r="IQ1" s="17"/>
      <c r="IR1" s="15"/>
      <c r="IS1" s="16"/>
      <c r="IT1" s="17"/>
      <c r="IU1" s="15"/>
      <c r="IV1" s="16"/>
      <c r="IW1" s="17"/>
      <c r="IX1" s="15"/>
      <c r="IY1" s="16"/>
      <c r="IZ1" s="17"/>
      <c r="JA1" s="15"/>
      <c r="JB1" s="16"/>
      <c r="JC1" s="17"/>
      <c r="JD1" s="15"/>
      <c r="JE1" s="16"/>
      <c r="JF1" s="17"/>
      <c r="JG1" s="15"/>
      <c r="JH1" s="16"/>
      <c r="JI1" s="17"/>
      <c r="JJ1" s="15"/>
      <c r="JK1" s="16"/>
      <c r="JL1" s="17"/>
      <c r="JM1" s="15"/>
      <c r="JN1" s="16"/>
      <c r="JO1" s="17"/>
      <c r="JP1" s="15"/>
      <c r="JQ1" s="16"/>
      <c r="JR1" s="17"/>
      <c r="JS1" s="15"/>
      <c r="JT1" s="16"/>
      <c r="JU1" s="17"/>
      <c r="JV1" s="15"/>
      <c r="JW1" s="16"/>
      <c r="JX1" s="17"/>
      <c r="JY1" s="15"/>
      <c r="JZ1" s="16"/>
    </row>
    <row r="2" spans="1:378" s="22" customFormat="1" ht="21" customHeight="1" x14ac:dyDescent="0.4">
      <c r="B2" s="18" t="s">
        <v>18</v>
      </c>
      <c r="C2" s="75" t="s">
        <v>89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9"/>
      <c r="S2" s="20"/>
      <c r="T2" s="21"/>
      <c r="U2" s="19"/>
      <c r="V2" s="20"/>
      <c r="W2" s="21"/>
      <c r="AA2" s="19"/>
      <c r="AB2" s="20"/>
      <c r="AC2" s="21"/>
      <c r="AD2" s="19"/>
      <c r="AE2" s="20"/>
      <c r="AF2" s="21"/>
      <c r="AG2" s="19"/>
      <c r="AH2" s="20"/>
      <c r="AI2" s="21"/>
      <c r="AJ2" s="19"/>
      <c r="AK2" s="20"/>
      <c r="AL2" s="21"/>
      <c r="AM2" s="19"/>
      <c r="AN2" s="20"/>
      <c r="AO2" s="21"/>
      <c r="AP2" s="19"/>
      <c r="AQ2" s="20"/>
      <c r="AR2" s="21"/>
      <c r="AS2" s="19"/>
      <c r="AT2" s="20"/>
      <c r="AU2" s="21"/>
      <c r="AV2" s="19"/>
      <c r="AW2" s="20"/>
      <c r="AX2" s="21"/>
      <c r="AY2" s="19"/>
      <c r="AZ2" s="20"/>
      <c r="BA2" s="21"/>
      <c r="BB2" s="19"/>
      <c r="BC2" s="20"/>
      <c r="BD2" s="21"/>
      <c r="BE2" s="19"/>
      <c r="BF2" s="20"/>
      <c r="BG2" s="21"/>
      <c r="BH2" s="19"/>
      <c r="BI2" s="20"/>
      <c r="BJ2" s="21"/>
      <c r="BK2" s="19"/>
      <c r="BL2" s="20"/>
      <c r="BM2" s="21"/>
      <c r="BN2" s="19"/>
      <c r="BO2" s="20"/>
      <c r="BP2" s="21"/>
      <c r="BQ2" s="19"/>
      <c r="BR2" s="20"/>
      <c r="BS2" s="21"/>
      <c r="BT2" s="19"/>
      <c r="BU2" s="20"/>
      <c r="BV2" s="21"/>
      <c r="BW2" s="19"/>
      <c r="BX2" s="20"/>
      <c r="BY2" s="21"/>
      <c r="BZ2" s="19"/>
      <c r="CA2" s="20"/>
      <c r="CB2" s="21"/>
      <c r="CC2" s="19"/>
      <c r="CD2" s="20"/>
      <c r="CE2" s="21"/>
      <c r="CF2" s="19"/>
      <c r="CG2" s="20"/>
      <c r="CH2" s="21"/>
      <c r="CI2" s="19"/>
      <c r="CJ2" s="20"/>
      <c r="CK2" s="21"/>
      <c r="CL2" s="19"/>
      <c r="CM2" s="20"/>
      <c r="CN2" s="21"/>
      <c r="CO2" s="19"/>
      <c r="CP2" s="20"/>
      <c r="CQ2" s="21"/>
      <c r="CR2" s="19"/>
      <c r="CS2" s="20"/>
      <c r="CT2" s="21"/>
      <c r="CU2" s="21"/>
      <c r="CV2" s="21"/>
      <c r="CW2" s="21"/>
      <c r="CX2" s="19"/>
      <c r="CY2" s="20"/>
      <c r="CZ2" s="21"/>
      <c r="DA2" s="19"/>
      <c r="DB2" s="20"/>
      <c r="DC2" s="21"/>
      <c r="DD2" s="19"/>
      <c r="DE2" s="20"/>
      <c r="DF2" s="21"/>
      <c r="DG2" s="19"/>
      <c r="DH2" s="20"/>
      <c r="DI2" s="21"/>
      <c r="DJ2" s="19"/>
      <c r="DK2" s="20"/>
      <c r="DL2" s="21"/>
      <c r="DM2" s="19"/>
      <c r="DN2" s="20"/>
      <c r="DO2" s="21"/>
      <c r="DP2" s="19"/>
      <c r="DQ2" s="20"/>
      <c r="DR2" s="21"/>
      <c r="DS2" s="19"/>
      <c r="DT2" s="20"/>
      <c r="DU2" s="21"/>
      <c r="DV2" s="19"/>
      <c r="DW2" s="20"/>
      <c r="DX2" s="21"/>
      <c r="DY2" s="19"/>
      <c r="DZ2" s="20"/>
      <c r="EA2" s="21"/>
      <c r="EB2" s="19"/>
      <c r="EC2" s="20"/>
      <c r="ED2" s="21"/>
      <c r="EE2" s="19"/>
      <c r="EF2" s="20"/>
      <c r="EG2" s="21"/>
      <c r="EH2" s="19"/>
      <c r="EI2" s="20"/>
      <c r="EJ2" s="21"/>
      <c r="EK2" s="19"/>
      <c r="EL2" s="20"/>
      <c r="EM2" s="21"/>
      <c r="EN2" s="19"/>
      <c r="EO2" s="20"/>
      <c r="EP2" s="21"/>
      <c r="EQ2" s="19"/>
      <c r="ER2" s="20"/>
      <c r="ES2" s="21"/>
      <c r="ET2" s="19"/>
      <c r="EU2" s="20"/>
      <c r="EV2" s="21"/>
      <c r="EW2" s="19"/>
      <c r="EX2" s="20"/>
      <c r="EY2" s="21"/>
      <c r="EZ2" s="19"/>
      <c r="FA2" s="20"/>
      <c r="FB2" s="21"/>
      <c r="FC2" s="19"/>
      <c r="FD2" s="20"/>
      <c r="FE2" s="21"/>
      <c r="FF2" s="19"/>
      <c r="FG2" s="20"/>
      <c r="FH2" s="21"/>
      <c r="FI2" s="19"/>
      <c r="FJ2" s="20"/>
      <c r="FK2" s="21"/>
      <c r="FL2" s="19"/>
      <c r="FM2" s="20"/>
      <c r="FN2" s="21"/>
      <c r="FO2" s="19"/>
      <c r="FP2" s="20"/>
      <c r="FQ2" s="21"/>
      <c r="FR2" s="19"/>
      <c r="FS2" s="20"/>
      <c r="FT2" s="21"/>
      <c r="FU2" s="19"/>
      <c r="FV2" s="20"/>
      <c r="FW2" s="21"/>
      <c r="FX2" s="19"/>
      <c r="FY2" s="20"/>
      <c r="FZ2" s="21"/>
      <c r="GA2" s="19"/>
      <c r="GB2" s="20"/>
      <c r="GC2" s="21"/>
      <c r="GD2" s="19"/>
      <c r="GE2" s="20"/>
      <c r="GF2" s="21"/>
      <c r="GG2" s="19"/>
      <c r="GH2" s="20"/>
      <c r="GI2" s="21"/>
      <c r="GJ2" s="19"/>
      <c r="GK2" s="20"/>
      <c r="GL2" s="21"/>
      <c r="GM2" s="19"/>
      <c r="GN2" s="20"/>
      <c r="GO2" s="21"/>
      <c r="GP2" s="19"/>
      <c r="GQ2" s="20"/>
      <c r="GR2" s="21"/>
      <c r="GS2" s="19"/>
      <c r="GT2" s="20"/>
      <c r="GU2" s="21"/>
      <c r="GV2" s="19"/>
      <c r="GW2" s="20"/>
      <c r="GX2" s="21"/>
      <c r="GY2" s="19"/>
      <c r="GZ2" s="20"/>
      <c r="HA2" s="21"/>
      <c r="HB2" s="19"/>
      <c r="HC2" s="20"/>
      <c r="HD2" s="21"/>
      <c r="HE2" s="19"/>
      <c r="HF2" s="20"/>
      <c r="HG2" s="21"/>
      <c r="HH2" s="19"/>
      <c r="HI2" s="20"/>
      <c r="HJ2" s="21"/>
      <c r="HK2" s="19"/>
      <c r="HL2" s="20"/>
      <c r="HM2" s="21"/>
      <c r="HN2" s="19"/>
      <c r="HO2" s="20"/>
      <c r="HP2" s="21"/>
      <c r="HQ2" s="19"/>
      <c r="HR2" s="20"/>
      <c r="HS2" s="21"/>
      <c r="HT2" s="19"/>
      <c r="HU2" s="20"/>
      <c r="HV2" s="21"/>
      <c r="HW2" s="19"/>
      <c r="HX2" s="20"/>
      <c r="HY2" s="21"/>
      <c r="HZ2" s="19"/>
      <c r="IA2" s="20"/>
      <c r="IB2" s="21"/>
      <c r="IC2" s="19"/>
      <c r="ID2" s="20"/>
      <c r="IE2" s="21"/>
      <c r="IF2" s="19"/>
      <c r="IG2" s="20"/>
      <c r="IH2" s="21"/>
      <c r="II2" s="19"/>
      <c r="IJ2" s="20"/>
      <c r="IK2" s="21"/>
      <c r="IL2" s="19"/>
      <c r="IM2" s="20"/>
      <c r="IN2" s="21"/>
      <c r="IO2" s="19"/>
      <c r="IP2" s="20"/>
      <c r="IQ2" s="21"/>
      <c r="IR2" s="19"/>
      <c r="IS2" s="20"/>
      <c r="IT2" s="21"/>
      <c r="IU2" s="19"/>
      <c r="IV2" s="20"/>
      <c r="IW2" s="21"/>
      <c r="IX2" s="19"/>
      <c r="IY2" s="20"/>
      <c r="IZ2" s="21"/>
      <c r="JA2" s="19"/>
      <c r="JB2" s="20"/>
      <c r="JC2" s="21"/>
      <c r="JD2" s="19"/>
      <c r="JE2" s="20"/>
      <c r="JF2" s="21"/>
      <c r="JG2" s="19"/>
      <c r="JH2" s="20"/>
      <c r="JI2" s="21"/>
      <c r="JJ2" s="19"/>
      <c r="JK2" s="20"/>
      <c r="JL2" s="21"/>
      <c r="JM2" s="19"/>
      <c r="JN2" s="20"/>
      <c r="JO2" s="21"/>
      <c r="JP2" s="19"/>
      <c r="JQ2" s="20"/>
      <c r="JR2" s="21"/>
      <c r="JS2" s="19"/>
      <c r="JT2" s="20"/>
      <c r="JU2" s="21"/>
      <c r="JV2" s="19"/>
      <c r="JW2" s="20"/>
      <c r="JX2" s="21"/>
      <c r="JY2" s="19"/>
      <c r="JZ2" s="20"/>
    </row>
    <row r="3" spans="1:378" s="22" customFormat="1" ht="16.2" thickBot="1" x14ac:dyDescent="0.35">
      <c r="C3" s="23"/>
      <c r="D3" s="24"/>
      <c r="E3" s="25"/>
      <c r="F3" s="23"/>
      <c r="G3" s="24"/>
      <c r="H3" s="25"/>
      <c r="I3" s="23"/>
      <c r="J3" s="24"/>
      <c r="K3" s="25"/>
      <c r="L3" s="23"/>
      <c r="M3" s="24"/>
      <c r="N3" s="25"/>
      <c r="O3" s="23"/>
      <c r="P3" s="24"/>
      <c r="Q3" s="25"/>
      <c r="R3" s="23"/>
      <c r="S3" s="24"/>
      <c r="T3" s="25"/>
      <c r="U3" s="23"/>
      <c r="V3" s="24"/>
      <c r="W3" s="25"/>
      <c r="AA3" s="23"/>
      <c r="AB3" s="24"/>
      <c r="AC3" s="25"/>
      <c r="AD3" s="19"/>
      <c r="AE3" s="20"/>
      <c r="AF3" s="21"/>
      <c r="AG3" s="23"/>
      <c r="AH3" s="24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3"/>
      <c r="AW3" s="24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3"/>
      <c r="BO3" s="24"/>
      <c r="BP3" s="25"/>
      <c r="BQ3" s="23"/>
      <c r="BR3" s="24"/>
      <c r="BS3" s="25"/>
      <c r="BT3" s="23"/>
      <c r="BU3" s="24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5"/>
      <c r="CV3" s="25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3"/>
      <c r="EO3" s="24"/>
      <c r="EP3" s="25"/>
      <c r="EQ3" s="23"/>
      <c r="ER3" s="24"/>
      <c r="ES3" s="25"/>
      <c r="ET3" s="23"/>
      <c r="EU3" s="24"/>
      <c r="EV3" s="25"/>
      <c r="EW3" s="23"/>
      <c r="EX3" s="24"/>
      <c r="EY3" s="25"/>
      <c r="EZ3" s="23"/>
      <c r="FA3" s="24"/>
      <c r="FB3" s="25"/>
      <c r="FC3" s="23"/>
      <c r="FD3" s="24"/>
      <c r="FE3" s="25"/>
      <c r="FF3" s="23"/>
      <c r="FG3" s="24"/>
      <c r="FH3" s="25"/>
      <c r="FI3" s="23"/>
      <c r="FJ3" s="24"/>
      <c r="FK3" s="25"/>
      <c r="FL3" s="23"/>
      <c r="FM3" s="24"/>
      <c r="FN3" s="25"/>
      <c r="FO3" s="23"/>
      <c r="FP3" s="24"/>
      <c r="FQ3" s="25"/>
      <c r="FR3" s="23"/>
      <c r="FS3" s="24"/>
      <c r="FT3" s="25"/>
      <c r="FU3" s="23"/>
      <c r="FV3" s="24"/>
      <c r="FW3" s="25"/>
      <c r="FX3" s="23"/>
      <c r="FY3" s="24"/>
      <c r="FZ3" s="25"/>
      <c r="GA3" s="23"/>
      <c r="GB3" s="24"/>
      <c r="GC3" s="25"/>
      <c r="GD3" s="23"/>
      <c r="GE3" s="24"/>
      <c r="GF3" s="25"/>
      <c r="GG3" s="23"/>
      <c r="GH3" s="24"/>
      <c r="GI3" s="25"/>
      <c r="GJ3" s="23"/>
      <c r="GK3" s="24"/>
      <c r="GL3" s="25"/>
      <c r="GM3" s="23"/>
      <c r="GN3" s="24"/>
      <c r="GO3" s="25"/>
      <c r="GP3" s="23"/>
      <c r="GQ3" s="24"/>
      <c r="GR3" s="25"/>
      <c r="GS3" s="23"/>
      <c r="GT3" s="24"/>
      <c r="GU3" s="25"/>
      <c r="GV3" s="23"/>
      <c r="GW3" s="24"/>
      <c r="GX3" s="25"/>
      <c r="GY3" s="23"/>
      <c r="GZ3" s="24"/>
      <c r="HA3" s="25"/>
      <c r="HB3" s="23"/>
      <c r="HC3" s="24"/>
      <c r="HD3" s="25"/>
      <c r="HE3" s="23"/>
      <c r="HF3" s="24"/>
      <c r="HG3" s="25"/>
      <c r="HH3" s="23"/>
      <c r="HI3" s="24"/>
      <c r="HJ3" s="25"/>
      <c r="HK3" s="23"/>
      <c r="HL3" s="24"/>
      <c r="HM3" s="25"/>
      <c r="HN3" s="23"/>
      <c r="HO3" s="24"/>
      <c r="HP3" s="25"/>
      <c r="HQ3" s="23"/>
      <c r="HR3" s="24"/>
      <c r="HS3" s="25"/>
      <c r="HT3" s="23"/>
      <c r="HU3" s="24"/>
      <c r="HV3" s="25"/>
      <c r="HW3" s="23"/>
      <c r="HX3" s="24"/>
      <c r="HY3" s="25"/>
      <c r="HZ3" s="23"/>
      <c r="IA3" s="24"/>
      <c r="IB3" s="25"/>
      <c r="IC3" s="23"/>
      <c r="ID3" s="24"/>
      <c r="IE3" s="25"/>
      <c r="IF3" s="23"/>
      <c r="IG3" s="24"/>
      <c r="IH3" s="25"/>
      <c r="II3" s="23"/>
      <c r="IJ3" s="24"/>
      <c r="IK3" s="25"/>
      <c r="IL3" s="23"/>
      <c r="IM3" s="24"/>
      <c r="IN3" s="25"/>
      <c r="IO3" s="23"/>
      <c r="IP3" s="24"/>
      <c r="IQ3" s="25"/>
      <c r="IR3" s="23"/>
      <c r="IS3" s="24"/>
      <c r="IT3" s="25"/>
      <c r="IU3" s="23"/>
      <c r="IV3" s="24"/>
      <c r="IW3" s="25"/>
      <c r="IX3" s="23"/>
      <c r="IY3" s="24"/>
      <c r="IZ3" s="25"/>
      <c r="JA3" s="23"/>
      <c r="JB3" s="24"/>
      <c r="JC3" s="25"/>
      <c r="JD3" s="23"/>
      <c r="JE3" s="24"/>
      <c r="JF3" s="25"/>
      <c r="JG3" s="23"/>
      <c r="JH3" s="24"/>
      <c r="JI3" s="25"/>
      <c r="JJ3" s="23"/>
      <c r="JK3" s="24"/>
      <c r="JL3" s="25"/>
      <c r="JM3" s="23"/>
      <c r="JN3" s="24"/>
      <c r="JO3" s="25"/>
      <c r="JP3" s="23"/>
      <c r="JQ3" s="24"/>
      <c r="JR3" s="25"/>
      <c r="JS3" s="23"/>
      <c r="JT3" s="24"/>
      <c r="JU3" s="25"/>
      <c r="JV3" s="23"/>
      <c r="JW3" s="24"/>
      <c r="JX3" s="25"/>
      <c r="JY3" s="19"/>
      <c r="JZ3" s="20"/>
    </row>
    <row r="4" spans="1:378" s="4" customFormat="1" ht="45" customHeight="1" x14ac:dyDescent="0.3">
      <c r="A4" s="70" t="s">
        <v>0</v>
      </c>
      <c r="B4" s="72"/>
      <c r="C4" s="67" t="s">
        <v>116</v>
      </c>
      <c r="D4" s="68"/>
      <c r="E4" s="69"/>
      <c r="F4" s="67" t="s">
        <v>39</v>
      </c>
      <c r="G4" s="68"/>
      <c r="H4" s="69"/>
      <c r="I4" s="67" t="s">
        <v>24</v>
      </c>
      <c r="J4" s="68"/>
      <c r="K4" s="69"/>
      <c r="L4" s="67" t="s">
        <v>40</v>
      </c>
      <c r="M4" s="68"/>
      <c r="N4" s="69"/>
      <c r="O4" s="67" t="s">
        <v>41</v>
      </c>
      <c r="P4" s="68"/>
      <c r="Q4" s="69"/>
      <c r="R4" s="67" t="s">
        <v>19</v>
      </c>
      <c r="S4" s="68"/>
      <c r="T4" s="69"/>
      <c r="U4" s="70" t="s">
        <v>94</v>
      </c>
      <c r="V4" s="71"/>
      <c r="W4" s="72"/>
      <c r="X4" s="67" t="s">
        <v>96</v>
      </c>
      <c r="Y4" s="68"/>
      <c r="Z4" s="69"/>
      <c r="AA4" s="67" t="s">
        <v>42</v>
      </c>
      <c r="AB4" s="68"/>
      <c r="AC4" s="69"/>
      <c r="AD4" s="70" t="s">
        <v>84</v>
      </c>
      <c r="AE4" s="71"/>
      <c r="AF4" s="72"/>
      <c r="AG4" s="67" t="s">
        <v>85</v>
      </c>
      <c r="AH4" s="68"/>
      <c r="AI4" s="69"/>
      <c r="AJ4" s="67" t="s">
        <v>103</v>
      </c>
      <c r="AK4" s="68"/>
      <c r="AL4" s="69"/>
      <c r="AM4" s="67" t="s">
        <v>113</v>
      </c>
      <c r="AN4" s="68"/>
      <c r="AO4" s="69"/>
      <c r="AP4" s="67" t="s">
        <v>43</v>
      </c>
      <c r="AQ4" s="68"/>
      <c r="AR4" s="69"/>
      <c r="AS4" s="67" t="s">
        <v>114</v>
      </c>
      <c r="AT4" s="68"/>
      <c r="AU4" s="69"/>
      <c r="AV4" s="67" t="s">
        <v>44</v>
      </c>
      <c r="AW4" s="68"/>
      <c r="AX4" s="69"/>
      <c r="AY4" s="67" t="s">
        <v>25</v>
      </c>
      <c r="AZ4" s="68"/>
      <c r="BA4" s="69"/>
      <c r="BB4" s="67" t="s">
        <v>45</v>
      </c>
      <c r="BC4" s="68"/>
      <c r="BD4" s="69"/>
      <c r="BE4" s="67" t="s">
        <v>46</v>
      </c>
      <c r="BF4" s="68"/>
      <c r="BG4" s="69"/>
      <c r="BH4" s="67" t="s">
        <v>37</v>
      </c>
      <c r="BI4" s="68"/>
      <c r="BJ4" s="69"/>
      <c r="BK4" s="67" t="s">
        <v>47</v>
      </c>
      <c r="BL4" s="68"/>
      <c r="BM4" s="69"/>
      <c r="BN4" s="67" t="s">
        <v>48</v>
      </c>
      <c r="BO4" s="68"/>
      <c r="BP4" s="69"/>
      <c r="BQ4" s="67" t="s">
        <v>49</v>
      </c>
      <c r="BR4" s="68"/>
      <c r="BS4" s="69"/>
      <c r="BT4" s="67" t="s">
        <v>50</v>
      </c>
      <c r="BU4" s="68"/>
      <c r="BV4" s="69"/>
      <c r="BW4" s="67" t="s">
        <v>51</v>
      </c>
      <c r="BX4" s="68"/>
      <c r="BY4" s="69"/>
      <c r="BZ4" s="67" t="s">
        <v>107</v>
      </c>
      <c r="CA4" s="68"/>
      <c r="CB4" s="69"/>
      <c r="CC4" s="67" t="s">
        <v>52</v>
      </c>
      <c r="CD4" s="68"/>
      <c r="CE4" s="69"/>
      <c r="CF4" s="67" t="s">
        <v>117</v>
      </c>
      <c r="CG4" s="68"/>
      <c r="CH4" s="69"/>
      <c r="CI4" s="67" t="s">
        <v>102</v>
      </c>
      <c r="CJ4" s="68"/>
      <c r="CK4" s="69"/>
      <c r="CL4" s="67" t="s">
        <v>108</v>
      </c>
      <c r="CM4" s="68"/>
      <c r="CN4" s="69"/>
      <c r="CO4" s="67" t="s">
        <v>105</v>
      </c>
      <c r="CP4" s="68"/>
      <c r="CQ4" s="69"/>
      <c r="CR4" s="67" t="s">
        <v>90</v>
      </c>
      <c r="CS4" s="68"/>
      <c r="CT4" s="69"/>
      <c r="CU4" s="70" t="s">
        <v>92</v>
      </c>
      <c r="CV4" s="73"/>
      <c r="CW4" s="74"/>
      <c r="CX4" s="67" t="s">
        <v>98</v>
      </c>
      <c r="CY4" s="68"/>
      <c r="CZ4" s="69"/>
      <c r="DA4" s="67" t="s">
        <v>38</v>
      </c>
      <c r="DB4" s="68"/>
      <c r="DC4" s="69"/>
      <c r="DD4" s="67" t="s">
        <v>26</v>
      </c>
      <c r="DE4" s="68"/>
      <c r="DF4" s="69"/>
      <c r="DG4" s="67" t="s">
        <v>53</v>
      </c>
      <c r="DH4" s="68"/>
      <c r="DI4" s="69"/>
      <c r="DJ4" s="67" t="s">
        <v>54</v>
      </c>
      <c r="DK4" s="68"/>
      <c r="DL4" s="69"/>
      <c r="DM4" s="67" t="s">
        <v>55</v>
      </c>
      <c r="DN4" s="68"/>
      <c r="DO4" s="69"/>
      <c r="DP4" s="67" t="s">
        <v>91</v>
      </c>
      <c r="DQ4" s="68"/>
      <c r="DR4" s="69"/>
      <c r="DS4" s="67" t="s">
        <v>111</v>
      </c>
      <c r="DT4" s="68"/>
      <c r="DU4" s="69"/>
      <c r="DV4" s="67" t="s">
        <v>56</v>
      </c>
      <c r="DW4" s="68"/>
      <c r="DX4" s="69"/>
      <c r="DY4" s="67" t="s">
        <v>110</v>
      </c>
      <c r="DZ4" s="68"/>
      <c r="EA4" s="69"/>
      <c r="EB4" s="67" t="s">
        <v>109</v>
      </c>
      <c r="EC4" s="68"/>
      <c r="ED4" s="69"/>
      <c r="EE4" s="67" t="s">
        <v>57</v>
      </c>
      <c r="EF4" s="68"/>
      <c r="EG4" s="69"/>
      <c r="EH4" s="67" t="s">
        <v>58</v>
      </c>
      <c r="EI4" s="68"/>
      <c r="EJ4" s="69"/>
      <c r="EK4" s="67" t="s">
        <v>59</v>
      </c>
      <c r="EL4" s="68"/>
      <c r="EM4" s="69"/>
      <c r="EN4" s="67" t="s">
        <v>95</v>
      </c>
      <c r="EO4" s="68"/>
      <c r="EP4" s="69"/>
      <c r="EQ4" s="67" t="s">
        <v>86</v>
      </c>
      <c r="ER4" s="68"/>
      <c r="ES4" s="69"/>
      <c r="ET4" s="67" t="s">
        <v>60</v>
      </c>
      <c r="EU4" s="68"/>
      <c r="EV4" s="69"/>
      <c r="EW4" s="67" t="s">
        <v>97</v>
      </c>
      <c r="EX4" s="68"/>
      <c r="EY4" s="69"/>
      <c r="EZ4" s="67" t="s">
        <v>61</v>
      </c>
      <c r="FA4" s="68"/>
      <c r="FB4" s="69"/>
      <c r="FC4" s="67" t="s">
        <v>27</v>
      </c>
      <c r="FD4" s="68"/>
      <c r="FE4" s="69"/>
      <c r="FF4" s="67" t="s">
        <v>115</v>
      </c>
      <c r="FG4" s="68"/>
      <c r="FH4" s="69"/>
      <c r="FI4" s="67" t="s">
        <v>63</v>
      </c>
      <c r="FJ4" s="68"/>
      <c r="FK4" s="69"/>
      <c r="FL4" s="67" t="s">
        <v>62</v>
      </c>
      <c r="FM4" s="68"/>
      <c r="FN4" s="69"/>
      <c r="FO4" s="67" t="s">
        <v>64</v>
      </c>
      <c r="FP4" s="68"/>
      <c r="FQ4" s="69"/>
      <c r="FR4" s="67" t="s">
        <v>28</v>
      </c>
      <c r="FS4" s="68"/>
      <c r="FT4" s="69"/>
      <c r="FU4" s="67" t="s">
        <v>65</v>
      </c>
      <c r="FV4" s="68"/>
      <c r="FW4" s="69"/>
      <c r="FX4" s="67" t="s">
        <v>66</v>
      </c>
      <c r="FY4" s="68"/>
      <c r="FZ4" s="69"/>
      <c r="GA4" s="67" t="s">
        <v>29</v>
      </c>
      <c r="GB4" s="68"/>
      <c r="GC4" s="69"/>
      <c r="GD4" s="67" t="s">
        <v>87</v>
      </c>
      <c r="GE4" s="68"/>
      <c r="GF4" s="69"/>
      <c r="GG4" s="67" t="s">
        <v>67</v>
      </c>
      <c r="GH4" s="68"/>
      <c r="GI4" s="69"/>
      <c r="GJ4" s="67" t="s">
        <v>68</v>
      </c>
      <c r="GK4" s="68"/>
      <c r="GL4" s="69"/>
      <c r="GM4" s="67" t="s">
        <v>69</v>
      </c>
      <c r="GN4" s="68"/>
      <c r="GO4" s="69"/>
      <c r="GP4" s="67" t="s">
        <v>30</v>
      </c>
      <c r="GQ4" s="68"/>
      <c r="GR4" s="69"/>
      <c r="GS4" s="67" t="s">
        <v>70</v>
      </c>
      <c r="GT4" s="68"/>
      <c r="GU4" s="69"/>
      <c r="GV4" s="67" t="s">
        <v>71</v>
      </c>
      <c r="GW4" s="68"/>
      <c r="GX4" s="69"/>
      <c r="GY4" s="67" t="s">
        <v>72</v>
      </c>
      <c r="GZ4" s="68"/>
      <c r="HA4" s="69"/>
      <c r="HB4" s="67" t="s">
        <v>101</v>
      </c>
      <c r="HC4" s="68"/>
      <c r="HD4" s="69"/>
      <c r="HE4" s="67" t="s">
        <v>104</v>
      </c>
      <c r="HF4" s="68"/>
      <c r="HG4" s="69"/>
      <c r="HH4" s="67" t="s">
        <v>99</v>
      </c>
      <c r="HI4" s="68"/>
      <c r="HJ4" s="69"/>
      <c r="HK4" s="67" t="s">
        <v>73</v>
      </c>
      <c r="HL4" s="68"/>
      <c r="HM4" s="69"/>
      <c r="HN4" s="67" t="s">
        <v>74</v>
      </c>
      <c r="HO4" s="68"/>
      <c r="HP4" s="69"/>
      <c r="HQ4" s="67" t="s">
        <v>75</v>
      </c>
      <c r="HR4" s="68"/>
      <c r="HS4" s="69"/>
      <c r="HT4" s="67" t="s">
        <v>76</v>
      </c>
      <c r="HU4" s="68"/>
      <c r="HV4" s="69"/>
      <c r="HW4" s="67" t="s">
        <v>31</v>
      </c>
      <c r="HX4" s="68"/>
      <c r="HY4" s="69"/>
      <c r="HZ4" s="67" t="s">
        <v>77</v>
      </c>
      <c r="IA4" s="68"/>
      <c r="IB4" s="69"/>
      <c r="IC4" s="67" t="s">
        <v>88</v>
      </c>
      <c r="ID4" s="68"/>
      <c r="IE4" s="69"/>
      <c r="IF4" s="67" t="s">
        <v>78</v>
      </c>
      <c r="IG4" s="68"/>
      <c r="IH4" s="69"/>
      <c r="II4" s="67" t="s">
        <v>93</v>
      </c>
      <c r="IJ4" s="68"/>
      <c r="IK4" s="69"/>
      <c r="IL4" s="67" t="s">
        <v>112</v>
      </c>
      <c r="IM4" s="68"/>
      <c r="IN4" s="69"/>
      <c r="IO4" s="67" t="s">
        <v>79</v>
      </c>
      <c r="IP4" s="68"/>
      <c r="IQ4" s="69"/>
      <c r="IR4" s="67" t="s">
        <v>80</v>
      </c>
      <c r="IS4" s="68"/>
      <c r="IT4" s="69"/>
      <c r="IU4" s="67" t="s">
        <v>81</v>
      </c>
      <c r="IV4" s="68"/>
      <c r="IW4" s="69"/>
      <c r="IX4" s="67" t="s">
        <v>82</v>
      </c>
      <c r="IY4" s="68"/>
      <c r="IZ4" s="69"/>
      <c r="JA4" s="67" t="s">
        <v>32</v>
      </c>
      <c r="JB4" s="68"/>
      <c r="JC4" s="69"/>
      <c r="JD4" s="67" t="s">
        <v>83</v>
      </c>
      <c r="JE4" s="68"/>
      <c r="JF4" s="69"/>
      <c r="JG4" s="67" t="s">
        <v>33</v>
      </c>
      <c r="JH4" s="68"/>
      <c r="JI4" s="69"/>
      <c r="JJ4" s="67" t="s">
        <v>20</v>
      </c>
      <c r="JK4" s="68"/>
      <c r="JL4" s="69"/>
      <c r="JM4" s="67" t="s">
        <v>34</v>
      </c>
      <c r="JN4" s="68"/>
      <c r="JO4" s="69"/>
      <c r="JP4" s="67" t="s">
        <v>106</v>
      </c>
      <c r="JQ4" s="68"/>
      <c r="JR4" s="69"/>
      <c r="JS4" s="67" t="s">
        <v>35</v>
      </c>
      <c r="JT4" s="68"/>
      <c r="JU4" s="69"/>
      <c r="JV4" s="67" t="s">
        <v>36</v>
      </c>
      <c r="JW4" s="68"/>
      <c r="JX4" s="69"/>
      <c r="JY4" s="41" t="s">
        <v>21</v>
      </c>
      <c r="JZ4" s="42" t="s">
        <v>21</v>
      </c>
      <c r="KA4" s="3"/>
      <c r="KC4" s="3"/>
      <c r="KD4" s="3"/>
      <c r="KE4" s="3"/>
      <c r="KG4" s="3"/>
      <c r="KH4" s="3"/>
      <c r="KI4" s="3"/>
      <c r="KK4" s="3"/>
      <c r="KL4" s="3"/>
      <c r="KM4" s="3"/>
    </row>
    <row r="5" spans="1:378" s="50" customFormat="1" ht="45" customHeight="1" thickBot="1" x14ac:dyDescent="0.35">
      <c r="A5" s="43" t="s">
        <v>1</v>
      </c>
      <c r="B5" s="44" t="s">
        <v>100</v>
      </c>
      <c r="C5" s="45" t="s">
        <v>2</v>
      </c>
      <c r="D5" s="46" t="s">
        <v>3</v>
      </c>
      <c r="E5" s="47" t="s">
        <v>4</v>
      </c>
      <c r="F5" s="45" t="s">
        <v>2</v>
      </c>
      <c r="G5" s="46" t="s">
        <v>3</v>
      </c>
      <c r="H5" s="47" t="s">
        <v>4</v>
      </c>
      <c r="I5" s="45" t="s">
        <v>2</v>
      </c>
      <c r="J5" s="46" t="s">
        <v>3</v>
      </c>
      <c r="K5" s="47" t="s">
        <v>4</v>
      </c>
      <c r="L5" s="45" t="s">
        <v>2</v>
      </c>
      <c r="M5" s="46" t="s">
        <v>3</v>
      </c>
      <c r="N5" s="47" t="s">
        <v>4</v>
      </c>
      <c r="O5" s="45" t="s">
        <v>2</v>
      </c>
      <c r="P5" s="46" t="s">
        <v>3</v>
      </c>
      <c r="Q5" s="47" t="s">
        <v>4</v>
      </c>
      <c r="R5" s="45" t="s">
        <v>2</v>
      </c>
      <c r="S5" s="46" t="s">
        <v>3</v>
      </c>
      <c r="T5" s="47" t="s">
        <v>4</v>
      </c>
      <c r="U5" s="45" t="s">
        <v>2</v>
      </c>
      <c r="V5" s="46" t="s">
        <v>3</v>
      </c>
      <c r="W5" s="47" t="s">
        <v>4</v>
      </c>
      <c r="X5" s="45" t="s">
        <v>2</v>
      </c>
      <c r="Y5" s="46" t="s">
        <v>3</v>
      </c>
      <c r="Z5" s="47" t="s">
        <v>4</v>
      </c>
      <c r="AA5" s="45" t="s">
        <v>2</v>
      </c>
      <c r="AB5" s="46" t="s">
        <v>3</v>
      </c>
      <c r="AC5" s="47" t="s">
        <v>4</v>
      </c>
      <c r="AD5" s="45" t="s">
        <v>2</v>
      </c>
      <c r="AE5" s="46" t="s">
        <v>3</v>
      </c>
      <c r="AF5" s="47" t="s">
        <v>4</v>
      </c>
      <c r="AG5" s="45" t="s">
        <v>2</v>
      </c>
      <c r="AH5" s="46" t="s">
        <v>3</v>
      </c>
      <c r="AI5" s="47" t="s">
        <v>4</v>
      </c>
      <c r="AJ5" s="45" t="s">
        <v>2</v>
      </c>
      <c r="AK5" s="46" t="s">
        <v>3</v>
      </c>
      <c r="AL5" s="47" t="s">
        <v>4</v>
      </c>
      <c r="AM5" s="45" t="s">
        <v>2</v>
      </c>
      <c r="AN5" s="46" t="s">
        <v>3</v>
      </c>
      <c r="AO5" s="47" t="s">
        <v>4</v>
      </c>
      <c r="AP5" s="45" t="s">
        <v>2</v>
      </c>
      <c r="AQ5" s="46" t="s">
        <v>3</v>
      </c>
      <c r="AR5" s="47" t="s">
        <v>4</v>
      </c>
      <c r="AS5" s="45" t="s">
        <v>2</v>
      </c>
      <c r="AT5" s="46" t="s">
        <v>3</v>
      </c>
      <c r="AU5" s="47" t="s">
        <v>4</v>
      </c>
      <c r="AV5" s="45" t="s">
        <v>2</v>
      </c>
      <c r="AW5" s="46" t="s">
        <v>3</v>
      </c>
      <c r="AX5" s="47" t="s">
        <v>4</v>
      </c>
      <c r="AY5" s="45" t="s">
        <v>2</v>
      </c>
      <c r="AZ5" s="46" t="s">
        <v>3</v>
      </c>
      <c r="BA5" s="47" t="s">
        <v>4</v>
      </c>
      <c r="BB5" s="45" t="s">
        <v>2</v>
      </c>
      <c r="BC5" s="46" t="s">
        <v>3</v>
      </c>
      <c r="BD5" s="47" t="s">
        <v>4</v>
      </c>
      <c r="BE5" s="45" t="s">
        <v>2</v>
      </c>
      <c r="BF5" s="46" t="s">
        <v>3</v>
      </c>
      <c r="BG5" s="47" t="s">
        <v>4</v>
      </c>
      <c r="BH5" s="45" t="s">
        <v>2</v>
      </c>
      <c r="BI5" s="46" t="s">
        <v>3</v>
      </c>
      <c r="BJ5" s="47" t="s">
        <v>4</v>
      </c>
      <c r="BK5" s="45" t="s">
        <v>2</v>
      </c>
      <c r="BL5" s="46" t="s">
        <v>3</v>
      </c>
      <c r="BM5" s="47" t="s">
        <v>4</v>
      </c>
      <c r="BN5" s="45" t="s">
        <v>2</v>
      </c>
      <c r="BO5" s="46" t="s">
        <v>3</v>
      </c>
      <c r="BP5" s="47" t="s">
        <v>4</v>
      </c>
      <c r="BQ5" s="45" t="s">
        <v>2</v>
      </c>
      <c r="BR5" s="46" t="s">
        <v>3</v>
      </c>
      <c r="BS5" s="47" t="s">
        <v>4</v>
      </c>
      <c r="BT5" s="45" t="s">
        <v>2</v>
      </c>
      <c r="BU5" s="46" t="s">
        <v>3</v>
      </c>
      <c r="BV5" s="47" t="s">
        <v>4</v>
      </c>
      <c r="BW5" s="45" t="s">
        <v>2</v>
      </c>
      <c r="BX5" s="46" t="s">
        <v>3</v>
      </c>
      <c r="BY5" s="47" t="s">
        <v>4</v>
      </c>
      <c r="BZ5" s="45" t="s">
        <v>2</v>
      </c>
      <c r="CA5" s="46" t="s">
        <v>3</v>
      </c>
      <c r="CB5" s="47" t="s">
        <v>4</v>
      </c>
      <c r="CC5" s="45" t="s">
        <v>2</v>
      </c>
      <c r="CD5" s="46" t="s">
        <v>3</v>
      </c>
      <c r="CE5" s="47" t="s">
        <v>4</v>
      </c>
      <c r="CF5" s="45" t="s">
        <v>2</v>
      </c>
      <c r="CG5" s="46" t="s">
        <v>3</v>
      </c>
      <c r="CH5" s="47" t="s">
        <v>4</v>
      </c>
      <c r="CI5" s="45" t="s">
        <v>2</v>
      </c>
      <c r="CJ5" s="46" t="s">
        <v>3</v>
      </c>
      <c r="CK5" s="47" t="s">
        <v>4</v>
      </c>
      <c r="CL5" s="45" t="s">
        <v>2</v>
      </c>
      <c r="CM5" s="46" t="s">
        <v>3</v>
      </c>
      <c r="CN5" s="47" t="s">
        <v>4</v>
      </c>
      <c r="CO5" s="45" t="s">
        <v>2</v>
      </c>
      <c r="CP5" s="46" t="s">
        <v>3</v>
      </c>
      <c r="CQ5" s="47" t="s">
        <v>4</v>
      </c>
      <c r="CR5" s="45" t="s">
        <v>2</v>
      </c>
      <c r="CS5" s="46" t="s">
        <v>3</v>
      </c>
      <c r="CT5" s="47" t="s">
        <v>4</v>
      </c>
      <c r="CU5" s="45" t="s">
        <v>2</v>
      </c>
      <c r="CV5" s="46" t="s">
        <v>3</v>
      </c>
      <c r="CW5" s="47" t="s">
        <v>4</v>
      </c>
      <c r="CX5" s="45" t="s">
        <v>2</v>
      </c>
      <c r="CY5" s="46" t="s">
        <v>3</v>
      </c>
      <c r="CZ5" s="47" t="s">
        <v>4</v>
      </c>
      <c r="DA5" s="45" t="s">
        <v>2</v>
      </c>
      <c r="DB5" s="46" t="s">
        <v>3</v>
      </c>
      <c r="DC5" s="47" t="s">
        <v>4</v>
      </c>
      <c r="DD5" s="45" t="s">
        <v>2</v>
      </c>
      <c r="DE5" s="46" t="s">
        <v>3</v>
      </c>
      <c r="DF5" s="47" t="s">
        <v>4</v>
      </c>
      <c r="DG5" s="45" t="s">
        <v>2</v>
      </c>
      <c r="DH5" s="46" t="s">
        <v>3</v>
      </c>
      <c r="DI5" s="47" t="s">
        <v>4</v>
      </c>
      <c r="DJ5" s="45" t="s">
        <v>2</v>
      </c>
      <c r="DK5" s="46" t="s">
        <v>3</v>
      </c>
      <c r="DL5" s="47" t="s">
        <v>4</v>
      </c>
      <c r="DM5" s="45" t="s">
        <v>2</v>
      </c>
      <c r="DN5" s="46" t="s">
        <v>3</v>
      </c>
      <c r="DO5" s="47" t="s">
        <v>4</v>
      </c>
      <c r="DP5" s="45" t="s">
        <v>2</v>
      </c>
      <c r="DQ5" s="46" t="s">
        <v>3</v>
      </c>
      <c r="DR5" s="47" t="s">
        <v>4</v>
      </c>
      <c r="DS5" s="45" t="s">
        <v>2</v>
      </c>
      <c r="DT5" s="46" t="s">
        <v>3</v>
      </c>
      <c r="DU5" s="47" t="s">
        <v>4</v>
      </c>
      <c r="DV5" s="45" t="s">
        <v>2</v>
      </c>
      <c r="DW5" s="46" t="s">
        <v>3</v>
      </c>
      <c r="DX5" s="47" t="s">
        <v>4</v>
      </c>
      <c r="DY5" s="45" t="s">
        <v>2</v>
      </c>
      <c r="DZ5" s="46" t="s">
        <v>3</v>
      </c>
      <c r="EA5" s="47" t="s">
        <v>4</v>
      </c>
      <c r="EB5" s="45" t="s">
        <v>2</v>
      </c>
      <c r="EC5" s="46" t="s">
        <v>3</v>
      </c>
      <c r="ED5" s="47" t="s">
        <v>4</v>
      </c>
      <c r="EE5" s="45" t="s">
        <v>2</v>
      </c>
      <c r="EF5" s="46" t="s">
        <v>3</v>
      </c>
      <c r="EG5" s="47" t="s">
        <v>4</v>
      </c>
      <c r="EH5" s="45" t="s">
        <v>2</v>
      </c>
      <c r="EI5" s="46" t="s">
        <v>3</v>
      </c>
      <c r="EJ5" s="47" t="s">
        <v>4</v>
      </c>
      <c r="EK5" s="45" t="s">
        <v>2</v>
      </c>
      <c r="EL5" s="46" t="s">
        <v>3</v>
      </c>
      <c r="EM5" s="47" t="s">
        <v>4</v>
      </c>
      <c r="EN5" s="45" t="s">
        <v>2</v>
      </c>
      <c r="EO5" s="46" t="s">
        <v>3</v>
      </c>
      <c r="EP5" s="47" t="s">
        <v>4</v>
      </c>
      <c r="EQ5" s="45" t="s">
        <v>2</v>
      </c>
      <c r="ER5" s="46" t="s">
        <v>3</v>
      </c>
      <c r="ES5" s="47" t="s">
        <v>4</v>
      </c>
      <c r="ET5" s="45" t="s">
        <v>2</v>
      </c>
      <c r="EU5" s="46" t="s">
        <v>3</v>
      </c>
      <c r="EV5" s="47" t="s">
        <v>4</v>
      </c>
      <c r="EW5" s="45" t="s">
        <v>2</v>
      </c>
      <c r="EX5" s="46" t="s">
        <v>3</v>
      </c>
      <c r="EY5" s="47" t="s">
        <v>4</v>
      </c>
      <c r="EZ5" s="45" t="s">
        <v>2</v>
      </c>
      <c r="FA5" s="46" t="s">
        <v>3</v>
      </c>
      <c r="FB5" s="47" t="s">
        <v>4</v>
      </c>
      <c r="FC5" s="45" t="s">
        <v>2</v>
      </c>
      <c r="FD5" s="46" t="s">
        <v>3</v>
      </c>
      <c r="FE5" s="47" t="s">
        <v>4</v>
      </c>
      <c r="FF5" s="45" t="s">
        <v>2</v>
      </c>
      <c r="FG5" s="46" t="s">
        <v>3</v>
      </c>
      <c r="FH5" s="47" t="s">
        <v>4</v>
      </c>
      <c r="FI5" s="45" t="s">
        <v>2</v>
      </c>
      <c r="FJ5" s="46" t="s">
        <v>3</v>
      </c>
      <c r="FK5" s="47" t="s">
        <v>4</v>
      </c>
      <c r="FL5" s="45" t="s">
        <v>2</v>
      </c>
      <c r="FM5" s="46" t="s">
        <v>3</v>
      </c>
      <c r="FN5" s="47" t="s">
        <v>4</v>
      </c>
      <c r="FO5" s="45" t="s">
        <v>2</v>
      </c>
      <c r="FP5" s="46" t="s">
        <v>3</v>
      </c>
      <c r="FQ5" s="47" t="s">
        <v>4</v>
      </c>
      <c r="FR5" s="45" t="s">
        <v>2</v>
      </c>
      <c r="FS5" s="46" t="s">
        <v>3</v>
      </c>
      <c r="FT5" s="47" t="s">
        <v>4</v>
      </c>
      <c r="FU5" s="45" t="s">
        <v>2</v>
      </c>
      <c r="FV5" s="46" t="s">
        <v>3</v>
      </c>
      <c r="FW5" s="47" t="s">
        <v>4</v>
      </c>
      <c r="FX5" s="45" t="s">
        <v>2</v>
      </c>
      <c r="FY5" s="46" t="s">
        <v>3</v>
      </c>
      <c r="FZ5" s="47" t="s">
        <v>4</v>
      </c>
      <c r="GA5" s="45" t="s">
        <v>2</v>
      </c>
      <c r="GB5" s="46" t="s">
        <v>3</v>
      </c>
      <c r="GC5" s="47" t="s">
        <v>4</v>
      </c>
      <c r="GD5" s="45" t="s">
        <v>2</v>
      </c>
      <c r="GE5" s="46" t="s">
        <v>3</v>
      </c>
      <c r="GF5" s="47" t="s">
        <v>4</v>
      </c>
      <c r="GG5" s="45" t="s">
        <v>2</v>
      </c>
      <c r="GH5" s="46" t="s">
        <v>3</v>
      </c>
      <c r="GI5" s="47" t="s">
        <v>4</v>
      </c>
      <c r="GJ5" s="45" t="s">
        <v>2</v>
      </c>
      <c r="GK5" s="46" t="s">
        <v>3</v>
      </c>
      <c r="GL5" s="47" t="s">
        <v>4</v>
      </c>
      <c r="GM5" s="45" t="s">
        <v>2</v>
      </c>
      <c r="GN5" s="46" t="s">
        <v>3</v>
      </c>
      <c r="GO5" s="47" t="s">
        <v>4</v>
      </c>
      <c r="GP5" s="45" t="s">
        <v>2</v>
      </c>
      <c r="GQ5" s="46" t="s">
        <v>3</v>
      </c>
      <c r="GR5" s="47" t="s">
        <v>4</v>
      </c>
      <c r="GS5" s="45" t="s">
        <v>2</v>
      </c>
      <c r="GT5" s="46" t="s">
        <v>3</v>
      </c>
      <c r="GU5" s="47" t="s">
        <v>4</v>
      </c>
      <c r="GV5" s="45" t="s">
        <v>2</v>
      </c>
      <c r="GW5" s="46" t="s">
        <v>3</v>
      </c>
      <c r="GX5" s="47" t="s">
        <v>4</v>
      </c>
      <c r="GY5" s="45" t="s">
        <v>2</v>
      </c>
      <c r="GZ5" s="46" t="s">
        <v>3</v>
      </c>
      <c r="HA5" s="47" t="s">
        <v>4</v>
      </c>
      <c r="HB5" s="45" t="s">
        <v>2</v>
      </c>
      <c r="HC5" s="46" t="s">
        <v>3</v>
      </c>
      <c r="HD5" s="47" t="s">
        <v>4</v>
      </c>
      <c r="HE5" s="45" t="s">
        <v>2</v>
      </c>
      <c r="HF5" s="46" t="s">
        <v>3</v>
      </c>
      <c r="HG5" s="47" t="s">
        <v>4</v>
      </c>
      <c r="HH5" s="45" t="s">
        <v>2</v>
      </c>
      <c r="HI5" s="46" t="s">
        <v>3</v>
      </c>
      <c r="HJ5" s="47" t="s">
        <v>4</v>
      </c>
      <c r="HK5" s="45" t="s">
        <v>2</v>
      </c>
      <c r="HL5" s="46" t="s">
        <v>3</v>
      </c>
      <c r="HM5" s="47" t="s">
        <v>4</v>
      </c>
      <c r="HN5" s="45" t="s">
        <v>2</v>
      </c>
      <c r="HO5" s="46" t="s">
        <v>3</v>
      </c>
      <c r="HP5" s="47" t="s">
        <v>4</v>
      </c>
      <c r="HQ5" s="45" t="s">
        <v>2</v>
      </c>
      <c r="HR5" s="46" t="s">
        <v>3</v>
      </c>
      <c r="HS5" s="47" t="s">
        <v>4</v>
      </c>
      <c r="HT5" s="45" t="s">
        <v>2</v>
      </c>
      <c r="HU5" s="46" t="s">
        <v>3</v>
      </c>
      <c r="HV5" s="47" t="s">
        <v>4</v>
      </c>
      <c r="HW5" s="45" t="s">
        <v>2</v>
      </c>
      <c r="HX5" s="46" t="s">
        <v>3</v>
      </c>
      <c r="HY5" s="47" t="s">
        <v>4</v>
      </c>
      <c r="HZ5" s="45" t="s">
        <v>2</v>
      </c>
      <c r="IA5" s="46" t="s">
        <v>3</v>
      </c>
      <c r="IB5" s="47" t="s">
        <v>4</v>
      </c>
      <c r="IC5" s="45" t="s">
        <v>2</v>
      </c>
      <c r="ID5" s="46" t="s">
        <v>3</v>
      </c>
      <c r="IE5" s="47" t="s">
        <v>4</v>
      </c>
      <c r="IF5" s="45" t="s">
        <v>2</v>
      </c>
      <c r="IG5" s="46" t="s">
        <v>3</v>
      </c>
      <c r="IH5" s="47" t="s">
        <v>4</v>
      </c>
      <c r="II5" s="45" t="s">
        <v>2</v>
      </c>
      <c r="IJ5" s="46" t="s">
        <v>3</v>
      </c>
      <c r="IK5" s="47" t="s">
        <v>4</v>
      </c>
      <c r="IL5" s="45" t="s">
        <v>2</v>
      </c>
      <c r="IM5" s="46" t="s">
        <v>3</v>
      </c>
      <c r="IN5" s="47" t="s">
        <v>4</v>
      </c>
      <c r="IO5" s="45" t="s">
        <v>2</v>
      </c>
      <c r="IP5" s="46" t="s">
        <v>3</v>
      </c>
      <c r="IQ5" s="47" t="s">
        <v>4</v>
      </c>
      <c r="IR5" s="45" t="s">
        <v>2</v>
      </c>
      <c r="IS5" s="46" t="s">
        <v>3</v>
      </c>
      <c r="IT5" s="47" t="s">
        <v>4</v>
      </c>
      <c r="IU5" s="45" t="s">
        <v>2</v>
      </c>
      <c r="IV5" s="46" t="s">
        <v>3</v>
      </c>
      <c r="IW5" s="47" t="s">
        <v>4</v>
      </c>
      <c r="IX5" s="45" t="s">
        <v>2</v>
      </c>
      <c r="IY5" s="46" t="s">
        <v>3</v>
      </c>
      <c r="IZ5" s="47" t="s">
        <v>4</v>
      </c>
      <c r="JA5" s="45" t="s">
        <v>2</v>
      </c>
      <c r="JB5" s="46" t="s">
        <v>3</v>
      </c>
      <c r="JC5" s="47" t="s">
        <v>4</v>
      </c>
      <c r="JD5" s="45" t="s">
        <v>2</v>
      </c>
      <c r="JE5" s="46" t="s">
        <v>3</v>
      </c>
      <c r="JF5" s="47" t="s">
        <v>4</v>
      </c>
      <c r="JG5" s="45" t="s">
        <v>2</v>
      </c>
      <c r="JH5" s="46" t="s">
        <v>3</v>
      </c>
      <c r="JI5" s="47" t="s">
        <v>4</v>
      </c>
      <c r="JJ5" s="45" t="s">
        <v>2</v>
      </c>
      <c r="JK5" s="46" t="s">
        <v>3</v>
      </c>
      <c r="JL5" s="47" t="s">
        <v>4</v>
      </c>
      <c r="JM5" s="45" t="s">
        <v>2</v>
      </c>
      <c r="JN5" s="46" t="s">
        <v>3</v>
      </c>
      <c r="JO5" s="47" t="s">
        <v>4</v>
      </c>
      <c r="JP5" s="45" t="s">
        <v>2</v>
      </c>
      <c r="JQ5" s="46" t="s">
        <v>3</v>
      </c>
      <c r="JR5" s="47" t="s">
        <v>4</v>
      </c>
      <c r="JS5" s="45" t="s">
        <v>2</v>
      </c>
      <c r="JT5" s="46" t="s">
        <v>3</v>
      </c>
      <c r="JU5" s="47" t="s">
        <v>4</v>
      </c>
      <c r="JV5" s="45" t="s">
        <v>2</v>
      </c>
      <c r="JW5" s="46" t="s">
        <v>3</v>
      </c>
      <c r="JX5" s="47" t="s">
        <v>4</v>
      </c>
      <c r="JY5" s="45" t="s">
        <v>22</v>
      </c>
      <c r="JZ5" s="48" t="s">
        <v>23</v>
      </c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</row>
    <row r="6" spans="1:378" x14ac:dyDescent="0.3">
      <c r="A6" s="33">
        <v>2004</v>
      </c>
      <c r="B6" s="34" t="s">
        <v>5</v>
      </c>
      <c r="C6" s="11">
        <v>0</v>
      </c>
      <c r="D6" s="26">
        <v>0</v>
      </c>
      <c r="E6" s="12">
        <f t="shared" ref="E6:E17" si="0">IF(C6=0,0,D6/C6*1000)</f>
        <v>0</v>
      </c>
      <c r="F6" s="11">
        <v>0</v>
      </c>
      <c r="G6" s="26">
        <v>0</v>
      </c>
      <c r="H6" s="12">
        <f>IFERROR(G6/F6*1000,0)</f>
        <v>0</v>
      </c>
      <c r="I6" s="11">
        <v>569</v>
      </c>
      <c r="J6" s="26">
        <v>1033</v>
      </c>
      <c r="K6" s="12">
        <f t="shared" ref="K6:K17" si="1">IFERROR(J6/I6*1000,0)</f>
        <v>1815.4657293497364</v>
      </c>
      <c r="L6" s="11">
        <v>0</v>
      </c>
      <c r="M6" s="26">
        <v>0</v>
      </c>
      <c r="N6" s="12">
        <f t="shared" ref="N6:N17" si="2">IFERROR(M6/L6*1000,0)</f>
        <v>0</v>
      </c>
      <c r="O6" s="11">
        <v>0</v>
      </c>
      <c r="P6" s="26">
        <v>0</v>
      </c>
      <c r="Q6" s="12">
        <f t="shared" ref="Q6:Q17" si="3">IFERROR(P6/O6*1000,0)</f>
        <v>0</v>
      </c>
      <c r="R6" s="11">
        <v>0</v>
      </c>
      <c r="S6" s="26">
        <v>0</v>
      </c>
      <c r="T6" s="12">
        <f t="shared" ref="T6:T17" si="4">IFERROR(S6/R6*1000,0)</f>
        <v>0</v>
      </c>
      <c r="U6" s="11">
        <v>0</v>
      </c>
      <c r="V6" s="26">
        <v>0</v>
      </c>
      <c r="W6" s="12">
        <f t="shared" ref="W6:W17" si="5">IFERROR(V6/U6*1000,0)</f>
        <v>0</v>
      </c>
      <c r="X6" s="11">
        <v>0</v>
      </c>
      <c r="Y6" s="26">
        <v>0</v>
      </c>
      <c r="Z6" s="12">
        <f t="shared" ref="Z6:Z17" si="6">IFERROR(Y6/X6*1000,0)</f>
        <v>0</v>
      </c>
      <c r="AA6" s="11">
        <v>0</v>
      </c>
      <c r="AB6" s="26">
        <v>0</v>
      </c>
      <c r="AC6" s="12">
        <f t="shared" ref="AC6:AC17" si="7">IFERROR(AB6/AA6*1000,0)</f>
        <v>0</v>
      </c>
      <c r="AD6" s="11">
        <v>0</v>
      </c>
      <c r="AE6" s="26">
        <v>0</v>
      </c>
      <c r="AF6" s="12">
        <f t="shared" ref="AF6:AF17" si="8">IFERROR(AE6/AD6*1000,0)</f>
        <v>0</v>
      </c>
      <c r="AG6" s="11">
        <v>0</v>
      </c>
      <c r="AH6" s="26">
        <v>0</v>
      </c>
      <c r="AI6" s="12">
        <f t="shared" ref="AI6:AI17" si="9">IFERROR(AH6/AG6*1000,0)</f>
        <v>0</v>
      </c>
      <c r="AJ6" s="11">
        <v>0</v>
      </c>
      <c r="AK6" s="26">
        <v>0</v>
      </c>
      <c r="AL6" s="12">
        <f t="shared" ref="AL6:AL17" si="10">IFERROR(AK6/AJ6*1000,0)</f>
        <v>0</v>
      </c>
      <c r="AM6" s="11">
        <v>0</v>
      </c>
      <c r="AN6" s="26">
        <v>0</v>
      </c>
      <c r="AO6" s="12">
        <f t="shared" ref="AO6:AO17" si="11">IF(AM6=0,0,AN6/AM6*1000)</f>
        <v>0</v>
      </c>
      <c r="AP6" s="11">
        <v>0</v>
      </c>
      <c r="AQ6" s="26">
        <v>0</v>
      </c>
      <c r="AR6" s="12">
        <f t="shared" ref="AR6:AR17" si="12">IFERROR(AQ6/AP6*1000,0)</f>
        <v>0</v>
      </c>
      <c r="AS6" s="11">
        <v>0</v>
      </c>
      <c r="AT6" s="26">
        <v>0</v>
      </c>
      <c r="AU6" s="12">
        <f t="shared" ref="AU6:AU17" si="13">IF(AS6=0,0,AT6/AS6*1000)</f>
        <v>0</v>
      </c>
      <c r="AV6" s="11">
        <v>0</v>
      </c>
      <c r="AW6" s="26">
        <v>0</v>
      </c>
      <c r="AX6" s="12">
        <f t="shared" ref="AX6:AX17" si="14">IFERROR(AW6/AV6*1000,0)</f>
        <v>0</v>
      </c>
      <c r="AY6" s="11">
        <v>0</v>
      </c>
      <c r="AZ6" s="26">
        <v>0</v>
      </c>
      <c r="BA6" s="12">
        <f t="shared" ref="BA6:BA17" si="15">IFERROR(AZ6/AY6*1000,0)</f>
        <v>0</v>
      </c>
      <c r="BB6" s="11">
        <v>0</v>
      </c>
      <c r="BC6" s="26">
        <v>0</v>
      </c>
      <c r="BD6" s="12">
        <f t="shared" ref="BD6:BD17" si="16">IFERROR(BC6/BB6*1000,0)</f>
        <v>0</v>
      </c>
      <c r="BE6" s="11">
        <v>0</v>
      </c>
      <c r="BF6" s="26">
        <v>0</v>
      </c>
      <c r="BG6" s="12">
        <f t="shared" ref="BG6:BG17" si="17">IFERROR(BF6/BE6*1000,0)</f>
        <v>0</v>
      </c>
      <c r="BH6" s="11">
        <v>0</v>
      </c>
      <c r="BI6" s="26">
        <v>0</v>
      </c>
      <c r="BJ6" s="12">
        <f t="shared" ref="BJ6:BJ17" si="18">IFERROR(BI6/BH6*1000,0)</f>
        <v>0</v>
      </c>
      <c r="BK6" s="11">
        <v>0</v>
      </c>
      <c r="BL6" s="26">
        <v>0</v>
      </c>
      <c r="BM6" s="12">
        <f t="shared" ref="BM6:BM17" si="19">IFERROR(BL6/BK6*1000,0)</f>
        <v>0</v>
      </c>
      <c r="BN6" s="11">
        <v>0</v>
      </c>
      <c r="BO6" s="26">
        <v>0</v>
      </c>
      <c r="BP6" s="12">
        <f t="shared" ref="BP6:BP17" si="20">IFERROR(BO6/BN6*1000,0)</f>
        <v>0</v>
      </c>
      <c r="BQ6" s="11">
        <v>0</v>
      </c>
      <c r="BR6" s="26">
        <v>0</v>
      </c>
      <c r="BS6" s="12">
        <f t="shared" ref="BS6:BS17" si="21">IFERROR(BR6/BQ6*1000,0)</f>
        <v>0</v>
      </c>
      <c r="BT6" s="11">
        <v>0</v>
      </c>
      <c r="BU6" s="26">
        <v>0</v>
      </c>
      <c r="BV6" s="12">
        <f t="shared" ref="BV6:BV17" si="22">IFERROR(BU6/BT6*1000,0)</f>
        <v>0</v>
      </c>
      <c r="BW6" s="11">
        <v>0</v>
      </c>
      <c r="BX6" s="26">
        <v>0</v>
      </c>
      <c r="BY6" s="12">
        <f t="shared" ref="BY6:BY17" si="23">IFERROR(BX6/BW6*1000,0)</f>
        <v>0</v>
      </c>
      <c r="BZ6" s="11">
        <v>0</v>
      </c>
      <c r="CA6" s="26">
        <v>0</v>
      </c>
      <c r="CB6" s="12">
        <f t="shared" ref="CB6:CB17" si="24">IF(BZ6=0,0,CA6/BZ6*1000)</f>
        <v>0</v>
      </c>
      <c r="CC6" s="11">
        <v>0</v>
      </c>
      <c r="CD6" s="26">
        <v>0</v>
      </c>
      <c r="CE6" s="12">
        <f t="shared" ref="CE6:CE17" si="25">IFERROR(CD6/CC6*1000,0)</f>
        <v>0</v>
      </c>
      <c r="CF6" s="11">
        <v>0</v>
      </c>
      <c r="CG6" s="26">
        <v>0</v>
      </c>
      <c r="CH6" s="12">
        <f t="shared" ref="CH6:CH17" si="26">IF(CF6=0,0,CG6/CF6*1000)</f>
        <v>0</v>
      </c>
      <c r="CI6" s="11">
        <v>0</v>
      </c>
      <c r="CJ6" s="26">
        <v>0</v>
      </c>
      <c r="CK6" s="12">
        <f t="shared" ref="CK6:CK17" si="27">IFERROR(CJ6/CI6*1000,0)</f>
        <v>0</v>
      </c>
      <c r="CL6" s="11">
        <v>0</v>
      </c>
      <c r="CM6" s="26">
        <v>0</v>
      </c>
      <c r="CN6" s="12">
        <f t="shared" ref="CN6:CN17" si="28">IFERROR(CM6/CL6*1000,0)</f>
        <v>0</v>
      </c>
      <c r="CO6" s="11">
        <v>0</v>
      </c>
      <c r="CP6" s="26">
        <v>0</v>
      </c>
      <c r="CQ6" s="12">
        <f t="shared" ref="CQ6:CQ17" si="29">IFERROR(CP6/CO6*1000,0)</f>
        <v>0</v>
      </c>
      <c r="CR6" s="11">
        <v>0</v>
      </c>
      <c r="CS6" s="26">
        <v>0</v>
      </c>
      <c r="CT6" s="12">
        <f t="shared" ref="CT6:CT17" si="30">IFERROR(CS6/CR6*1000,0)</f>
        <v>0</v>
      </c>
      <c r="CU6" s="11">
        <v>0</v>
      </c>
      <c r="CV6" s="26">
        <v>0</v>
      </c>
      <c r="CW6" s="12">
        <f t="shared" ref="CW6:CW17" si="31">IFERROR(CV6/CU6*1000,0)</f>
        <v>0</v>
      </c>
      <c r="CX6" s="11">
        <v>0</v>
      </c>
      <c r="CY6" s="26">
        <v>0</v>
      </c>
      <c r="CZ6" s="12">
        <f t="shared" ref="CZ6:CZ17" si="32">IFERROR(CY6/CX6*1000,0)</f>
        <v>0</v>
      </c>
      <c r="DA6" s="11">
        <v>0</v>
      </c>
      <c r="DB6" s="26">
        <v>0</v>
      </c>
      <c r="DC6" s="12">
        <f t="shared" ref="DC6:DC17" si="33">IFERROR(DB6/DA6*1000,0)</f>
        <v>0</v>
      </c>
      <c r="DD6" s="11">
        <v>0</v>
      </c>
      <c r="DE6" s="26">
        <v>0</v>
      </c>
      <c r="DF6" s="12">
        <f t="shared" ref="DF6:DF17" si="34">IFERROR(DE6/DD6*1000,0)</f>
        <v>0</v>
      </c>
      <c r="DG6" s="11">
        <v>0</v>
      </c>
      <c r="DH6" s="26">
        <v>0</v>
      </c>
      <c r="DI6" s="12">
        <f t="shared" ref="DI6:DI17" si="35">IFERROR(DH6/DG6*1000,0)</f>
        <v>0</v>
      </c>
      <c r="DJ6" s="11">
        <v>0</v>
      </c>
      <c r="DK6" s="26">
        <v>0</v>
      </c>
      <c r="DL6" s="12">
        <f t="shared" ref="DL6:DL17" si="36">IFERROR(DK6/DJ6*1000,0)</f>
        <v>0</v>
      </c>
      <c r="DM6" s="11">
        <v>0</v>
      </c>
      <c r="DN6" s="26">
        <v>0</v>
      </c>
      <c r="DO6" s="12">
        <f t="shared" ref="DO6:DO17" si="37">IFERROR(DN6/DM6*1000,0)</f>
        <v>0</v>
      </c>
      <c r="DP6" s="11">
        <v>0</v>
      </c>
      <c r="DQ6" s="26">
        <v>0</v>
      </c>
      <c r="DR6" s="12">
        <f t="shared" ref="DR6:DR17" si="38">IFERROR(DQ6/DP6*1000,0)</f>
        <v>0</v>
      </c>
      <c r="DS6" s="11">
        <v>0</v>
      </c>
      <c r="DT6" s="26">
        <v>0</v>
      </c>
      <c r="DU6" s="12">
        <f t="shared" ref="DU6:DU17" si="39">IF(DS6=0,0,DT6/DS6*1000)</f>
        <v>0</v>
      </c>
      <c r="DV6" s="11">
        <v>0</v>
      </c>
      <c r="DW6" s="26">
        <v>0</v>
      </c>
      <c r="DX6" s="12">
        <f t="shared" ref="DX6:DX17" si="40">IFERROR(DW6/DV6*1000,0)</f>
        <v>0</v>
      </c>
      <c r="DY6" s="11">
        <v>0</v>
      </c>
      <c r="DZ6" s="26">
        <v>0</v>
      </c>
      <c r="EA6" s="12">
        <f t="shared" ref="EA6:EA17" si="41">IF(DY6=0,0,DZ6/DY6*1000)</f>
        <v>0</v>
      </c>
      <c r="EB6" s="11">
        <v>0</v>
      </c>
      <c r="EC6" s="26">
        <v>0</v>
      </c>
      <c r="ED6" s="12">
        <f t="shared" ref="ED6:ED17" si="42">IF(EB6=0,0,EC6/EB6*1000)</f>
        <v>0</v>
      </c>
      <c r="EE6" s="11">
        <v>0</v>
      </c>
      <c r="EF6" s="26">
        <v>0</v>
      </c>
      <c r="EG6" s="12">
        <f t="shared" ref="EG6:EG17" si="43">IFERROR(EF6/EE6*1000,0)</f>
        <v>0</v>
      </c>
      <c r="EH6" s="11">
        <v>0</v>
      </c>
      <c r="EI6" s="26">
        <v>0</v>
      </c>
      <c r="EJ6" s="12">
        <f t="shared" ref="EJ6:EJ17" si="44">IFERROR(EI6/EH6*1000,0)</f>
        <v>0</v>
      </c>
      <c r="EK6" s="11">
        <v>222</v>
      </c>
      <c r="EL6" s="26">
        <v>342</v>
      </c>
      <c r="EM6" s="12">
        <f t="shared" ref="EM6:EM17" si="45">IFERROR(EL6/EK6*1000,0)</f>
        <v>1540.5405405405406</v>
      </c>
      <c r="EN6" s="11">
        <v>0</v>
      </c>
      <c r="EO6" s="26">
        <v>0</v>
      </c>
      <c r="EP6" s="12">
        <f t="shared" ref="EP6:EP17" si="46">IFERROR(EO6/EN6*1000,0)</f>
        <v>0</v>
      </c>
      <c r="EQ6" s="11">
        <v>0</v>
      </c>
      <c r="ER6" s="26">
        <v>0</v>
      </c>
      <c r="ES6" s="12">
        <f t="shared" ref="ES6:ES17" si="47">IFERROR(ER6/EQ6*1000,0)</f>
        <v>0</v>
      </c>
      <c r="ET6" s="11">
        <v>0</v>
      </c>
      <c r="EU6" s="26">
        <v>0</v>
      </c>
      <c r="EV6" s="12">
        <f t="shared" ref="EV6:EV17" si="48">IFERROR(EU6/ET6*1000,0)</f>
        <v>0</v>
      </c>
      <c r="EW6" s="11">
        <v>0</v>
      </c>
      <c r="EX6" s="26">
        <v>0</v>
      </c>
      <c r="EY6" s="12">
        <f t="shared" ref="EY6:EY17" si="49">IFERROR(EX6/EW6*1000,0)</f>
        <v>0</v>
      </c>
      <c r="EZ6" s="11">
        <v>0</v>
      </c>
      <c r="FA6" s="26">
        <v>0</v>
      </c>
      <c r="FB6" s="12">
        <f t="shared" ref="FB6:FB17" si="50">IFERROR(FA6/EZ6*1000,0)</f>
        <v>0</v>
      </c>
      <c r="FC6" s="11">
        <v>0</v>
      </c>
      <c r="FD6" s="26">
        <v>0</v>
      </c>
      <c r="FE6" s="12">
        <f t="shared" ref="FE6:FE17" si="51">IFERROR(FD6/FC6*1000,0)</f>
        <v>0</v>
      </c>
      <c r="FF6" s="11">
        <v>0</v>
      </c>
      <c r="FG6" s="26">
        <v>0</v>
      </c>
      <c r="FH6" s="12">
        <f t="shared" ref="FH6:FH17" si="52">IF(FF6=0,0,FG6/FF6*1000)</f>
        <v>0</v>
      </c>
      <c r="FI6" s="11">
        <v>0</v>
      </c>
      <c r="FJ6" s="26">
        <v>0</v>
      </c>
      <c r="FK6" s="12">
        <f t="shared" ref="FK6:FK17" si="53">IFERROR(FJ6/FI6*1000,0)</f>
        <v>0</v>
      </c>
      <c r="FL6" s="11">
        <v>0</v>
      </c>
      <c r="FM6" s="26">
        <v>0</v>
      </c>
      <c r="FN6" s="12">
        <f t="shared" ref="FN6:FN17" si="54">IFERROR(FM6/FL6*1000,0)</f>
        <v>0</v>
      </c>
      <c r="FO6" s="11">
        <v>0</v>
      </c>
      <c r="FP6" s="26">
        <v>0</v>
      </c>
      <c r="FQ6" s="12">
        <f t="shared" ref="FQ6:FQ17" si="55">IFERROR(FP6/FO6*1000,0)</f>
        <v>0</v>
      </c>
      <c r="FR6" s="11">
        <v>0</v>
      </c>
      <c r="FS6" s="26">
        <v>0</v>
      </c>
      <c r="FT6" s="12">
        <f t="shared" ref="FT6:FT17" si="56">IFERROR(FS6/FR6*1000,0)</f>
        <v>0</v>
      </c>
      <c r="FU6" s="11">
        <v>0</v>
      </c>
      <c r="FV6" s="26">
        <v>0</v>
      </c>
      <c r="FW6" s="12">
        <f t="shared" ref="FW6:FW17" si="57">IFERROR(FV6/FU6*1000,0)</f>
        <v>0</v>
      </c>
      <c r="FX6" s="11">
        <v>0</v>
      </c>
      <c r="FY6" s="26">
        <v>0</v>
      </c>
      <c r="FZ6" s="12">
        <f t="shared" ref="FZ6:FZ17" si="58">IFERROR(FY6/FX6*1000,0)</f>
        <v>0</v>
      </c>
      <c r="GA6" s="11">
        <v>56</v>
      </c>
      <c r="GB6" s="26">
        <v>89</v>
      </c>
      <c r="GC6" s="12">
        <f t="shared" ref="GC6:GC17" si="59">IFERROR(GB6/GA6*1000,0)</f>
        <v>1589.2857142857142</v>
      </c>
      <c r="GD6" s="11">
        <v>0</v>
      </c>
      <c r="GE6" s="26">
        <v>0</v>
      </c>
      <c r="GF6" s="12">
        <f t="shared" ref="GF6:GF17" si="60">IFERROR(GE6/GD6*1000,0)</f>
        <v>0</v>
      </c>
      <c r="GG6" s="11">
        <v>0</v>
      </c>
      <c r="GH6" s="26">
        <v>0</v>
      </c>
      <c r="GI6" s="12">
        <f t="shared" ref="GI6:GI17" si="61">IFERROR(GH6/GG6*1000,0)</f>
        <v>0</v>
      </c>
      <c r="GJ6" s="11">
        <v>1</v>
      </c>
      <c r="GK6" s="26">
        <v>16</v>
      </c>
      <c r="GL6" s="12">
        <f t="shared" ref="GL6:GL17" si="62">IFERROR(GK6/GJ6*1000,0)</f>
        <v>16000</v>
      </c>
      <c r="GM6" s="11">
        <v>0</v>
      </c>
      <c r="GN6" s="26">
        <v>0</v>
      </c>
      <c r="GO6" s="12">
        <f t="shared" ref="GO6:GO17" si="63">IFERROR(GN6/GM6*1000,0)</f>
        <v>0</v>
      </c>
      <c r="GP6" s="11">
        <v>0</v>
      </c>
      <c r="GQ6" s="26">
        <v>0</v>
      </c>
      <c r="GR6" s="12">
        <f t="shared" ref="GR6:GR17" si="64">IFERROR(GQ6/GP6*1000,0)</f>
        <v>0</v>
      </c>
      <c r="GS6" s="11">
        <v>0</v>
      </c>
      <c r="GT6" s="26">
        <v>0</v>
      </c>
      <c r="GU6" s="12">
        <f t="shared" ref="GU6:GU17" si="65">IFERROR(GT6/GS6*1000,0)</f>
        <v>0</v>
      </c>
      <c r="GV6" s="11">
        <v>0</v>
      </c>
      <c r="GW6" s="26">
        <v>0</v>
      </c>
      <c r="GX6" s="12">
        <f t="shared" ref="GX6:GX17" si="66">IFERROR(GW6/GV6*1000,0)</f>
        <v>0</v>
      </c>
      <c r="GY6" s="11">
        <v>0</v>
      </c>
      <c r="GZ6" s="26">
        <v>0</v>
      </c>
      <c r="HA6" s="12">
        <f t="shared" ref="HA6:HA17" si="67">IFERROR(GZ6/GY6*1000,0)</f>
        <v>0</v>
      </c>
      <c r="HB6" s="11">
        <v>0</v>
      </c>
      <c r="HC6" s="26">
        <v>0</v>
      </c>
      <c r="HD6" s="12">
        <f t="shared" ref="HD6:HD17" si="68">IFERROR(HC6/HB6*1000,0)</f>
        <v>0</v>
      </c>
      <c r="HE6" s="11">
        <v>0</v>
      </c>
      <c r="HF6" s="26">
        <v>0</v>
      </c>
      <c r="HG6" s="12">
        <f t="shared" ref="HG6:HG17" si="69">IFERROR(HF6/HE6*1000,0)</f>
        <v>0</v>
      </c>
      <c r="HH6" s="11">
        <v>0</v>
      </c>
      <c r="HI6" s="26">
        <v>0</v>
      </c>
      <c r="HJ6" s="12">
        <f t="shared" ref="HJ6:HJ17" si="70">IFERROR(HI6/HH6*1000,0)</f>
        <v>0</v>
      </c>
      <c r="HK6" s="11">
        <v>0</v>
      </c>
      <c r="HL6" s="26">
        <v>0</v>
      </c>
      <c r="HM6" s="12">
        <f t="shared" ref="HM6:HM17" si="71">IFERROR(HL6/HK6*1000,0)</f>
        <v>0</v>
      </c>
      <c r="HN6" s="11">
        <v>0</v>
      </c>
      <c r="HO6" s="26">
        <v>0</v>
      </c>
      <c r="HP6" s="12">
        <f t="shared" ref="HP6:HP17" si="72">IFERROR(HO6/HN6*1000,0)</f>
        <v>0</v>
      </c>
      <c r="HQ6" s="11">
        <v>0</v>
      </c>
      <c r="HR6" s="26">
        <v>0</v>
      </c>
      <c r="HS6" s="12">
        <f t="shared" ref="HS6:HS17" si="73">IFERROR(HR6/HQ6*1000,0)</f>
        <v>0</v>
      </c>
      <c r="HT6" s="11">
        <v>0</v>
      </c>
      <c r="HU6" s="26">
        <v>0</v>
      </c>
      <c r="HV6" s="12">
        <f t="shared" ref="HV6:HV17" si="74">IFERROR(HU6/HT6*1000,0)</f>
        <v>0</v>
      </c>
      <c r="HW6" s="11">
        <v>0</v>
      </c>
      <c r="HX6" s="26">
        <v>0</v>
      </c>
      <c r="HY6" s="12">
        <f t="shared" ref="HY6:HY17" si="75">IFERROR(HX6/HW6*1000,0)</f>
        <v>0</v>
      </c>
      <c r="HZ6" s="11">
        <v>0</v>
      </c>
      <c r="IA6" s="26">
        <v>0</v>
      </c>
      <c r="IB6" s="12">
        <f t="shared" ref="IB6:IB17" si="76">IFERROR(IA6/HZ6*1000,0)</f>
        <v>0</v>
      </c>
      <c r="IC6" s="11">
        <v>0</v>
      </c>
      <c r="ID6" s="26">
        <v>0</v>
      </c>
      <c r="IE6" s="12">
        <f t="shared" ref="IE6:IE17" si="77">IFERROR(ID6/IC6*1000,0)</f>
        <v>0</v>
      </c>
      <c r="IF6" s="11">
        <v>0</v>
      </c>
      <c r="IG6" s="26">
        <v>0</v>
      </c>
      <c r="IH6" s="12">
        <f t="shared" ref="IH6:IH17" si="78">IFERROR(IG6/IF6*1000,0)</f>
        <v>0</v>
      </c>
      <c r="II6" s="11">
        <v>0</v>
      </c>
      <c r="IJ6" s="26">
        <v>0</v>
      </c>
      <c r="IK6" s="12">
        <f t="shared" ref="IK6:IK17" si="79">IFERROR(IJ6/II6*1000,0)</f>
        <v>0</v>
      </c>
      <c r="IL6" s="11">
        <v>0</v>
      </c>
      <c r="IM6" s="26">
        <v>0</v>
      </c>
      <c r="IN6" s="12">
        <f t="shared" ref="IN6:IN17" si="80">IF(IL6=0,0,IM6/IL6*1000)</f>
        <v>0</v>
      </c>
      <c r="IO6" s="11">
        <v>0</v>
      </c>
      <c r="IP6" s="26">
        <v>0</v>
      </c>
      <c r="IQ6" s="12">
        <f t="shared" ref="IQ6:IQ17" si="81">IFERROR(IP6/IO6*1000,0)</f>
        <v>0</v>
      </c>
      <c r="IR6" s="11">
        <v>0</v>
      </c>
      <c r="IS6" s="26">
        <v>0</v>
      </c>
      <c r="IT6" s="12">
        <f t="shared" ref="IT6:IT17" si="82">IFERROR(IS6/IR6*1000,0)</f>
        <v>0</v>
      </c>
      <c r="IU6" s="11">
        <v>76</v>
      </c>
      <c r="IV6" s="26">
        <v>115</v>
      </c>
      <c r="IW6" s="12">
        <f t="shared" ref="IW6:IW17" si="83">IFERROR(IV6/IU6*1000,0)</f>
        <v>1513.1578947368421</v>
      </c>
      <c r="IX6" s="11">
        <v>0</v>
      </c>
      <c r="IY6" s="26">
        <v>0</v>
      </c>
      <c r="IZ6" s="12">
        <f t="shared" ref="IZ6:IZ17" si="84">IFERROR(IY6/IX6*1000,0)</f>
        <v>0</v>
      </c>
      <c r="JA6" s="11">
        <v>0</v>
      </c>
      <c r="JB6" s="26">
        <v>0</v>
      </c>
      <c r="JC6" s="12">
        <f t="shared" ref="JC6:JC17" si="85">IFERROR(JB6/JA6*1000,0)</f>
        <v>0</v>
      </c>
      <c r="JD6" s="11">
        <v>0</v>
      </c>
      <c r="JE6" s="26">
        <v>0</v>
      </c>
      <c r="JF6" s="12">
        <f t="shared" ref="JF6:JF17" si="86">IFERROR(JE6/JD6*1000,0)</f>
        <v>0</v>
      </c>
      <c r="JG6" s="11">
        <v>65</v>
      </c>
      <c r="JH6" s="26">
        <v>133</v>
      </c>
      <c r="JI6" s="12">
        <f t="shared" ref="JI6:JI17" si="87">IFERROR(JH6/JG6*1000,0)</f>
        <v>2046.153846153846</v>
      </c>
      <c r="JJ6" s="11">
        <v>0</v>
      </c>
      <c r="JK6" s="26">
        <v>0</v>
      </c>
      <c r="JL6" s="12">
        <f t="shared" ref="JL6:JL17" si="88">IFERROR(JK6/JJ6*1000,0)</f>
        <v>0</v>
      </c>
      <c r="JM6" s="11">
        <v>0</v>
      </c>
      <c r="JN6" s="26">
        <v>0</v>
      </c>
      <c r="JO6" s="12">
        <f t="shared" ref="JO6:JO17" si="89">IFERROR(JN6/JM6*1000,0)</f>
        <v>0</v>
      </c>
      <c r="JP6" s="11">
        <v>0</v>
      </c>
      <c r="JQ6" s="26">
        <v>0</v>
      </c>
      <c r="JR6" s="12">
        <f t="shared" ref="JR6:JR17" si="90">IFERROR(JQ6/JP6*1000,0)</f>
        <v>0</v>
      </c>
      <c r="JS6" s="11">
        <v>0</v>
      </c>
      <c r="JT6" s="26">
        <v>0</v>
      </c>
      <c r="JU6" s="12">
        <f t="shared" ref="JU6:JU17" si="91">IFERROR(JT6/JS6*1000,0)</f>
        <v>0</v>
      </c>
      <c r="JV6" s="11">
        <v>27</v>
      </c>
      <c r="JW6" s="26">
        <v>38</v>
      </c>
      <c r="JX6" s="12">
        <f t="shared" ref="JX6:JX17" si="92">IFERROR(JW6/JV6*1000,0)</f>
        <v>1407.4074074074074</v>
      </c>
      <c r="JY6" s="11">
        <f t="shared" ref="JY6:JY37" si="93">F6+I6+L6+O6+R6+U6+X6+AA6+AD6+AG6+AP6+AV6+AY6+BB6+BE6+BH6+BK6+BN6+BQ6+BT6+BW6+CC6+CR6+CU6+CX6+DA6+DD6+DG6+DJ6+DM6+DP6+DV6+EE6+EH6+EK6+EN6+EQ6+ET6+EW6+EZ6+FC6+FF6+FI6+FO6+FR6+FU6+FX6+GA6+GD6+GG6+GJ6+GM6+GP6+GS6+GV6+GY6+HH6+HK6+HN6+HQ6+HT6+HW6+HZ6+IC6+IF6+CL6+II6+IO6+IR6+IU6+IX6+JA6+JD6+JG6+JJ6+JM6+JS6+JV6</f>
        <v>1016</v>
      </c>
      <c r="JZ6" s="12">
        <f t="shared" ref="JZ6:JZ37" si="94">G6+J6+M6+P6+S6+V6+Y6+AB6+AE6+AH6+AQ6+AW6+AZ6+BC6+BF6+BI6+BL6+BO6+BR6+BU6+BX6+CD6+CS6+CV6+CY6+DB6+DE6+DH6+DK6+DN6+DQ6+DW6+EF6+EI6+EL6+EO6+ER6+EU6+EX6+FA6+FD6+FG6+FJ6+FP6+FS6+FV6+FY6+GB6+GE6+GH6+GK6+GN6+GQ6+GT6+GW6+GZ6+HI6+HL6+HO6+HR6+HU6+HX6+IA6+ID6+IG6+CM6+IJ6+IP6+IS6+IV6+IY6+JB6+JE6+JH6+JK6+JN6+JT6+JW6</f>
        <v>1766</v>
      </c>
    </row>
    <row r="7" spans="1:378" x14ac:dyDescent="0.3">
      <c r="A7" s="35">
        <v>2004</v>
      </c>
      <c r="B7" s="36" t="s">
        <v>6</v>
      </c>
      <c r="C7" s="6">
        <v>0</v>
      </c>
      <c r="D7" s="5">
        <v>0</v>
      </c>
      <c r="E7" s="10">
        <f t="shared" si="0"/>
        <v>0</v>
      </c>
      <c r="F7" s="6">
        <v>0</v>
      </c>
      <c r="G7" s="5">
        <v>0</v>
      </c>
      <c r="H7" s="10">
        <f t="shared" ref="H7:H17" si="95">IFERROR(G7/F7*1000,0)</f>
        <v>0</v>
      </c>
      <c r="I7" s="6">
        <v>379</v>
      </c>
      <c r="J7" s="5">
        <v>925</v>
      </c>
      <c r="K7" s="10">
        <f t="shared" si="1"/>
        <v>2440.6332453825858</v>
      </c>
      <c r="L7" s="6">
        <v>0</v>
      </c>
      <c r="M7" s="5">
        <v>0</v>
      </c>
      <c r="N7" s="10">
        <f t="shared" si="2"/>
        <v>0</v>
      </c>
      <c r="O7" s="6">
        <v>0</v>
      </c>
      <c r="P7" s="5">
        <v>0</v>
      </c>
      <c r="Q7" s="10">
        <f t="shared" si="3"/>
        <v>0</v>
      </c>
      <c r="R7" s="6">
        <v>0</v>
      </c>
      <c r="S7" s="5">
        <v>0</v>
      </c>
      <c r="T7" s="10">
        <f t="shared" si="4"/>
        <v>0</v>
      </c>
      <c r="U7" s="6">
        <v>0</v>
      </c>
      <c r="V7" s="5">
        <v>0</v>
      </c>
      <c r="W7" s="10">
        <f t="shared" si="5"/>
        <v>0</v>
      </c>
      <c r="X7" s="6">
        <v>0</v>
      </c>
      <c r="Y7" s="5">
        <v>0</v>
      </c>
      <c r="Z7" s="10">
        <f t="shared" si="6"/>
        <v>0</v>
      </c>
      <c r="AA7" s="6">
        <v>0</v>
      </c>
      <c r="AB7" s="5">
        <v>0</v>
      </c>
      <c r="AC7" s="10">
        <f t="shared" si="7"/>
        <v>0</v>
      </c>
      <c r="AD7" s="6">
        <v>0</v>
      </c>
      <c r="AE7" s="5">
        <v>0</v>
      </c>
      <c r="AF7" s="10">
        <f t="shared" si="8"/>
        <v>0</v>
      </c>
      <c r="AG7" s="6">
        <v>0</v>
      </c>
      <c r="AH7" s="5">
        <v>0</v>
      </c>
      <c r="AI7" s="10">
        <f t="shared" si="9"/>
        <v>0</v>
      </c>
      <c r="AJ7" s="6">
        <v>0</v>
      </c>
      <c r="AK7" s="5">
        <v>0</v>
      </c>
      <c r="AL7" s="10">
        <f t="shared" si="10"/>
        <v>0</v>
      </c>
      <c r="AM7" s="6">
        <v>0</v>
      </c>
      <c r="AN7" s="5">
        <v>0</v>
      </c>
      <c r="AO7" s="10">
        <f t="shared" si="11"/>
        <v>0</v>
      </c>
      <c r="AP7" s="6">
        <v>0</v>
      </c>
      <c r="AQ7" s="5">
        <v>0</v>
      </c>
      <c r="AR7" s="10">
        <f t="shared" si="12"/>
        <v>0</v>
      </c>
      <c r="AS7" s="6">
        <v>0</v>
      </c>
      <c r="AT7" s="5">
        <v>0</v>
      </c>
      <c r="AU7" s="10">
        <f t="shared" si="13"/>
        <v>0</v>
      </c>
      <c r="AV7" s="6">
        <v>0</v>
      </c>
      <c r="AW7" s="5">
        <v>0</v>
      </c>
      <c r="AX7" s="10">
        <f t="shared" si="14"/>
        <v>0</v>
      </c>
      <c r="AY7" s="6">
        <v>0</v>
      </c>
      <c r="AZ7" s="5">
        <v>0</v>
      </c>
      <c r="BA7" s="10">
        <f t="shared" si="15"/>
        <v>0</v>
      </c>
      <c r="BB7" s="6">
        <v>0</v>
      </c>
      <c r="BC7" s="5">
        <v>0</v>
      </c>
      <c r="BD7" s="10">
        <f t="shared" si="16"/>
        <v>0</v>
      </c>
      <c r="BE7" s="6">
        <v>0</v>
      </c>
      <c r="BF7" s="5">
        <v>0</v>
      </c>
      <c r="BG7" s="10">
        <f t="shared" si="17"/>
        <v>0</v>
      </c>
      <c r="BH7" s="6">
        <v>0</v>
      </c>
      <c r="BI7" s="5">
        <v>0</v>
      </c>
      <c r="BJ7" s="10">
        <f t="shared" si="18"/>
        <v>0</v>
      </c>
      <c r="BK7" s="6">
        <v>0</v>
      </c>
      <c r="BL7" s="5">
        <v>0</v>
      </c>
      <c r="BM7" s="10">
        <f t="shared" si="19"/>
        <v>0</v>
      </c>
      <c r="BN7" s="6">
        <v>0</v>
      </c>
      <c r="BO7" s="5">
        <v>0</v>
      </c>
      <c r="BP7" s="10">
        <f t="shared" si="20"/>
        <v>0</v>
      </c>
      <c r="BQ7" s="6">
        <v>0</v>
      </c>
      <c r="BR7" s="5">
        <v>0</v>
      </c>
      <c r="BS7" s="10">
        <f t="shared" si="21"/>
        <v>0</v>
      </c>
      <c r="BT7" s="6">
        <v>0</v>
      </c>
      <c r="BU7" s="5">
        <v>0</v>
      </c>
      <c r="BV7" s="10">
        <f t="shared" si="22"/>
        <v>0</v>
      </c>
      <c r="BW7" s="6">
        <v>0</v>
      </c>
      <c r="BX7" s="5">
        <v>0</v>
      </c>
      <c r="BY7" s="10">
        <f t="shared" si="23"/>
        <v>0</v>
      </c>
      <c r="BZ7" s="6">
        <v>0</v>
      </c>
      <c r="CA7" s="5">
        <v>0</v>
      </c>
      <c r="CB7" s="10">
        <f t="shared" si="24"/>
        <v>0</v>
      </c>
      <c r="CC7" s="6">
        <v>0</v>
      </c>
      <c r="CD7" s="5">
        <v>0</v>
      </c>
      <c r="CE7" s="10">
        <f t="shared" si="25"/>
        <v>0</v>
      </c>
      <c r="CF7" s="6">
        <v>0</v>
      </c>
      <c r="CG7" s="5">
        <v>0</v>
      </c>
      <c r="CH7" s="10">
        <f t="shared" si="26"/>
        <v>0</v>
      </c>
      <c r="CI7" s="6">
        <v>0</v>
      </c>
      <c r="CJ7" s="5">
        <v>0</v>
      </c>
      <c r="CK7" s="10">
        <f t="shared" si="27"/>
        <v>0</v>
      </c>
      <c r="CL7" s="6">
        <v>0</v>
      </c>
      <c r="CM7" s="5">
        <v>0</v>
      </c>
      <c r="CN7" s="10">
        <f t="shared" si="28"/>
        <v>0</v>
      </c>
      <c r="CO7" s="6">
        <v>0</v>
      </c>
      <c r="CP7" s="5">
        <v>0</v>
      </c>
      <c r="CQ7" s="10">
        <f t="shared" si="29"/>
        <v>0</v>
      </c>
      <c r="CR7" s="6">
        <v>0</v>
      </c>
      <c r="CS7" s="5">
        <v>0</v>
      </c>
      <c r="CT7" s="10">
        <f t="shared" si="30"/>
        <v>0</v>
      </c>
      <c r="CU7" s="6">
        <v>0</v>
      </c>
      <c r="CV7" s="5">
        <v>0</v>
      </c>
      <c r="CW7" s="10">
        <f t="shared" si="31"/>
        <v>0</v>
      </c>
      <c r="CX7" s="6">
        <v>0</v>
      </c>
      <c r="CY7" s="5">
        <v>0</v>
      </c>
      <c r="CZ7" s="10">
        <f t="shared" si="32"/>
        <v>0</v>
      </c>
      <c r="DA7" s="6">
        <v>0</v>
      </c>
      <c r="DB7" s="5">
        <v>0</v>
      </c>
      <c r="DC7" s="10">
        <f t="shared" si="33"/>
        <v>0</v>
      </c>
      <c r="DD7" s="6">
        <v>0</v>
      </c>
      <c r="DE7" s="5">
        <v>0</v>
      </c>
      <c r="DF7" s="10">
        <f t="shared" si="34"/>
        <v>0</v>
      </c>
      <c r="DG7" s="6">
        <v>0</v>
      </c>
      <c r="DH7" s="5">
        <v>0</v>
      </c>
      <c r="DI7" s="10">
        <f t="shared" si="35"/>
        <v>0</v>
      </c>
      <c r="DJ7" s="6">
        <v>0</v>
      </c>
      <c r="DK7" s="5">
        <v>0</v>
      </c>
      <c r="DL7" s="10">
        <f t="shared" si="36"/>
        <v>0</v>
      </c>
      <c r="DM7" s="6">
        <v>0</v>
      </c>
      <c r="DN7" s="5">
        <v>0</v>
      </c>
      <c r="DO7" s="10">
        <f t="shared" si="37"/>
        <v>0</v>
      </c>
      <c r="DP7" s="6">
        <v>0</v>
      </c>
      <c r="DQ7" s="5">
        <v>0</v>
      </c>
      <c r="DR7" s="10">
        <f t="shared" si="38"/>
        <v>0</v>
      </c>
      <c r="DS7" s="6">
        <v>0</v>
      </c>
      <c r="DT7" s="5">
        <v>0</v>
      </c>
      <c r="DU7" s="10">
        <f t="shared" si="39"/>
        <v>0</v>
      </c>
      <c r="DV7" s="6">
        <v>0</v>
      </c>
      <c r="DW7" s="5">
        <v>0</v>
      </c>
      <c r="DX7" s="10">
        <f t="shared" si="40"/>
        <v>0</v>
      </c>
      <c r="DY7" s="6">
        <v>0</v>
      </c>
      <c r="DZ7" s="5">
        <v>0</v>
      </c>
      <c r="EA7" s="10">
        <f t="shared" si="41"/>
        <v>0</v>
      </c>
      <c r="EB7" s="6">
        <v>0</v>
      </c>
      <c r="EC7" s="5">
        <v>0</v>
      </c>
      <c r="ED7" s="10">
        <f t="shared" si="42"/>
        <v>0</v>
      </c>
      <c r="EE7" s="6">
        <v>432</v>
      </c>
      <c r="EF7" s="5">
        <v>654</v>
      </c>
      <c r="EG7" s="10">
        <f t="shared" si="43"/>
        <v>1513.8888888888889</v>
      </c>
      <c r="EH7" s="6">
        <v>0</v>
      </c>
      <c r="EI7" s="5">
        <v>0</v>
      </c>
      <c r="EJ7" s="10">
        <f t="shared" si="44"/>
        <v>0</v>
      </c>
      <c r="EK7" s="6">
        <v>308</v>
      </c>
      <c r="EL7" s="5">
        <v>466</v>
      </c>
      <c r="EM7" s="10">
        <f t="shared" si="45"/>
        <v>1512.9870129870128</v>
      </c>
      <c r="EN7" s="6">
        <v>0</v>
      </c>
      <c r="EO7" s="5">
        <v>0</v>
      </c>
      <c r="EP7" s="10">
        <f t="shared" si="46"/>
        <v>0</v>
      </c>
      <c r="EQ7" s="6">
        <v>0</v>
      </c>
      <c r="ER7" s="5">
        <v>0</v>
      </c>
      <c r="ES7" s="10">
        <f t="shared" si="47"/>
        <v>0</v>
      </c>
      <c r="ET7" s="6">
        <v>0</v>
      </c>
      <c r="EU7" s="5">
        <v>0</v>
      </c>
      <c r="EV7" s="10">
        <f t="shared" si="48"/>
        <v>0</v>
      </c>
      <c r="EW7" s="6">
        <v>0</v>
      </c>
      <c r="EX7" s="5">
        <v>0</v>
      </c>
      <c r="EY7" s="10">
        <f t="shared" si="49"/>
        <v>0</v>
      </c>
      <c r="EZ7" s="6">
        <v>0</v>
      </c>
      <c r="FA7" s="5">
        <v>0</v>
      </c>
      <c r="FB7" s="10">
        <f t="shared" si="50"/>
        <v>0</v>
      </c>
      <c r="FC7" s="6">
        <v>0</v>
      </c>
      <c r="FD7" s="5">
        <v>0</v>
      </c>
      <c r="FE7" s="10">
        <f t="shared" si="51"/>
        <v>0</v>
      </c>
      <c r="FF7" s="6">
        <v>0</v>
      </c>
      <c r="FG7" s="5">
        <v>0</v>
      </c>
      <c r="FH7" s="10">
        <f t="shared" si="52"/>
        <v>0</v>
      </c>
      <c r="FI7" s="6">
        <v>0</v>
      </c>
      <c r="FJ7" s="5">
        <v>0</v>
      </c>
      <c r="FK7" s="10">
        <f t="shared" si="53"/>
        <v>0</v>
      </c>
      <c r="FL7" s="6">
        <v>17</v>
      </c>
      <c r="FM7" s="5">
        <v>26</v>
      </c>
      <c r="FN7" s="10">
        <f t="shared" si="54"/>
        <v>1529.4117647058822</v>
      </c>
      <c r="FO7" s="6">
        <v>0</v>
      </c>
      <c r="FP7" s="5">
        <v>0</v>
      </c>
      <c r="FQ7" s="10">
        <f t="shared" si="55"/>
        <v>0</v>
      </c>
      <c r="FR7" s="6">
        <v>0</v>
      </c>
      <c r="FS7" s="5">
        <v>0</v>
      </c>
      <c r="FT7" s="10">
        <f t="shared" si="56"/>
        <v>0</v>
      </c>
      <c r="FU7" s="6">
        <v>0</v>
      </c>
      <c r="FV7" s="5">
        <v>0</v>
      </c>
      <c r="FW7" s="10">
        <f t="shared" si="57"/>
        <v>0</v>
      </c>
      <c r="FX7" s="6">
        <v>0</v>
      </c>
      <c r="FY7" s="5">
        <v>0</v>
      </c>
      <c r="FZ7" s="10">
        <f t="shared" si="58"/>
        <v>0</v>
      </c>
      <c r="GA7" s="6">
        <v>64</v>
      </c>
      <c r="GB7" s="5">
        <v>158</v>
      </c>
      <c r="GC7" s="10">
        <f t="shared" si="59"/>
        <v>2468.75</v>
      </c>
      <c r="GD7" s="6">
        <v>0</v>
      </c>
      <c r="GE7" s="5">
        <v>0</v>
      </c>
      <c r="GF7" s="10">
        <f t="shared" si="60"/>
        <v>0</v>
      </c>
      <c r="GG7" s="6">
        <v>0</v>
      </c>
      <c r="GH7" s="5">
        <v>0</v>
      </c>
      <c r="GI7" s="10">
        <f t="shared" si="61"/>
        <v>0</v>
      </c>
      <c r="GJ7" s="6">
        <v>0</v>
      </c>
      <c r="GK7" s="5">
        <v>0</v>
      </c>
      <c r="GL7" s="10">
        <f t="shared" si="62"/>
        <v>0</v>
      </c>
      <c r="GM7" s="6">
        <v>0</v>
      </c>
      <c r="GN7" s="5">
        <v>0</v>
      </c>
      <c r="GO7" s="10">
        <f t="shared" si="63"/>
        <v>0</v>
      </c>
      <c r="GP7" s="6">
        <v>0</v>
      </c>
      <c r="GQ7" s="5">
        <v>0</v>
      </c>
      <c r="GR7" s="10">
        <f t="shared" si="64"/>
        <v>0</v>
      </c>
      <c r="GS7" s="6">
        <v>0</v>
      </c>
      <c r="GT7" s="5">
        <v>0</v>
      </c>
      <c r="GU7" s="10">
        <f t="shared" si="65"/>
        <v>0</v>
      </c>
      <c r="GV7" s="6">
        <v>0</v>
      </c>
      <c r="GW7" s="5">
        <v>0</v>
      </c>
      <c r="GX7" s="10">
        <f t="shared" si="66"/>
        <v>0</v>
      </c>
      <c r="GY7" s="6">
        <v>0</v>
      </c>
      <c r="GZ7" s="5">
        <v>0</v>
      </c>
      <c r="HA7" s="10">
        <f t="shared" si="67"/>
        <v>0</v>
      </c>
      <c r="HB7" s="6">
        <v>0</v>
      </c>
      <c r="HC7" s="5">
        <v>0</v>
      </c>
      <c r="HD7" s="10">
        <f t="shared" si="68"/>
        <v>0</v>
      </c>
      <c r="HE7" s="6">
        <v>0</v>
      </c>
      <c r="HF7" s="5">
        <v>0</v>
      </c>
      <c r="HG7" s="10">
        <f t="shared" si="69"/>
        <v>0</v>
      </c>
      <c r="HH7" s="6">
        <v>0</v>
      </c>
      <c r="HI7" s="5">
        <v>0</v>
      </c>
      <c r="HJ7" s="10">
        <f t="shared" si="70"/>
        <v>0</v>
      </c>
      <c r="HK7" s="6">
        <v>0</v>
      </c>
      <c r="HL7" s="5">
        <v>0</v>
      </c>
      <c r="HM7" s="10">
        <f t="shared" si="71"/>
        <v>0</v>
      </c>
      <c r="HN7" s="6">
        <v>0</v>
      </c>
      <c r="HO7" s="5">
        <v>0</v>
      </c>
      <c r="HP7" s="10">
        <f t="shared" si="72"/>
        <v>0</v>
      </c>
      <c r="HQ7" s="6">
        <v>0</v>
      </c>
      <c r="HR7" s="5">
        <v>0</v>
      </c>
      <c r="HS7" s="10">
        <f t="shared" si="73"/>
        <v>0</v>
      </c>
      <c r="HT7" s="6">
        <v>0</v>
      </c>
      <c r="HU7" s="5">
        <v>0</v>
      </c>
      <c r="HV7" s="10">
        <f t="shared" si="74"/>
        <v>0</v>
      </c>
      <c r="HW7" s="6">
        <v>0</v>
      </c>
      <c r="HX7" s="5">
        <v>0</v>
      </c>
      <c r="HY7" s="10">
        <f t="shared" si="75"/>
        <v>0</v>
      </c>
      <c r="HZ7" s="6">
        <v>0</v>
      </c>
      <c r="IA7" s="5">
        <v>0</v>
      </c>
      <c r="IB7" s="10">
        <f t="shared" si="76"/>
        <v>0</v>
      </c>
      <c r="IC7" s="6">
        <v>0</v>
      </c>
      <c r="ID7" s="5">
        <v>0</v>
      </c>
      <c r="IE7" s="10">
        <f t="shared" si="77"/>
        <v>0</v>
      </c>
      <c r="IF7" s="6">
        <v>0</v>
      </c>
      <c r="IG7" s="5">
        <v>0</v>
      </c>
      <c r="IH7" s="10">
        <f t="shared" si="78"/>
        <v>0</v>
      </c>
      <c r="II7" s="6">
        <v>0</v>
      </c>
      <c r="IJ7" s="5">
        <v>0</v>
      </c>
      <c r="IK7" s="10">
        <f t="shared" si="79"/>
        <v>0</v>
      </c>
      <c r="IL7" s="6">
        <v>0</v>
      </c>
      <c r="IM7" s="5">
        <v>0</v>
      </c>
      <c r="IN7" s="10">
        <f t="shared" si="80"/>
        <v>0</v>
      </c>
      <c r="IO7" s="6">
        <v>0</v>
      </c>
      <c r="IP7" s="5">
        <v>0</v>
      </c>
      <c r="IQ7" s="10">
        <f t="shared" si="81"/>
        <v>0</v>
      </c>
      <c r="IR7" s="6">
        <v>0</v>
      </c>
      <c r="IS7" s="5">
        <v>0</v>
      </c>
      <c r="IT7" s="10">
        <f t="shared" si="82"/>
        <v>0</v>
      </c>
      <c r="IU7" s="6">
        <v>0</v>
      </c>
      <c r="IV7" s="5">
        <v>0</v>
      </c>
      <c r="IW7" s="10">
        <f t="shared" si="83"/>
        <v>0</v>
      </c>
      <c r="IX7" s="6">
        <v>0</v>
      </c>
      <c r="IY7" s="5">
        <v>0</v>
      </c>
      <c r="IZ7" s="10">
        <f t="shared" si="84"/>
        <v>0</v>
      </c>
      <c r="JA7" s="6">
        <v>0</v>
      </c>
      <c r="JB7" s="5">
        <v>0</v>
      </c>
      <c r="JC7" s="10">
        <f t="shared" si="85"/>
        <v>0</v>
      </c>
      <c r="JD7" s="6">
        <v>0</v>
      </c>
      <c r="JE7" s="5">
        <v>0</v>
      </c>
      <c r="JF7" s="10">
        <f t="shared" si="86"/>
        <v>0</v>
      </c>
      <c r="JG7" s="6">
        <v>65</v>
      </c>
      <c r="JH7" s="5">
        <v>132</v>
      </c>
      <c r="JI7" s="10">
        <f t="shared" si="87"/>
        <v>2030.7692307692307</v>
      </c>
      <c r="JJ7" s="6">
        <v>0</v>
      </c>
      <c r="JK7" s="5">
        <v>0</v>
      </c>
      <c r="JL7" s="10">
        <f t="shared" si="88"/>
        <v>0</v>
      </c>
      <c r="JM7" s="6">
        <v>0</v>
      </c>
      <c r="JN7" s="5">
        <v>0</v>
      </c>
      <c r="JO7" s="10">
        <f t="shared" si="89"/>
        <v>0</v>
      </c>
      <c r="JP7" s="6">
        <v>0</v>
      </c>
      <c r="JQ7" s="5">
        <v>0</v>
      </c>
      <c r="JR7" s="10">
        <f t="shared" si="90"/>
        <v>0</v>
      </c>
      <c r="JS7" s="6">
        <v>0</v>
      </c>
      <c r="JT7" s="5">
        <v>0</v>
      </c>
      <c r="JU7" s="10">
        <f t="shared" si="91"/>
        <v>0</v>
      </c>
      <c r="JV7" s="6">
        <v>4</v>
      </c>
      <c r="JW7" s="5">
        <v>6</v>
      </c>
      <c r="JX7" s="10">
        <f t="shared" si="92"/>
        <v>1500</v>
      </c>
      <c r="JY7" s="6">
        <f t="shared" si="93"/>
        <v>1252</v>
      </c>
      <c r="JZ7" s="10">
        <f t="shared" si="94"/>
        <v>2341</v>
      </c>
    </row>
    <row r="8" spans="1:378" x14ac:dyDescent="0.3">
      <c r="A8" s="35">
        <v>2004</v>
      </c>
      <c r="B8" s="36" t="s">
        <v>7</v>
      </c>
      <c r="C8" s="6">
        <v>0</v>
      </c>
      <c r="D8" s="5">
        <v>0</v>
      </c>
      <c r="E8" s="10">
        <f t="shared" si="0"/>
        <v>0</v>
      </c>
      <c r="F8" s="6">
        <v>0</v>
      </c>
      <c r="G8" s="5">
        <v>0</v>
      </c>
      <c r="H8" s="10">
        <f t="shared" si="95"/>
        <v>0</v>
      </c>
      <c r="I8" s="6">
        <v>1266</v>
      </c>
      <c r="J8" s="5">
        <v>2075</v>
      </c>
      <c r="K8" s="10">
        <f t="shared" si="1"/>
        <v>1639.0205371248026</v>
      </c>
      <c r="L8" s="6">
        <v>0</v>
      </c>
      <c r="M8" s="5">
        <v>0</v>
      </c>
      <c r="N8" s="10">
        <f t="shared" si="2"/>
        <v>0</v>
      </c>
      <c r="O8" s="6">
        <v>0</v>
      </c>
      <c r="P8" s="5">
        <v>0</v>
      </c>
      <c r="Q8" s="10">
        <f t="shared" si="3"/>
        <v>0</v>
      </c>
      <c r="R8" s="6">
        <v>0</v>
      </c>
      <c r="S8" s="5">
        <v>0</v>
      </c>
      <c r="T8" s="10">
        <f t="shared" si="4"/>
        <v>0</v>
      </c>
      <c r="U8" s="6">
        <v>0</v>
      </c>
      <c r="V8" s="5">
        <v>0</v>
      </c>
      <c r="W8" s="10">
        <f t="shared" si="5"/>
        <v>0</v>
      </c>
      <c r="X8" s="6">
        <v>0</v>
      </c>
      <c r="Y8" s="5">
        <v>0</v>
      </c>
      <c r="Z8" s="10">
        <f t="shared" si="6"/>
        <v>0</v>
      </c>
      <c r="AA8" s="6">
        <v>0</v>
      </c>
      <c r="AB8" s="5">
        <v>0</v>
      </c>
      <c r="AC8" s="10">
        <f t="shared" si="7"/>
        <v>0</v>
      </c>
      <c r="AD8" s="6">
        <v>0</v>
      </c>
      <c r="AE8" s="5">
        <v>0</v>
      </c>
      <c r="AF8" s="10">
        <f t="shared" si="8"/>
        <v>0</v>
      </c>
      <c r="AG8" s="6">
        <v>0</v>
      </c>
      <c r="AH8" s="5">
        <v>0</v>
      </c>
      <c r="AI8" s="10">
        <f t="shared" si="9"/>
        <v>0</v>
      </c>
      <c r="AJ8" s="6">
        <v>0</v>
      </c>
      <c r="AK8" s="5">
        <v>0</v>
      </c>
      <c r="AL8" s="10">
        <f t="shared" si="10"/>
        <v>0</v>
      </c>
      <c r="AM8" s="6">
        <v>0</v>
      </c>
      <c r="AN8" s="5">
        <v>0</v>
      </c>
      <c r="AO8" s="10">
        <f t="shared" si="11"/>
        <v>0</v>
      </c>
      <c r="AP8" s="6">
        <v>0</v>
      </c>
      <c r="AQ8" s="5">
        <v>0</v>
      </c>
      <c r="AR8" s="10">
        <f t="shared" si="12"/>
        <v>0</v>
      </c>
      <c r="AS8" s="6">
        <v>0</v>
      </c>
      <c r="AT8" s="5">
        <v>0</v>
      </c>
      <c r="AU8" s="10">
        <f t="shared" si="13"/>
        <v>0</v>
      </c>
      <c r="AV8" s="6">
        <v>0</v>
      </c>
      <c r="AW8" s="5">
        <v>0</v>
      </c>
      <c r="AX8" s="10">
        <f t="shared" si="14"/>
        <v>0</v>
      </c>
      <c r="AY8" s="6">
        <v>0</v>
      </c>
      <c r="AZ8" s="5">
        <v>0</v>
      </c>
      <c r="BA8" s="10">
        <f t="shared" si="15"/>
        <v>0</v>
      </c>
      <c r="BB8" s="6">
        <v>0</v>
      </c>
      <c r="BC8" s="5">
        <v>0</v>
      </c>
      <c r="BD8" s="10">
        <f t="shared" si="16"/>
        <v>0</v>
      </c>
      <c r="BE8" s="6">
        <v>0</v>
      </c>
      <c r="BF8" s="5">
        <v>0</v>
      </c>
      <c r="BG8" s="10">
        <f t="shared" si="17"/>
        <v>0</v>
      </c>
      <c r="BH8" s="6">
        <v>0</v>
      </c>
      <c r="BI8" s="5">
        <v>0</v>
      </c>
      <c r="BJ8" s="10">
        <f t="shared" si="18"/>
        <v>0</v>
      </c>
      <c r="BK8" s="6">
        <v>0</v>
      </c>
      <c r="BL8" s="5">
        <v>0</v>
      </c>
      <c r="BM8" s="10">
        <f t="shared" si="19"/>
        <v>0</v>
      </c>
      <c r="BN8" s="6">
        <v>0</v>
      </c>
      <c r="BO8" s="5">
        <v>0</v>
      </c>
      <c r="BP8" s="10">
        <f t="shared" si="20"/>
        <v>0</v>
      </c>
      <c r="BQ8" s="6">
        <v>0</v>
      </c>
      <c r="BR8" s="5">
        <v>0</v>
      </c>
      <c r="BS8" s="10">
        <f t="shared" si="21"/>
        <v>0</v>
      </c>
      <c r="BT8" s="6">
        <v>0</v>
      </c>
      <c r="BU8" s="5">
        <v>0</v>
      </c>
      <c r="BV8" s="10">
        <f t="shared" si="22"/>
        <v>0</v>
      </c>
      <c r="BW8" s="6">
        <v>0</v>
      </c>
      <c r="BX8" s="5">
        <v>0</v>
      </c>
      <c r="BY8" s="10">
        <f t="shared" si="23"/>
        <v>0</v>
      </c>
      <c r="BZ8" s="6">
        <v>0</v>
      </c>
      <c r="CA8" s="5">
        <v>0</v>
      </c>
      <c r="CB8" s="10">
        <f t="shared" si="24"/>
        <v>0</v>
      </c>
      <c r="CC8" s="6">
        <v>0</v>
      </c>
      <c r="CD8" s="5">
        <v>0</v>
      </c>
      <c r="CE8" s="10">
        <f t="shared" si="25"/>
        <v>0</v>
      </c>
      <c r="CF8" s="6">
        <v>0</v>
      </c>
      <c r="CG8" s="5">
        <v>0</v>
      </c>
      <c r="CH8" s="10">
        <f t="shared" si="26"/>
        <v>0</v>
      </c>
      <c r="CI8" s="6">
        <v>0</v>
      </c>
      <c r="CJ8" s="5">
        <v>0</v>
      </c>
      <c r="CK8" s="10">
        <f t="shared" si="27"/>
        <v>0</v>
      </c>
      <c r="CL8" s="6">
        <v>0</v>
      </c>
      <c r="CM8" s="5">
        <v>0</v>
      </c>
      <c r="CN8" s="10">
        <f t="shared" si="28"/>
        <v>0</v>
      </c>
      <c r="CO8" s="6">
        <v>0</v>
      </c>
      <c r="CP8" s="5">
        <v>0</v>
      </c>
      <c r="CQ8" s="10">
        <f t="shared" si="29"/>
        <v>0</v>
      </c>
      <c r="CR8" s="6">
        <v>0</v>
      </c>
      <c r="CS8" s="5">
        <v>0</v>
      </c>
      <c r="CT8" s="10">
        <f t="shared" si="30"/>
        <v>0</v>
      </c>
      <c r="CU8" s="6">
        <v>0</v>
      </c>
      <c r="CV8" s="5">
        <v>0</v>
      </c>
      <c r="CW8" s="10">
        <f t="shared" si="31"/>
        <v>0</v>
      </c>
      <c r="CX8" s="6">
        <v>0</v>
      </c>
      <c r="CY8" s="5">
        <v>0</v>
      </c>
      <c r="CZ8" s="10">
        <f t="shared" si="32"/>
        <v>0</v>
      </c>
      <c r="DA8" s="6">
        <v>0</v>
      </c>
      <c r="DB8" s="5">
        <v>0</v>
      </c>
      <c r="DC8" s="10">
        <f t="shared" si="33"/>
        <v>0</v>
      </c>
      <c r="DD8" s="6">
        <v>0</v>
      </c>
      <c r="DE8" s="5">
        <v>0</v>
      </c>
      <c r="DF8" s="10">
        <f t="shared" si="34"/>
        <v>0</v>
      </c>
      <c r="DG8" s="6">
        <v>0</v>
      </c>
      <c r="DH8" s="5">
        <v>0</v>
      </c>
      <c r="DI8" s="10">
        <f t="shared" si="35"/>
        <v>0</v>
      </c>
      <c r="DJ8" s="6">
        <v>0</v>
      </c>
      <c r="DK8" s="5">
        <v>0</v>
      </c>
      <c r="DL8" s="10">
        <f t="shared" si="36"/>
        <v>0</v>
      </c>
      <c r="DM8" s="6">
        <v>0</v>
      </c>
      <c r="DN8" s="5">
        <v>0</v>
      </c>
      <c r="DO8" s="10">
        <f t="shared" si="37"/>
        <v>0</v>
      </c>
      <c r="DP8" s="6">
        <v>0</v>
      </c>
      <c r="DQ8" s="5">
        <v>0</v>
      </c>
      <c r="DR8" s="10">
        <f t="shared" si="38"/>
        <v>0</v>
      </c>
      <c r="DS8" s="6">
        <v>0</v>
      </c>
      <c r="DT8" s="5">
        <v>0</v>
      </c>
      <c r="DU8" s="10">
        <f t="shared" si="39"/>
        <v>0</v>
      </c>
      <c r="DV8" s="6">
        <v>0</v>
      </c>
      <c r="DW8" s="5">
        <v>0</v>
      </c>
      <c r="DX8" s="10">
        <f t="shared" si="40"/>
        <v>0</v>
      </c>
      <c r="DY8" s="6">
        <v>0</v>
      </c>
      <c r="DZ8" s="5">
        <v>0</v>
      </c>
      <c r="EA8" s="10">
        <f t="shared" si="41"/>
        <v>0</v>
      </c>
      <c r="EB8" s="6">
        <v>0</v>
      </c>
      <c r="EC8" s="5">
        <v>0</v>
      </c>
      <c r="ED8" s="10">
        <f t="shared" si="42"/>
        <v>0</v>
      </c>
      <c r="EE8" s="6">
        <v>216</v>
      </c>
      <c r="EF8" s="5">
        <v>327</v>
      </c>
      <c r="EG8" s="10">
        <f t="shared" si="43"/>
        <v>1513.8888888888889</v>
      </c>
      <c r="EH8" s="6">
        <v>0</v>
      </c>
      <c r="EI8" s="5">
        <v>0</v>
      </c>
      <c r="EJ8" s="10">
        <f t="shared" si="44"/>
        <v>0</v>
      </c>
      <c r="EK8" s="6">
        <v>821</v>
      </c>
      <c r="EL8" s="5">
        <v>1244</v>
      </c>
      <c r="EM8" s="10">
        <f t="shared" si="45"/>
        <v>1515.2253349573689</v>
      </c>
      <c r="EN8" s="6">
        <v>0</v>
      </c>
      <c r="EO8" s="5">
        <v>0</v>
      </c>
      <c r="EP8" s="10">
        <f t="shared" si="46"/>
        <v>0</v>
      </c>
      <c r="EQ8" s="6">
        <v>0</v>
      </c>
      <c r="ER8" s="5">
        <v>0</v>
      </c>
      <c r="ES8" s="10">
        <f t="shared" si="47"/>
        <v>0</v>
      </c>
      <c r="ET8" s="6">
        <v>0</v>
      </c>
      <c r="EU8" s="5">
        <v>0</v>
      </c>
      <c r="EV8" s="10">
        <f t="shared" si="48"/>
        <v>0</v>
      </c>
      <c r="EW8" s="6">
        <v>0</v>
      </c>
      <c r="EX8" s="5">
        <v>0</v>
      </c>
      <c r="EY8" s="10">
        <f t="shared" si="49"/>
        <v>0</v>
      </c>
      <c r="EZ8" s="6">
        <v>0</v>
      </c>
      <c r="FA8" s="5">
        <v>0</v>
      </c>
      <c r="FB8" s="10">
        <f t="shared" si="50"/>
        <v>0</v>
      </c>
      <c r="FC8" s="6">
        <v>15</v>
      </c>
      <c r="FD8" s="5">
        <v>38</v>
      </c>
      <c r="FE8" s="10">
        <f t="shared" si="51"/>
        <v>2533.333333333333</v>
      </c>
      <c r="FF8" s="6">
        <v>0</v>
      </c>
      <c r="FG8" s="5">
        <v>0</v>
      </c>
      <c r="FH8" s="10">
        <f t="shared" si="52"/>
        <v>0</v>
      </c>
      <c r="FI8" s="6">
        <v>0</v>
      </c>
      <c r="FJ8" s="5">
        <v>0</v>
      </c>
      <c r="FK8" s="10">
        <f t="shared" si="53"/>
        <v>0</v>
      </c>
      <c r="FL8" s="6">
        <v>0</v>
      </c>
      <c r="FM8" s="5">
        <v>0</v>
      </c>
      <c r="FN8" s="10">
        <f t="shared" si="54"/>
        <v>0</v>
      </c>
      <c r="FO8" s="6">
        <v>0</v>
      </c>
      <c r="FP8" s="5">
        <v>0</v>
      </c>
      <c r="FQ8" s="10">
        <f t="shared" si="55"/>
        <v>0</v>
      </c>
      <c r="FR8" s="6">
        <v>0</v>
      </c>
      <c r="FS8" s="5">
        <v>0</v>
      </c>
      <c r="FT8" s="10">
        <f t="shared" si="56"/>
        <v>0</v>
      </c>
      <c r="FU8" s="6">
        <v>0</v>
      </c>
      <c r="FV8" s="5">
        <v>0</v>
      </c>
      <c r="FW8" s="10">
        <f t="shared" si="57"/>
        <v>0</v>
      </c>
      <c r="FX8" s="6">
        <v>0</v>
      </c>
      <c r="FY8" s="5">
        <v>0</v>
      </c>
      <c r="FZ8" s="10">
        <f t="shared" si="58"/>
        <v>0</v>
      </c>
      <c r="GA8" s="6">
        <v>145</v>
      </c>
      <c r="GB8" s="5">
        <v>319</v>
      </c>
      <c r="GC8" s="10">
        <f t="shared" si="59"/>
        <v>2200</v>
      </c>
      <c r="GD8" s="6">
        <v>0</v>
      </c>
      <c r="GE8" s="5">
        <v>0</v>
      </c>
      <c r="GF8" s="10">
        <f t="shared" si="60"/>
        <v>0</v>
      </c>
      <c r="GG8" s="6">
        <v>0</v>
      </c>
      <c r="GH8" s="5">
        <v>0</v>
      </c>
      <c r="GI8" s="10">
        <f t="shared" si="61"/>
        <v>0</v>
      </c>
      <c r="GJ8" s="6">
        <v>1</v>
      </c>
      <c r="GK8" s="5">
        <v>5</v>
      </c>
      <c r="GL8" s="10">
        <f t="shared" si="62"/>
        <v>5000</v>
      </c>
      <c r="GM8" s="6">
        <v>0</v>
      </c>
      <c r="GN8" s="5">
        <v>0</v>
      </c>
      <c r="GO8" s="10">
        <f t="shared" si="63"/>
        <v>0</v>
      </c>
      <c r="GP8" s="6">
        <v>0</v>
      </c>
      <c r="GQ8" s="5">
        <v>0</v>
      </c>
      <c r="GR8" s="10">
        <f t="shared" si="64"/>
        <v>0</v>
      </c>
      <c r="GS8" s="6">
        <v>0</v>
      </c>
      <c r="GT8" s="5">
        <v>0</v>
      </c>
      <c r="GU8" s="10">
        <f t="shared" si="65"/>
        <v>0</v>
      </c>
      <c r="GV8" s="6">
        <v>0</v>
      </c>
      <c r="GW8" s="5">
        <v>0</v>
      </c>
      <c r="GX8" s="10">
        <f t="shared" si="66"/>
        <v>0</v>
      </c>
      <c r="GY8" s="6">
        <v>0</v>
      </c>
      <c r="GZ8" s="5">
        <v>0</v>
      </c>
      <c r="HA8" s="10">
        <f t="shared" si="67"/>
        <v>0</v>
      </c>
      <c r="HB8" s="6">
        <v>0</v>
      </c>
      <c r="HC8" s="5">
        <v>0</v>
      </c>
      <c r="HD8" s="10">
        <f t="shared" si="68"/>
        <v>0</v>
      </c>
      <c r="HE8" s="6">
        <v>0</v>
      </c>
      <c r="HF8" s="5">
        <v>0</v>
      </c>
      <c r="HG8" s="10">
        <f t="shared" si="69"/>
        <v>0</v>
      </c>
      <c r="HH8" s="6">
        <v>0</v>
      </c>
      <c r="HI8" s="5">
        <v>0</v>
      </c>
      <c r="HJ8" s="10">
        <f t="shared" si="70"/>
        <v>0</v>
      </c>
      <c r="HK8" s="6">
        <v>0</v>
      </c>
      <c r="HL8" s="5">
        <v>0</v>
      </c>
      <c r="HM8" s="10">
        <f t="shared" si="71"/>
        <v>0</v>
      </c>
      <c r="HN8" s="6">
        <v>0</v>
      </c>
      <c r="HO8" s="5">
        <v>0</v>
      </c>
      <c r="HP8" s="10">
        <f t="shared" si="72"/>
        <v>0</v>
      </c>
      <c r="HQ8" s="6">
        <v>0</v>
      </c>
      <c r="HR8" s="5">
        <v>0</v>
      </c>
      <c r="HS8" s="10">
        <f t="shared" si="73"/>
        <v>0</v>
      </c>
      <c r="HT8" s="6">
        <v>0</v>
      </c>
      <c r="HU8" s="5">
        <v>0</v>
      </c>
      <c r="HV8" s="10">
        <f t="shared" si="74"/>
        <v>0</v>
      </c>
      <c r="HW8" s="6">
        <v>0</v>
      </c>
      <c r="HX8" s="5">
        <v>0</v>
      </c>
      <c r="HY8" s="10">
        <f t="shared" si="75"/>
        <v>0</v>
      </c>
      <c r="HZ8" s="6">
        <v>0</v>
      </c>
      <c r="IA8" s="5">
        <v>0</v>
      </c>
      <c r="IB8" s="10">
        <f t="shared" si="76"/>
        <v>0</v>
      </c>
      <c r="IC8" s="6">
        <v>0</v>
      </c>
      <c r="ID8" s="5">
        <v>0</v>
      </c>
      <c r="IE8" s="10">
        <f t="shared" si="77"/>
        <v>0</v>
      </c>
      <c r="IF8" s="6">
        <v>0</v>
      </c>
      <c r="IG8" s="5">
        <v>0</v>
      </c>
      <c r="IH8" s="10">
        <f t="shared" si="78"/>
        <v>0</v>
      </c>
      <c r="II8" s="6">
        <v>0</v>
      </c>
      <c r="IJ8" s="5">
        <v>0</v>
      </c>
      <c r="IK8" s="10">
        <f t="shared" si="79"/>
        <v>0</v>
      </c>
      <c r="IL8" s="6">
        <v>0</v>
      </c>
      <c r="IM8" s="5">
        <v>0</v>
      </c>
      <c r="IN8" s="10">
        <f t="shared" si="80"/>
        <v>0</v>
      </c>
      <c r="IO8" s="6">
        <v>0</v>
      </c>
      <c r="IP8" s="5">
        <v>0</v>
      </c>
      <c r="IQ8" s="10">
        <f t="shared" si="81"/>
        <v>0</v>
      </c>
      <c r="IR8" s="6">
        <v>0</v>
      </c>
      <c r="IS8" s="5">
        <v>0</v>
      </c>
      <c r="IT8" s="10">
        <f t="shared" si="82"/>
        <v>0</v>
      </c>
      <c r="IU8" s="6">
        <v>479</v>
      </c>
      <c r="IV8" s="5">
        <v>725</v>
      </c>
      <c r="IW8" s="10">
        <f t="shared" si="83"/>
        <v>1513.5699373695197</v>
      </c>
      <c r="IX8" s="6">
        <v>0</v>
      </c>
      <c r="IY8" s="5">
        <v>0</v>
      </c>
      <c r="IZ8" s="10">
        <f t="shared" si="84"/>
        <v>0</v>
      </c>
      <c r="JA8" s="6">
        <v>0</v>
      </c>
      <c r="JB8" s="5">
        <v>0</v>
      </c>
      <c r="JC8" s="10">
        <f t="shared" si="85"/>
        <v>0</v>
      </c>
      <c r="JD8" s="6">
        <v>0</v>
      </c>
      <c r="JE8" s="5">
        <v>0</v>
      </c>
      <c r="JF8" s="10">
        <f t="shared" si="86"/>
        <v>0</v>
      </c>
      <c r="JG8" s="6">
        <v>66</v>
      </c>
      <c r="JH8" s="5">
        <v>149</v>
      </c>
      <c r="JI8" s="10">
        <f t="shared" si="87"/>
        <v>2257.575757575758</v>
      </c>
      <c r="JJ8" s="6">
        <v>0</v>
      </c>
      <c r="JK8" s="5">
        <v>0</v>
      </c>
      <c r="JL8" s="10">
        <f t="shared" si="88"/>
        <v>0</v>
      </c>
      <c r="JM8" s="6">
        <v>0</v>
      </c>
      <c r="JN8" s="5">
        <v>0</v>
      </c>
      <c r="JO8" s="10">
        <f t="shared" si="89"/>
        <v>0</v>
      </c>
      <c r="JP8" s="6">
        <v>0</v>
      </c>
      <c r="JQ8" s="5">
        <v>0</v>
      </c>
      <c r="JR8" s="10">
        <f t="shared" si="90"/>
        <v>0</v>
      </c>
      <c r="JS8" s="6">
        <v>0</v>
      </c>
      <c r="JT8" s="5">
        <v>0</v>
      </c>
      <c r="JU8" s="10">
        <f t="shared" si="91"/>
        <v>0</v>
      </c>
      <c r="JV8" s="6">
        <v>66</v>
      </c>
      <c r="JW8" s="5">
        <v>133</v>
      </c>
      <c r="JX8" s="10">
        <f t="shared" si="92"/>
        <v>2015.1515151515152</v>
      </c>
      <c r="JY8" s="6">
        <f t="shared" si="93"/>
        <v>3075</v>
      </c>
      <c r="JZ8" s="10">
        <f t="shared" si="94"/>
        <v>5015</v>
      </c>
    </row>
    <row r="9" spans="1:378" x14ac:dyDescent="0.3">
      <c r="A9" s="35">
        <v>2004</v>
      </c>
      <c r="B9" s="36" t="s">
        <v>8</v>
      </c>
      <c r="C9" s="6">
        <v>0</v>
      </c>
      <c r="D9" s="5">
        <v>0</v>
      </c>
      <c r="E9" s="10">
        <f t="shared" si="0"/>
        <v>0</v>
      </c>
      <c r="F9" s="6">
        <v>0</v>
      </c>
      <c r="G9" s="5">
        <v>0</v>
      </c>
      <c r="H9" s="10">
        <f t="shared" si="95"/>
        <v>0</v>
      </c>
      <c r="I9" s="6">
        <v>925</v>
      </c>
      <c r="J9" s="5">
        <v>1919</v>
      </c>
      <c r="K9" s="10">
        <f t="shared" si="1"/>
        <v>2074.5945945945946</v>
      </c>
      <c r="L9" s="6">
        <v>0</v>
      </c>
      <c r="M9" s="5">
        <v>0</v>
      </c>
      <c r="N9" s="10">
        <f t="shared" si="2"/>
        <v>0</v>
      </c>
      <c r="O9" s="6">
        <v>0</v>
      </c>
      <c r="P9" s="5">
        <v>0</v>
      </c>
      <c r="Q9" s="10">
        <f t="shared" si="3"/>
        <v>0</v>
      </c>
      <c r="R9" s="6">
        <v>0</v>
      </c>
      <c r="S9" s="5">
        <v>0</v>
      </c>
      <c r="T9" s="10">
        <f t="shared" si="4"/>
        <v>0</v>
      </c>
      <c r="U9" s="6">
        <v>0</v>
      </c>
      <c r="V9" s="5">
        <v>0</v>
      </c>
      <c r="W9" s="10">
        <f t="shared" si="5"/>
        <v>0</v>
      </c>
      <c r="X9" s="6">
        <v>0</v>
      </c>
      <c r="Y9" s="5">
        <v>0</v>
      </c>
      <c r="Z9" s="10">
        <f t="shared" si="6"/>
        <v>0</v>
      </c>
      <c r="AA9" s="6">
        <v>0</v>
      </c>
      <c r="AB9" s="5">
        <v>0</v>
      </c>
      <c r="AC9" s="10">
        <f t="shared" si="7"/>
        <v>0</v>
      </c>
      <c r="AD9" s="6">
        <v>0</v>
      </c>
      <c r="AE9" s="5">
        <v>0</v>
      </c>
      <c r="AF9" s="10">
        <f t="shared" si="8"/>
        <v>0</v>
      </c>
      <c r="AG9" s="6">
        <v>0</v>
      </c>
      <c r="AH9" s="5">
        <v>0</v>
      </c>
      <c r="AI9" s="10">
        <f t="shared" si="9"/>
        <v>0</v>
      </c>
      <c r="AJ9" s="6">
        <v>0</v>
      </c>
      <c r="AK9" s="5">
        <v>0</v>
      </c>
      <c r="AL9" s="10">
        <f t="shared" si="10"/>
        <v>0</v>
      </c>
      <c r="AM9" s="6">
        <v>0</v>
      </c>
      <c r="AN9" s="5">
        <v>0</v>
      </c>
      <c r="AO9" s="10">
        <f t="shared" si="11"/>
        <v>0</v>
      </c>
      <c r="AP9" s="6">
        <v>0</v>
      </c>
      <c r="AQ9" s="5">
        <v>0</v>
      </c>
      <c r="AR9" s="10">
        <f t="shared" si="12"/>
        <v>0</v>
      </c>
      <c r="AS9" s="6">
        <v>0</v>
      </c>
      <c r="AT9" s="5">
        <v>0</v>
      </c>
      <c r="AU9" s="10">
        <f t="shared" si="13"/>
        <v>0</v>
      </c>
      <c r="AV9" s="6">
        <v>0</v>
      </c>
      <c r="AW9" s="5">
        <v>0</v>
      </c>
      <c r="AX9" s="10">
        <f t="shared" si="14"/>
        <v>0</v>
      </c>
      <c r="AY9" s="6">
        <v>0</v>
      </c>
      <c r="AZ9" s="5">
        <v>0</v>
      </c>
      <c r="BA9" s="10">
        <f t="shared" si="15"/>
        <v>0</v>
      </c>
      <c r="BB9" s="6">
        <v>0</v>
      </c>
      <c r="BC9" s="5">
        <v>0</v>
      </c>
      <c r="BD9" s="10">
        <f t="shared" si="16"/>
        <v>0</v>
      </c>
      <c r="BE9" s="6">
        <v>0</v>
      </c>
      <c r="BF9" s="5">
        <v>0</v>
      </c>
      <c r="BG9" s="10">
        <f t="shared" si="17"/>
        <v>0</v>
      </c>
      <c r="BH9" s="6">
        <v>0</v>
      </c>
      <c r="BI9" s="5">
        <v>0</v>
      </c>
      <c r="BJ9" s="10">
        <f t="shared" si="18"/>
        <v>0</v>
      </c>
      <c r="BK9" s="6">
        <v>0</v>
      </c>
      <c r="BL9" s="5">
        <v>0</v>
      </c>
      <c r="BM9" s="10">
        <f t="shared" si="19"/>
        <v>0</v>
      </c>
      <c r="BN9" s="6">
        <v>0</v>
      </c>
      <c r="BO9" s="5">
        <v>0</v>
      </c>
      <c r="BP9" s="10">
        <f t="shared" si="20"/>
        <v>0</v>
      </c>
      <c r="BQ9" s="6">
        <v>0</v>
      </c>
      <c r="BR9" s="5">
        <v>0</v>
      </c>
      <c r="BS9" s="10">
        <f t="shared" si="21"/>
        <v>0</v>
      </c>
      <c r="BT9" s="6">
        <v>0</v>
      </c>
      <c r="BU9" s="5">
        <v>0</v>
      </c>
      <c r="BV9" s="10">
        <f t="shared" si="22"/>
        <v>0</v>
      </c>
      <c r="BW9" s="6">
        <v>0</v>
      </c>
      <c r="BX9" s="5">
        <v>0</v>
      </c>
      <c r="BY9" s="10">
        <f t="shared" si="23"/>
        <v>0</v>
      </c>
      <c r="BZ9" s="6">
        <v>0</v>
      </c>
      <c r="CA9" s="5">
        <v>0</v>
      </c>
      <c r="CB9" s="10">
        <f t="shared" si="24"/>
        <v>0</v>
      </c>
      <c r="CC9" s="6">
        <v>0</v>
      </c>
      <c r="CD9" s="5">
        <v>0</v>
      </c>
      <c r="CE9" s="10">
        <f t="shared" si="25"/>
        <v>0</v>
      </c>
      <c r="CF9" s="6">
        <v>0</v>
      </c>
      <c r="CG9" s="5">
        <v>0</v>
      </c>
      <c r="CH9" s="10">
        <f t="shared" si="26"/>
        <v>0</v>
      </c>
      <c r="CI9" s="6">
        <v>0</v>
      </c>
      <c r="CJ9" s="5">
        <v>0</v>
      </c>
      <c r="CK9" s="10">
        <f t="shared" si="27"/>
        <v>0</v>
      </c>
      <c r="CL9" s="6">
        <v>0</v>
      </c>
      <c r="CM9" s="5">
        <v>0</v>
      </c>
      <c r="CN9" s="10">
        <f t="shared" si="28"/>
        <v>0</v>
      </c>
      <c r="CO9" s="6">
        <v>0</v>
      </c>
      <c r="CP9" s="5">
        <v>0</v>
      </c>
      <c r="CQ9" s="10">
        <f t="shared" si="29"/>
        <v>0</v>
      </c>
      <c r="CR9" s="6">
        <v>0</v>
      </c>
      <c r="CS9" s="5">
        <v>0</v>
      </c>
      <c r="CT9" s="10">
        <f t="shared" si="30"/>
        <v>0</v>
      </c>
      <c r="CU9" s="6">
        <v>0</v>
      </c>
      <c r="CV9" s="5">
        <v>0</v>
      </c>
      <c r="CW9" s="10">
        <f t="shared" si="31"/>
        <v>0</v>
      </c>
      <c r="CX9" s="6">
        <v>0</v>
      </c>
      <c r="CY9" s="5">
        <v>0</v>
      </c>
      <c r="CZ9" s="10">
        <f t="shared" si="32"/>
        <v>0</v>
      </c>
      <c r="DA9" s="6">
        <v>0</v>
      </c>
      <c r="DB9" s="5">
        <v>0</v>
      </c>
      <c r="DC9" s="10">
        <f t="shared" si="33"/>
        <v>0</v>
      </c>
      <c r="DD9" s="6">
        <v>0</v>
      </c>
      <c r="DE9" s="5">
        <v>0</v>
      </c>
      <c r="DF9" s="10">
        <f t="shared" si="34"/>
        <v>0</v>
      </c>
      <c r="DG9" s="6">
        <v>0</v>
      </c>
      <c r="DH9" s="5">
        <v>0</v>
      </c>
      <c r="DI9" s="10">
        <f t="shared" si="35"/>
        <v>0</v>
      </c>
      <c r="DJ9" s="6">
        <v>0</v>
      </c>
      <c r="DK9" s="5">
        <v>0</v>
      </c>
      <c r="DL9" s="10">
        <f t="shared" si="36"/>
        <v>0</v>
      </c>
      <c r="DM9" s="6">
        <v>0</v>
      </c>
      <c r="DN9" s="5">
        <v>0</v>
      </c>
      <c r="DO9" s="10">
        <f t="shared" si="37"/>
        <v>0</v>
      </c>
      <c r="DP9" s="6">
        <v>0</v>
      </c>
      <c r="DQ9" s="5">
        <v>0</v>
      </c>
      <c r="DR9" s="10">
        <f t="shared" si="38"/>
        <v>0</v>
      </c>
      <c r="DS9" s="6">
        <v>0</v>
      </c>
      <c r="DT9" s="5">
        <v>0</v>
      </c>
      <c r="DU9" s="10">
        <f t="shared" si="39"/>
        <v>0</v>
      </c>
      <c r="DV9" s="6">
        <v>0</v>
      </c>
      <c r="DW9" s="5">
        <v>0</v>
      </c>
      <c r="DX9" s="10">
        <f t="shared" si="40"/>
        <v>0</v>
      </c>
      <c r="DY9" s="6">
        <v>0</v>
      </c>
      <c r="DZ9" s="5">
        <v>0</v>
      </c>
      <c r="EA9" s="10">
        <f t="shared" si="41"/>
        <v>0</v>
      </c>
      <c r="EB9" s="6">
        <v>0</v>
      </c>
      <c r="EC9" s="5">
        <v>0</v>
      </c>
      <c r="ED9" s="10">
        <f t="shared" si="42"/>
        <v>0</v>
      </c>
      <c r="EE9" s="6">
        <v>270</v>
      </c>
      <c r="EF9" s="5">
        <v>409</v>
      </c>
      <c r="EG9" s="10">
        <f t="shared" si="43"/>
        <v>1514.8148148148148</v>
      </c>
      <c r="EH9" s="6">
        <v>21</v>
      </c>
      <c r="EI9" s="5">
        <v>32</v>
      </c>
      <c r="EJ9" s="10">
        <f t="shared" si="44"/>
        <v>1523.8095238095236</v>
      </c>
      <c r="EK9" s="6">
        <v>821</v>
      </c>
      <c r="EL9" s="5">
        <v>1244</v>
      </c>
      <c r="EM9" s="10">
        <f t="shared" si="45"/>
        <v>1515.2253349573689</v>
      </c>
      <c r="EN9" s="6">
        <v>0</v>
      </c>
      <c r="EO9" s="5">
        <v>0</v>
      </c>
      <c r="EP9" s="10">
        <f t="shared" si="46"/>
        <v>0</v>
      </c>
      <c r="EQ9" s="6">
        <v>0</v>
      </c>
      <c r="ER9" s="5">
        <v>0</v>
      </c>
      <c r="ES9" s="10">
        <f t="shared" si="47"/>
        <v>0</v>
      </c>
      <c r="ET9" s="6">
        <v>0</v>
      </c>
      <c r="EU9" s="5">
        <v>0</v>
      </c>
      <c r="EV9" s="10">
        <f t="shared" si="48"/>
        <v>0</v>
      </c>
      <c r="EW9" s="6">
        <v>0</v>
      </c>
      <c r="EX9" s="5">
        <v>0</v>
      </c>
      <c r="EY9" s="10">
        <f t="shared" si="49"/>
        <v>0</v>
      </c>
      <c r="EZ9" s="6">
        <v>0</v>
      </c>
      <c r="FA9" s="5">
        <v>0</v>
      </c>
      <c r="FB9" s="10">
        <f t="shared" si="50"/>
        <v>0</v>
      </c>
      <c r="FC9" s="6">
        <v>0</v>
      </c>
      <c r="FD9" s="5">
        <v>0</v>
      </c>
      <c r="FE9" s="10">
        <f t="shared" si="51"/>
        <v>0</v>
      </c>
      <c r="FF9" s="6">
        <v>0</v>
      </c>
      <c r="FG9" s="5">
        <v>0</v>
      </c>
      <c r="FH9" s="10">
        <f t="shared" si="52"/>
        <v>0</v>
      </c>
      <c r="FI9" s="6">
        <v>0</v>
      </c>
      <c r="FJ9" s="5">
        <v>0</v>
      </c>
      <c r="FK9" s="10">
        <f t="shared" si="53"/>
        <v>0</v>
      </c>
      <c r="FL9" s="6">
        <v>0</v>
      </c>
      <c r="FM9" s="5">
        <v>0</v>
      </c>
      <c r="FN9" s="10">
        <f t="shared" si="54"/>
        <v>0</v>
      </c>
      <c r="FO9" s="6">
        <v>0</v>
      </c>
      <c r="FP9" s="5">
        <v>0</v>
      </c>
      <c r="FQ9" s="10">
        <f t="shared" si="55"/>
        <v>0</v>
      </c>
      <c r="FR9" s="6">
        <v>0</v>
      </c>
      <c r="FS9" s="5">
        <v>0</v>
      </c>
      <c r="FT9" s="10">
        <f t="shared" si="56"/>
        <v>0</v>
      </c>
      <c r="FU9" s="6">
        <v>0</v>
      </c>
      <c r="FV9" s="5">
        <v>0</v>
      </c>
      <c r="FW9" s="10">
        <f t="shared" si="57"/>
        <v>0</v>
      </c>
      <c r="FX9" s="6">
        <v>0</v>
      </c>
      <c r="FY9" s="5">
        <v>0</v>
      </c>
      <c r="FZ9" s="10">
        <f t="shared" si="58"/>
        <v>0</v>
      </c>
      <c r="GA9" s="6">
        <v>150</v>
      </c>
      <c r="GB9" s="5">
        <v>305</v>
      </c>
      <c r="GC9" s="10">
        <f t="shared" si="59"/>
        <v>2033.3333333333333</v>
      </c>
      <c r="GD9" s="6">
        <v>0</v>
      </c>
      <c r="GE9" s="5">
        <v>0</v>
      </c>
      <c r="GF9" s="10">
        <f t="shared" si="60"/>
        <v>0</v>
      </c>
      <c r="GG9" s="6">
        <v>0</v>
      </c>
      <c r="GH9" s="5">
        <v>0</v>
      </c>
      <c r="GI9" s="10">
        <f t="shared" si="61"/>
        <v>0</v>
      </c>
      <c r="GJ9" s="6">
        <v>0</v>
      </c>
      <c r="GK9" s="5">
        <v>0</v>
      </c>
      <c r="GL9" s="10">
        <f t="shared" si="62"/>
        <v>0</v>
      </c>
      <c r="GM9" s="6">
        <v>0</v>
      </c>
      <c r="GN9" s="5">
        <v>0</v>
      </c>
      <c r="GO9" s="10">
        <f t="shared" si="63"/>
        <v>0</v>
      </c>
      <c r="GP9" s="6">
        <v>0</v>
      </c>
      <c r="GQ9" s="5">
        <v>0</v>
      </c>
      <c r="GR9" s="10">
        <f t="shared" si="64"/>
        <v>0</v>
      </c>
      <c r="GS9" s="6">
        <v>0</v>
      </c>
      <c r="GT9" s="5">
        <v>0</v>
      </c>
      <c r="GU9" s="10">
        <f t="shared" si="65"/>
        <v>0</v>
      </c>
      <c r="GV9" s="6">
        <v>0</v>
      </c>
      <c r="GW9" s="5">
        <v>0</v>
      </c>
      <c r="GX9" s="10">
        <f t="shared" si="66"/>
        <v>0</v>
      </c>
      <c r="GY9" s="6">
        <v>0</v>
      </c>
      <c r="GZ9" s="5">
        <v>0</v>
      </c>
      <c r="HA9" s="10">
        <f t="shared" si="67"/>
        <v>0</v>
      </c>
      <c r="HB9" s="6">
        <v>0</v>
      </c>
      <c r="HC9" s="5">
        <v>0</v>
      </c>
      <c r="HD9" s="10">
        <f t="shared" si="68"/>
        <v>0</v>
      </c>
      <c r="HE9" s="6">
        <v>0</v>
      </c>
      <c r="HF9" s="5">
        <v>0</v>
      </c>
      <c r="HG9" s="10">
        <f t="shared" si="69"/>
        <v>0</v>
      </c>
      <c r="HH9" s="6">
        <v>0</v>
      </c>
      <c r="HI9" s="5">
        <v>0</v>
      </c>
      <c r="HJ9" s="10">
        <f t="shared" si="70"/>
        <v>0</v>
      </c>
      <c r="HK9" s="6">
        <v>0</v>
      </c>
      <c r="HL9" s="5">
        <v>0</v>
      </c>
      <c r="HM9" s="10">
        <f t="shared" si="71"/>
        <v>0</v>
      </c>
      <c r="HN9" s="6">
        <v>0</v>
      </c>
      <c r="HO9" s="5">
        <v>0</v>
      </c>
      <c r="HP9" s="10">
        <f t="shared" si="72"/>
        <v>0</v>
      </c>
      <c r="HQ9" s="6">
        <v>0</v>
      </c>
      <c r="HR9" s="5">
        <v>0</v>
      </c>
      <c r="HS9" s="10">
        <f t="shared" si="73"/>
        <v>0</v>
      </c>
      <c r="HT9" s="6">
        <v>0</v>
      </c>
      <c r="HU9" s="5">
        <v>0</v>
      </c>
      <c r="HV9" s="10">
        <f t="shared" si="74"/>
        <v>0</v>
      </c>
      <c r="HW9" s="6">
        <v>0</v>
      </c>
      <c r="HX9" s="5">
        <v>0</v>
      </c>
      <c r="HY9" s="10">
        <f t="shared" si="75"/>
        <v>0</v>
      </c>
      <c r="HZ9" s="6">
        <v>0</v>
      </c>
      <c r="IA9" s="5">
        <v>0</v>
      </c>
      <c r="IB9" s="10">
        <f t="shared" si="76"/>
        <v>0</v>
      </c>
      <c r="IC9" s="6">
        <v>0</v>
      </c>
      <c r="ID9" s="5">
        <v>0</v>
      </c>
      <c r="IE9" s="10">
        <f t="shared" si="77"/>
        <v>0</v>
      </c>
      <c r="IF9" s="6">
        <v>0</v>
      </c>
      <c r="IG9" s="5">
        <v>0</v>
      </c>
      <c r="IH9" s="10">
        <f t="shared" si="78"/>
        <v>0</v>
      </c>
      <c r="II9" s="6">
        <v>0</v>
      </c>
      <c r="IJ9" s="5">
        <v>0</v>
      </c>
      <c r="IK9" s="10">
        <f t="shared" si="79"/>
        <v>0</v>
      </c>
      <c r="IL9" s="6">
        <v>0</v>
      </c>
      <c r="IM9" s="5">
        <v>0</v>
      </c>
      <c r="IN9" s="10">
        <f t="shared" si="80"/>
        <v>0</v>
      </c>
      <c r="IO9" s="6">
        <v>0</v>
      </c>
      <c r="IP9" s="5">
        <v>0</v>
      </c>
      <c r="IQ9" s="10">
        <f t="shared" si="81"/>
        <v>0</v>
      </c>
      <c r="IR9" s="6">
        <v>0</v>
      </c>
      <c r="IS9" s="5">
        <v>0</v>
      </c>
      <c r="IT9" s="10">
        <f t="shared" si="82"/>
        <v>0</v>
      </c>
      <c r="IU9" s="6">
        <v>190</v>
      </c>
      <c r="IV9" s="5">
        <v>288</v>
      </c>
      <c r="IW9" s="10">
        <f t="shared" si="83"/>
        <v>1515.7894736842106</v>
      </c>
      <c r="IX9" s="6">
        <v>0</v>
      </c>
      <c r="IY9" s="5">
        <v>0</v>
      </c>
      <c r="IZ9" s="10">
        <f t="shared" si="84"/>
        <v>0</v>
      </c>
      <c r="JA9" s="6">
        <v>0</v>
      </c>
      <c r="JB9" s="5">
        <v>0</v>
      </c>
      <c r="JC9" s="10">
        <f t="shared" si="85"/>
        <v>0</v>
      </c>
      <c r="JD9" s="6">
        <v>0</v>
      </c>
      <c r="JE9" s="5">
        <v>0</v>
      </c>
      <c r="JF9" s="10">
        <f t="shared" si="86"/>
        <v>0</v>
      </c>
      <c r="JG9" s="6">
        <v>21</v>
      </c>
      <c r="JH9" s="5">
        <v>42</v>
      </c>
      <c r="JI9" s="10">
        <f t="shared" si="87"/>
        <v>2000</v>
      </c>
      <c r="JJ9" s="6">
        <v>0</v>
      </c>
      <c r="JK9" s="5">
        <v>0</v>
      </c>
      <c r="JL9" s="10">
        <f t="shared" si="88"/>
        <v>0</v>
      </c>
      <c r="JM9" s="6">
        <v>0</v>
      </c>
      <c r="JN9" s="5">
        <v>0</v>
      </c>
      <c r="JO9" s="10">
        <f t="shared" si="89"/>
        <v>0</v>
      </c>
      <c r="JP9" s="6">
        <v>0</v>
      </c>
      <c r="JQ9" s="5">
        <v>0</v>
      </c>
      <c r="JR9" s="10">
        <f t="shared" si="90"/>
        <v>0</v>
      </c>
      <c r="JS9" s="6">
        <v>0</v>
      </c>
      <c r="JT9" s="5">
        <v>0</v>
      </c>
      <c r="JU9" s="10">
        <f t="shared" si="91"/>
        <v>0</v>
      </c>
      <c r="JV9" s="6">
        <v>0</v>
      </c>
      <c r="JW9" s="5">
        <v>0</v>
      </c>
      <c r="JX9" s="10">
        <f t="shared" si="92"/>
        <v>0</v>
      </c>
      <c r="JY9" s="6">
        <f t="shared" si="93"/>
        <v>2398</v>
      </c>
      <c r="JZ9" s="10">
        <f t="shared" si="94"/>
        <v>4239</v>
      </c>
    </row>
    <row r="10" spans="1:378" x14ac:dyDescent="0.3">
      <c r="A10" s="35">
        <v>2004</v>
      </c>
      <c r="B10" s="36" t="s">
        <v>9</v>
      </c>
      <c r="C10" s="6">
        <v>0</v>
      </c>
      <c r="D10" s="5">
        <v>0</v>
      </c>
      <c r="E10" s="10">
        <f t="shared" si="0"/>
        <v>0</v>
      </c>
      <c r="F10" s="6">
        <v>0</v>
      </c>
      <c r="G10" s="5">
        <v>0</v>
      </c>
      <c r="H10" s="10">
        <f t="shared" si="95"/>
        <v>0</v>
      </c>
      <c r="I10" s="6">
        <v>444</v>
      </c>
      <c r="J10" s="5">
        <v>1399</v>
      </c>
      <c r="K10" s="10">
        <f t="shared" si="1"/>
        <v>3150.900900900901</v>
      </c>
      <c r="L10" s="6">
        <v>0</v>
      </c>
      <c r="M10" s="5">
        <v>0</v>
      </c>
      <c r="N10" s="10">
        <f t="shared" si="2"/>
        <v>0</v>
      </c>
      <c r="O10" s="6">
        <v>0</v>
      </c>
      <c r="P10" s="5">
        <v>0</v>
      </c>
      <c r="Q10" s="10">
        <f t="shared" si="3"/>
        <v>0</v>
      </c>
      <c r="R10" s="6">
        <v>0</v>
      </c>
      <c r="S10" s="5">
        <v>0</v>
      </c>
      <c r="T10" s="10">
        <f t="shared" si="4"/>
        <v>0</v>
      </c>
      <c r="U10" s="6">
        <v>0</v>
      </c>
      <c r="V10" s="5">
        <v>0</v>
      </c>
      <c r="W10" s="10">
        <f t="shared" si="5"/>
        <v>0</v>
      </c>
      <c r="X10" s="6">
        <v>0</v>
      </c>
      <c r="Y10" s="5">
        <v>0</v>
      </c>
      <c r="Z10" s="10">
        <f t="shared" si="6"/>
        <v>0</v>
      </c>
      <c r="AA10" s="6">
        <v>0</v>
      </c>
      <c r="AB10" s="5">
        <v>0</v>
      </c>
      <c r="AC10" s="10">
        <f t="shared" si="7"/>
        <v>0</v>
      </c>
      <c r="AD10" s="6">
        <v>0</v>
      </c>
      <c r="AE10" s="5">
        <v>0</v>
      </c>
      <c r="AF10" s="10">
        <f t="shared" si="8"/>
        <v>0</v>
      </c>
      <c r="AG10" s="6">
        <v>0</v>
      </c>
      <c r="AH10" s="5">
        <v>0</v>
      </c>
      <c r="AI10" s="10">
        <f t="shared" si="9"/>
        <v>0</v>
      </c>
      <c r="AJ10" s="6">
        <v>0</v>
      </c>
      <c r="AK10" s="5">
        <v>0</v>
      </c>
      <c r="AL10" s="10">
        <f t="shared" si="10"/>
        <v>0</v>
      </c>
      <c r="AM10" s="6">
        <v>0</v>
      </c>
      <c r="AN10" s="5">
        <v>0</v>
      </c>
      <c r="AO10" s="10">
        <f t="shared" si="11"/>
        <v>0</v>
      </c>
      <c r="AP10" s="6">
        <v>0</v>
      </c>
      <c r="AQ10" s="5">
        <v>0</v>
      </c>
      <c r="AR10" s="10">
        <f t="shared" si="12"/>
        <v>0</v>
      </c>
      <c r="AS10" s="6">
        <v>0</v>
      </c>
      <c r="AT10" s="5">
        <v>0</v>
      </c>
      <c r="AU10" s="10">
        <f t="shared" si="13"/>
        <v>0</v>
      </c>
      <c r="AV10" s="6">
        <v>0</v>
      </c>
      <c r="AW10" s="5">
        <v>0</v>
      </c>
      <c r="AX10" s="10">
        <f t="shared" si="14"/>
        <v>0</v>
      </c>
      <c r="AY10" s="6">
        <v>1</v>
      </c>
      <c r="AZ10" s="5">
        <v>2</v>
      </c>
      <c r="BA10" s="10">
        <f t="shared" si="15"/>
        <v>2000</v>
      </c>
      <c r="BB10" s="6">
        <v>0</v>
      </c>
      <c r="BC10" s="5">
        <v>0</v>
      </c>
      <c r="BD10" s="10">
        <f t="shared" si="16"/>
        <v>0</v>
      </c>
      <c r="BE10" s="6">
        <v>0</v>
      </c>
      <c r="BF10" s="5">
        <v>0</v>
      </c>
      <c r="BG10" s="10">
        <f t="shared" si="17"/>
        <v>0</v>
      </c>
      <c r="BH10" s="6">
        <v>0</v>
      </c>
      <c r="BI10" s="5">
        <v>0</v>
      </c>
      <c r="BJ10" s="10">
        <f t="shared" si="18"/>
        <v>0</v>
      </c>
      <c r="BK10" s="6">
        <v>0</v>
      </c>
      <c r="BL10" s="5">
        <v>0</v>
      </c>
      <c r="BM10" s="10">
        <f t="shared" si="19"/>
        <v>0</v>
      </c>
      <c r="BN10" s="6">
        <v>0</v>
      </c>
      <c r="BO10" s="5">
        <v>0</v>
      </c>
      <c r="BP10" s="10">
        <f t="shared" si="20"/>
        <v>0</v>
      </c>
      <c r="BQ10" s="6">
        <v>0</v>
      </c>
      <c r="BR10" s="5">
        <v>0</v>
      </c>
      <c r="BS10" s="10">
        <f t="shared" si="21"/>
        <v>0</v>
      </c>
      <c r="BT10" s="6">
        <v>0</v>
      </c>
      <c r="BU10" s="5">
        <v>0</v>
      </c>
      <c r="BV10" s="10">
        <f t="shared" si="22"/>
        <v>0</v>
      </c>
      <c r="BW10" s="6">
        <v>0</v>
      </c>
      <c r="BX10" s="5">
        <v>0</v>
      </c>
      <c r="BY10" s="10">
        <f t="shared" si="23"/>
        <v>0</v>
      </c>
      <c r="BZ10" s="6">
        <v>0</v>
      </c>
      <c r="CA10" s="5">
        <v>0</v>
      </c>
      <c r="CB10" s="10">
        <f t="shared" si="24"/>
        <v>0</v>
      </c>
      <c r="CC10" s="6">
        <v>0</v>
      </c>
      <c r="CD10" s="5">
        <v>0</v>
      </c>
      <c r="CE10" s="10">
        <f t="shared" si="25"/>
        <v>0</v>
      </c>
      <c r="CF10" s="6">
        <v>0</v>
      </c>
      <c r="CG10" s="5">
        <v>0</v>
      </c>
      <c r="CH10" s="10">
        <f t="shared" si="26"/>
        <v>0</v>
      </c>
      <c r="CI10" s="6">
        <v>0</v>
      </c>
      <c r="CJ10" s="5">
        <v>0</v>
      </c>
      <c r="CK10" s="10">
        <f t="shared" si="27"/>
        <v>0</v>
      </c>
      <c r="CL10" s="6">
        <v>0</v>
      </c>
      <c r="CM10" s="5">
        <v>0</v>
      </c>
      <c r="CN10" s="10">
        <f t="shared" si="28"/>
        <v>0</v>
      </c>
      <c r="CO10" s="6">
        <v>0</v>
      </c>
      <c r="CP10" s="5">
        <v>0</v>
      </c>
      <c r="CQ10" s="10">
        <f t="shared" si="29"/>
        <v>0</v>
      </c>
      <c r="CR10" s="6">
        <v>0</v>
      </c>
      <c r="CS10" s="5">
        <v>0</v>
      </c>
      <c r="CT10" s="10">
        <f t="shared" si="30"/>
        <v>0</v>
      </c>
      <c r="CU10" s="6">
        <v>0</v>
      </c>
      <c r="CV10" s="5">
        <v>0</v>
      </c>
      <c r="CW10" s="10">
        <f t="shared" si="31"/>
        <v>0</v>
      </c>
      <c r="CX10" s="6">
        <v>0</v>
      </c>
      <c r="CY10" s="5">
        <v>0</v>
      </c>
      <c r="CZ10" s="10">
        <f t="shared" si="32"/>
        <v>0</v>
      </c>
      <c r="DA10" s="6">
        <v>0</v>
      </c>
      <c r="DB10" s="5">
        <v>0</v>
      </c>
      <c r="DC10" s="10">
        <f t="shared" si="33"/>
        <v>0</v>
      </c>
      <c r="DD10" s="6">
        <v>0</v>
      </c>
      <c r="DE10" s="5">
        <v>0</v>
      </c>
      <c r="DF10" s="10">
        <f t="shared" si="34"/>
        <v>0</v>
      </c>
      <c r="DG10" s="6">
        <v>0</v>
      </c>
      <c r="DH10" s="5">
        <v>0</v>
      </c>
      <c r="DI10" s="10">
        <f t="shared" si="35"/>
        <v>0</v>
      </c>
      <c r="DJ10" s="6">
        <v>0</v>
      </c>
      <c r="DK10" s="5">
        <v>0</v>
      </c>
      <c r="DL10" s="10">
        <f t="shared" si="36"/>
        <v>0</v>
      </c>
      <c r="DM10" s="6">
        <v>0</v>
      </c>
      <c r="DN10" s="5">
        <v>0</v>
      </c>
      <c r="DO10" s="10">
        <f t="shared" si="37"/>
        <v>0</v>
      </c>
      <c r="DP10" s="6">
        <v>0</v>
      </c>
      <c r="DQ10" s="5">
        <v>0</v>
      </c>
      <c r="DR10" s="10">
        <f t="shared" si="38"/>
        <v>0</v>
      </c>
      <c r="DS10" s="6">
        <v>0</v>
      </c>
      <c r="DT10" s="5">
        <v>0</v>
      </c>
      <c r="DU10" s="10">
        <f t="shared" si="39"/>
        <v>0</v>
      </c>
      <c r="DV10" s="6">
        <v>0</v>
      </c>
      <c r="DW10" s="5">
        <v>0</v>
      </c>
      <c r="DX10" s="10">
        <f t="shared" si="40"/>
        <v>0</v>
      </c>
      <c r="DY10" s="6">
        <v>0</v>
      </c>
      <c r="DZ10" s="5">
        <v>0</v>
      </c>
      <c r="EA10" s="10">
        <f t="shared" si="41"/>
        <v>0</v>
      </c>
      <c r="EB10" s="6">
        <v>0</v>
      </c>
      <c r="EC10" s="5">
        <v>0</v>
      </c>
      <c r="ED10" s="10">
        <f t="shared" si="42"/>
        <v>0</v>
      </c>
      <c r="EE10" s="6">
        <v>144</v>
      </c>
      <c r="EF10" s="5">
        <v>218</v>
      </c>
      <c r="EG10" s="10">
        <f t="shared" si="43"/>
        <v>1513.8888888888889</v>
      </c>
      <c r="EH10" s="6">
        <v>0</v>
      </c>
      <c r="EI10" s="5">
        <v>0</v>
      </c>
      <c r="EJ10" s="10">
        <f t="shared" si="44"/>
        <v>0</v>
      </c>
      <c r="EK10" s="6">
        <v>633</v>
      </c>
      <c r="EL10" s="5">
        <v>959</v>
      </c>
      <c r="EM10" s="10">
        <f t="shared" si="45"/>
        <v>1515.0078988941548</v>
      </c>
      <c r="EN10" s="6">
        <v>0</v>
      </c>
      <c r="EO10" s="5">
        <v>0</v>
      </c>
      <c r="EP10" s="10">
        <f t="shared" si="46"/>
        <v>0</v>
      </c>
      <c r="EQ10" s="6">
        <v>0</v>
      </c>
      <c r="ER10" s="5">
        <v>0</v>
      </c>
      <c r="ES10" s="10">
        <f t="shared" si="47"/>
        <v>0</v>
      </c>
      <c r="ET10" s="6">
        <v>0</v>
      </c>
      <c r="EU10" s="5">
        <v>0</v>
      </c>
      <c r="EV10" s="10">
        <f t="shared" si="48"/>
        <v>0</v>
      </c>
      <c r="EW10" s="6">
        <v>0</v>
      </c>
      <c r="EX10" s="5">
        <v>0</v>
      </c>
      <c r="EY10" s="10">
        <f t="shared" si="49"/>
        <v>0</v>
      </c>
      <c r="EZ10" s="6">
        <v>0</v>
      </c>
      <c r="FA10" s="5">
        <v>0</v>
      </c>
      <c r="FB10" s="10">
        <f t="shared" si="50"/>
        <v>0</v>
      </c>
      <c r="FC10" s="6">
        <v>0</v>
      </c>
      <c r="FD10" s="5">
        <v>0</v>
      </c>
      <c r="FE10" s="10">
        <f t="shared" si="51"/>
        <v>0</v>
      </c>
      <c r="FF10" s="6">
        <v>0</v>
      </c>
      <c r="FG10" s="5">
        <v>0</v>
      </c>
      <c r="FH10" s="10">
        <f t="shared" si="52"/>
        <v>0</v>
      </c>
      <c r="FI10" s="6">
        <v>0</v>
      </c>
      <c r="FJ10" s="5">
        <v>0</v>
      </c>
      <c r="FK10" s="10">
        <f t="shared" si="53"/>
        <v>0</v>
      </c>
      <c r="FL10" s="6">
        <v>188</v>
      </c>
      <c r="FM10" s="5">
        <v>285</v>
      </c>
      <c r="FN10" s="10">
        <f t="shared" si="54"/>
        <v>1515.9574468085107</v>
      </c>
      <c r="FO10" s="6">
        <v>0</v>
      </c>
      <c r="FP10" s="5">
        <v>0</v>
      </c>
      <c r="FQ10" s="10">
        <f t="shared" si="55"/>
        <v>0</v>
      </c>
      <c r="FR10" s="6">
        <v>0</v>
      </c>
      <c r="FS10" s="5">
        <v>0</v>
      </c>
      <c r="FT10" s="10">
        <f t="shared" si="56"/>
        <v>0</v>
      </c>
      <c r="FU10" s="6">
        <v>0</v>
      </c>
      <c r="FV10" s="5">
        <v>0</v>
      </c>
      <c r="FW10" s="10">
        <f t="shared" si="57"/>
        <v>0</v>
      </c>
      <c r="FX10" s="6">
        <v>0</v>
      </c>
      <c r="FY10" s="5">
        <v>0</v>
      </c>
      <c r="FZ10" s="10">
        <f t="shared" si="58"/>
        <v>0</v>
      </c>
      <c r="GA10" s="6">
        <v>22</v>
      </c>
      <c r="GB10" s="5">
        <v>23</v>
      </c>
      <c r="GC10" s="10">
        <f t="shared" si="59"/>
        <v>1045.4545454545455</v>
      </c>
      <c r="GD10" s="6">
        <v>0</v>
      </c>
      <c r="GE10" s="5">
        <v>0</v>
      </c>
      <c r="GF10" s="10">
        <f t="shared" si="60"/>
        <v>0</v>
      </c>
      <c r="GG10" s="6">
        <v>0</v>
      </c>
      <c r="GH10" s="5">
        <v>0</v>
      </c>
      <c r="GI10" s="10">
        <f t="shared" si="61"/>
        <v>0</v>
      </c>
      <c r="GJ10" s="6">
        <v>0</v>
      </c>
      <c r="GK10" s="5">
        <v>0</v>
      </c>
      <c r="GL10" s="10">
        <f t="shared" si="62"/>
        <v>0</v>
      </c>
      <c r="GM10" s="6">
        <v>0</v>
      </c>
      <c r="GN10" s="5">
        <v>0</v>
      </c>
      <c r="GO10" s="10">
        <f t="shared" si="63"/>
        <v>0</v>
      </c>
      <c r="GP10" s="6">
        <v>0</v>
      </c>
      <c r="GQ10" s="5">
        <v>0</v>
      </c>
      <c r="GR10" s="10">
        <f t="shared" si="64"/>
        <v>0</v>
      </c>
      <c r="GS10" s="6">
        <v>0</v>
      </c>
      <c r="GT10" s="5">
        <v>0</v>
      </c>
      <c r="GU10" s="10">
        <f t="shared" si="65"/>
        <v>0</v>
      </c>
      <c r="GV10" s="6">
        <v>0</v>
      </c>
      <c r="GW10" s="5">
        <v>0</v>
      </c>
      <c r="GX10" s="10">
        <f t="shared" si="66"/>
        <v>0</v>
      </c>
      <c r="GY10" s="6">
        <v>0</v>
      </c>
      <c r="GZ10" s="5">
        <v>0</v>
      </c>
      <c r="HA10" s="10">
        <f t="shared" si="67"/>
        <v>0</v>
      </c>
      <c r="HB10" s="6">
        <v>0</v>
      </c>
      <c r="HC10" s="5">
        <v>0</v>
      </c>
      <c r="HD10" s="10">
        <f t="shared" si="68"/>
        <v>0</v>
      </c>
      <c r="HE10" s="6">
        <v>0</v>
      </c>
      <c r="HF10" s="5">
        <v>0</v>
      </c>
      <c r="HG10" s="10">
        <f t="shared" si="69"/>
        <v>0</v>
      </c>
      <c r="HH10" s="6">
        <v>0</v>
      </c>
      <c r="HI10" s="5">
        <v>0</v>
      </c>
      <c r="HJ10" s="10">
        <f t="shared" si="70"/>
        <v>0</v>
      </c>
      <c r="HK10" s="6">
        <v>0</v>
      </c>
      <c r="HL10" s="5">
        <v>0</v>
      </c>
      <c r="HM10" s="10">
        <f t="shared" si="71"/>
        <v>0</v>
      </c>
      <c r="HN10" s="6">
        <v>0</v>
      </c>
      <c r="HO10" s="5">
        <v>0</v>
      </c>
      <c r="HP10" s="10">
        <f t="shared" si="72"/>
        <v>0</v>
      </c>
      <c r="HQ10" s="6">
        <v>0</v>
      </c>
      <c r="HR10" s="5">
        <v>0</v>
      </c>
      <c r="HS10" s="10">
        <f t="shared" si="73"/>
        <v>0</v>
      </c>
      <c r="HT10" s="6">
        <v>0</v>
      </c>
      <c r="HU10" s="5">
        <v>0</v>
      </c>
      <c r="HV10" s="10">
        <f t="shared" si="74"/>
        <v>0</v>
      </c>
      <c r="HW10" s="6">
        <v>0</v>
      </c>
      <c r="HX10" s="5">
        <v>0</v>
      </c>
      <c r="HY10" s="10">
        <f t="shared" si="75"/>
        <v>0</v>
      </c>
      <c r="HZ10" s="6">
        <v>0</v>
      </c>
      <c r="IA10" s="5">
        <v>0</v>
      </c>
      <c r="IB10" s="10">
        <f t="shared" si="76"/>
        <v>0</v>
      </c>
      <c r="IC10" s="6">
        <v>0</v>
      </c>
      <c r="ID10" s="5">
        <v>0</v>
      </c>
      <c r="IE10" s="10">
        <f t="shared" si="77"/>
        <v>0</v>
      </c>
      <c r="IF10" s="6">
        <v>0</v>
      </c>
      <c r="IG10" s="5">
        <v>0</v>
      </c>
      <c r="IH10" s="10">
        <f t="shared" si="78"/>
        <v>0</v>
      </c>
      <c r="II10" s="6">
        <v>0</v>
      </c>
      <c r="IJ10" s="5">
        <v>0</v>
      </c>
      <c r="IK10" s="10">
        <f t="shared" si="79"/>
        <v>0</v>
      </c>
      <c r="IL10" s="6">
        <v>0</v>
      </c>
      <c r="IM10" s="5">
        <v>0</v>
      </c>
      <c r="IN10" s="10">
        <f t="shared" si="80"/>
        <v>0</v>
      </c>
      <c r="IO10" s="6">
        <v>0</v>
      </c>
      <c r="IP10" s="5">
        <v>0</v>
      </c>
      <c r="IQ10" s="10">
        <f t="shared" si="81"/>
        <v>0</v>
      </c>
      <c r="IR10" s="6">
        <v>0</v>
      </c>
      <c r="IS10" s="5">
        <v>0</v>
      </c>
      <c r="IT10" s="10">
        <f t="shared" si="82"/>
        <v>0</v>
      </c>
      <c r="IU10" s="6">
        <v>247</v>
      </c>
      <c r="IV10" s="5">
        <v>374</v>
      </c>
      <c r="IW10" s="10">
        <f t="shared" si="83"/>
        <v>1514.17004048583</v>
      </c>
      <c r="IX10" s="6">
        <v>0</v>
      </c>
      <c r="IY10" s="5">
        <v>0</v>
      </c>
      <c r="IZ10" s="10">
        <f t="shared" si="84"/>
        <v>0</v>
      </c>
      <c r="JA10" s="6">
        <v>0</v>
      </c>
      <c r="JB10" s="5">
        <v>0</v>
      </c>
      <c r="JC10" s="10">
        <f t="shared" si="85"/>
        <v>0</v>
      </c>
      <c r="JD10" s="6">
        <v>0</v>
      </c>
      <c r="JE10" s="5">
        <v>0</v>
      </c>
      <c r="JF10" s="10">
        <f t="shared" si="86"/>
        <v>0</v>
      </c>
      <c r="JG10" s="6">
        <v>43</v>
      </c>
      <c r="JH10" s="5">
        <v>107</v>
      </c>
      <c r="JI10" s="10">
        <f t="shared" si="87"/>
        <v>2488.3720930232557</v>
      </c>
      <c r="JJ10" s="6">
        <v>0</v>
      </c>
      <c r="JK10" s="5">
        <v>0</v>
      </c>
      <c r="JL10" s="10">
        <f t="shared" si="88"/>
        <v>0</v>
      </c>
      <c r="JM10" s="6">
        <v>0</v>
      </c>
      <c r="JN10" s="5">
        <v>0</v>
      </c>
      <c r="JO10" s="10">
        <f t="shared" si="89"/>
        <v>0</v>
      </c>
      <c r="JP10" s="6">
        <v>0</v>
      </c>
      <c r="JQ10" s="5">
        <v>0</v>
      </c>
      <c r="JR10" s="10">
        <f t="shared" si="90"/>
        <v>0</v>
      </c>
      <c r="JS10" s="6">
        <v>0</v>
      </c>
      <c r="JT10" s="5">
        <v>0</v>
      </c>
      <c r="JU10" s="10">
        <f t="shared" si="91"/>
        <v>0</v>
      </c>
      <c r="JV10" s="6">
        <v>0</v>
      </c>
      <c r="JW10" s="5">
        <v>0</v>
      </c>
      <c r="JX10" s="10">
        <f t="shared" si="92"/>
        <v>0</v>
      </c>
      <c r="JY10" s="6">
        <f t="shared" si="93"/>
        <v>1534</v>
      </c>
      <c r="JZ10" s="10">
        <f t="shared" si="94"/>
        <v>3082</v>
      </c>
    </row>
    <row r="11" spans="1:378" x14ac:dyDescent="0.3">
      <c r="A11" s="35">
        <v>2004</v>
      </c>
      <c r="B11" s="36" t="s">
        <v>10</v>
      </c>
      <c r="C11" s="6">
        <v>0</v>
      </c>
      <c r="D11" s="5">
        <v>0</v>
      </c>
      <c r="E11" s="10">
        <f t="shared" si="0"/>
        <v>0</v>
      </c>
      <c r="F11" s="6">
        <v>0</v>
      </c>
      <c r="G11" s="5">
        <v>0</v>
      </c>
      <c r="H11" s="10">
        <f t="shared" si="95"/>
        <v>0</v>
      </c>
      <c r="I11" s="6">
        <v>19</v>
      </c>
      <c r="J11" s="5">
        <v>45</v>
      </c>
      <c r="K11" s="10">
        <f t="shared" si="1"/>
        <v>2368.4210526315787</v>
      </c>
      <c r="L11" s="6">
        <v>0</v>
      </c>
      <c r="M11" s="5">
        <v>0</v>
      </c>
      <c r="N11" s="10">
        <f t="shared" si="2"/>
        <v>0</v>
      </c>
      <c r="O11" s="6">
        <v>0</v>
      </c>
      <c r="P11" s="5">
        <v>0</v>
      </c>
      <c r="Q11" s="10">
        <f t="shared" si="3"/>
        <v>0</v>
      </c>
      <c r="R11" s="6">
        <v>0</v>
      </c>
      <c r="S11" s="5">
        <v>0</v>
      </c>
      <c r="T11" s="10">
        <f t="shared" si="4"/>
        <v>0</v>
      </c>
      <c r="U11" s="6">
        <v>0</v>
      </c>
      <c r="V11" s="5">
        <v>0</v>
      </c>
      <c r="W11" s="10">
        <f t="shared" si="5"/>
        <v>0</v>
      </c>
      <c r="X11" s="6">
        <v>0</v>
      </c>
      <c r="Y11" s="5">
        <v>0</v>
      </c>
      <c r="Z11" s="10">
        <f t="shared" si="6"/>
        <v>0</v>
      </c>
      <c r="AA11" s="6">
        <v>0</v>
      </c>
      <c r="AB11" s="5">
        <v>0</v>
      </c>
      <c r="AC11" s="10">
        <f t="shared" si="7"/>
        <v>0</v>
      </c>
      <c r="AD11" s="6">
        <v>0</v>
      </c>
      <c r="AE11" s="5">
        <v>0</v>
      </c>
      <c r="AF11" s="10">
        <f t="shared" si="8"/>
        <v>0</v>
      </c>
      <c r="AG11" s="6">
        <v>0</v>
      </c>
      <c r="AH11" s="5">
        <v>0</v>
      </c>
      <c r="AI11" s="10">
        <f t="shared" si="9"/>
        <v>0</v>
      </c>
      <c r="AJ11" s="6">
        <v>0</v>
      </c>
      <c r="AK11" s="5">
        <v>0</v>
      </c>
      <c r="AL11" s="10">
        <f t="shared" si="10"/>
        <v>0</v>
      </c>
      <c r="AM11" s="6">
        <v>0</v>
      </c>
      <c r="AN11" s="5">
        <v>0</v>
      </c>
      <c r="AO11" s="10">
        <f t="shared" si="11"/>
        <v>0</v>
      </c>
      <c r="AP11" s="6">
        <v>0</v>
      </c>
      <c r="AQ11" s="5">
        <v>0</v>
      </c>
      <c r="AR11" s="10">
        <f t="shared" si="12"/>
        <v>0</v>
      </c>
      <c r="AS11" s="6">
        <v>0</v>
      </c>
      <c r="AT11" s="5">
        <v>0</v>
      </c>
      <c r="AU11" s="10">
        <f t="shared" si="13"/>
        <v>0</v>
      </c>
      <c r="AV11" s="6">
        <v>0</v>
      </c>
      <c r="AW11" s="5">
        <v>0</v>
      </c>
      <c r="AX11" s="10">
        <f t="shared" si="14"/>
        <v>0</v>
      </c>
      <c r="AY11" s="6">
        <v>0</v>
      </c>
      <c r="AZ11" s="5">
        <v>0</v>
      </c>
      <c r="BA11" s="10">
        <f t="shared" si="15"/>
        <v>0</v>
      </c>
      <c r="BB11" s="6">
        <v>0</v>
      </c>
      <c r="BC11" s="5">
        <v>0</v>
      </c>
      <c r="BD11" s="10">
        <f t="shared" si="16"/>
        <v>0</v>
      </c>
      <c r="BE11" s="6">
        <v>0</v>
      </c>
      <c r="BF11" s="5">
        <v>0</v>
      </c>
      <c r="BG11" s="10">
        <f t="shared" si="17"/>
        <v>0</v>
      </c>
      <c r="BH11" s="6">
        <v>0</v>
      </c>
      <c r="BI11" s="5">
        <v>0</v>
      </c>
      <c r="BJ11" s="10">
        <f t="shared" si="18"/>
        <v>0</v>
      </c>
      <c r="BK11" s="6">
        <v>0</v>
      </c>
      <c r="BL11" s="5">
        <v>0</v>
      </c>
      <c r="BM11" s="10">
        <f t="shared" si="19"/>
        <v>0</v>
      </c>
      <c r="BN11" s="6">
        <v>0</v>
      </c>
      <c r="BO11" s="5">
        <v>0</v>
      </c>
      <c r="BP11" s="10">
        <f t="shared" si="20"/>
        <v>0</v>
      </c>
      <c r="BQ11" s="6">
        <v>0</v>
      </c>
      <c r="BR11" s="5">
        <v>0</v>
      </c>
      <c r="BS11" s="10">
        <f t="shared" si="21"/>
        <v>0</v>
      </c>
      <c r="BT11" s="6">
        <v>0</v>
      </c>
      <c r="BU11" s="5">
        <v>0</v>
      </c>
      <c r="BV11" s="10">
        <f t="shared" si="22"/>
        <v>0</v>
      </c>
      <c r="BW11" s="6">
        <v>0</v>
      </c>
      <c r="BX11" s="5">
        <v>0</v>
      </c>
      <c r="BY11" s="10">
        <f t="shared" si="23"/>
        <v>0</v>
      </c>
      <c r="BZ11" s="6">
        <v>0</v>
      </c>
      <c r="CA11" s="5">
        <v>0</v>
      </c>
      <c r="CB11" s="10">
        <f t="shared" si="24"/>
        <v>0</v>
      </c>
      <c r="CC11" s="6">
        <v>0</v>
      </c>
      <c r="CD11" s="5">
        <v>0</v>
      </c>
      <c r="CE11" s="10">
        <f t="shared" si="25"/>
        <v>0</v>
      </c>
      <c r="CF11" s="6">
        <v>0</v>
      </c>
      <c r="CG11" s="5">
        <v>0</v>
      </c>
      <c r="CH11" s="10">
        <f t="shared" si="26"/>
        <v>0</v>
      </c>
      <c r="CI11" s="6">
        <v>0</v>
      </c>
      <c r="CJ11" s="5">
        <v>0</v>
      </c>
      <c r="CK11" s="10">
        <f t="shared" si="27"/>
        <v>0</v>
      </c>
      <c r="CL11" s="6">
        <v>0</v>
      </c>
      <c r="CM11" s="5">
        <v>0</v>
      </c>
      <c r="CN11" s="10">
        <f t="shared" si="28"/>
        <v>0</v>
      </c>
      <c r="CO11" s="6">
        <v>0</v>
      </c>
      <c r="CP11" s="5">
        <v>0</v>
      </c>
      <c r="CQ11" s="10">
        <f t="shared" si="29"/>
        <v>0</v>
      </c>
      <c r="CR11" s="6">
        <v>0</v>
      </c>
      <c r="CS11" s="5">
        <v>0</v>
      </c>
      <c r="CT11" s="10">
        <f t="shared" si="30"/>
        <v>0</v>
      </c>
      <c r="CU11" s="6">
        <v>0</v>
      </c>
      <c r="CV11" s="5">
        <v>0</v>
      </c>
      <c r="CW11" s="10">
        <f t="shared" si="31"/>
        <v>0</v>
      </c>
      <c r="CX11" s="6">
        <v>0</v>
      </c>
      <c r="CY11" s="5">
        <v>0</v>
      </c>
      <c r="CZ11" s="10">
        <f t="shared" si="32"/>
        <v>0</v>
      </c>
      <c r="DA11" s="6">
        <v>0</v>
      </c>
      <c r="DB11" s="5">
        <v>0</v>
      </c>
      <c r="DC11" s="10">
        <f t="shared" si="33"/>
        <v>0</v>
      </c>
      <c r="DD11" s="6">
        <v>0</v>
      </c>
      <c r="DE11" s="5">
        <v>0</v>
      </c>
      <c r="DF11" s="10">
        <f t="shared" si="34"/>
        <v>0</v>
      </c>
      <c r="DG11" s="6">
        <v>0</v>
      </c>
      <c r="DH11" s="5">
        <v>0</v>
      </c>
      <c r="DI11" s="10">
        <f t="shared" si="35"/>
        <v>0</v>
      </c>
      <c r="DJ11" s="6">
        <v>0</v>
      </c>
      <c r="DK11" s="5">
        <v>0</v>
      </c>
      <c r="DL11" s="10">
        <f t="shared" si="36"/>
        <v>0</v>
      </c>
      <c r="DM11" s="6">
        <v>0</v>
      </c>
      <c r="DN11" s="5">
        <v>0</v>
      </c>
      <c r="DO11" s="10">
        <f t="shared" si="37"/>
        <v>0</v>
      </c>
      <c r="DP11" s="6">
        <v>0</v>
      </c>
      <c r="DQ11" s="5">
        <v>0</v>
      </c>
      <c r="DR11" s="10">
        <f t="shared" si="38"/>
        <v>0</v>
      </c>
      <c r="DS11" s="6">
        <v>0</v>
      </c>
      <c r="DT11" s="5">
        <v>0</v>
      </c>
      <c r="DU11" s="10">
        <f t="shared" si="39"/>
        <v>0</v>
      </c>
      <c r="DV11" s="6">
        <v>0</v>
      </c>
      <c r="DW11" s="5">
        <v>0</v>
      </c>
      <c r="DX11" s="10">
        <f t="shared" si="40"/>
        <v>0</v>
      </c>
      <c r="DY11" s="6">
        <v>0</v>
      </c>
      <c r="DZ11" s="5">
        <v>0</v>
      </c>
      <c r="EA11" s="10">
        <f t="shared" si="41"/>
        <v>0</v>
      </c>
      <c r="EB11" s="6">
        <v>0</v>
      </c>
      <c r="EC11" s="5">
        <v>0</v>
      </c>
      <c r="ED11" s="10">
        <f t="shared" si="42"/>
        <v>0</v>
      </c>
      <c r="EE11" s="6">
        <v>198</v>
      </c>
      <c r="EF11" s="5">
        <v>300</v>
      </c>
      <c r="EG11" s="10">
        <f t="shared" si="43"/>
        <v>1515.1515151515152</v>
      </c>
      <c r="EH11" s="6">
        <v>0</v>
      </c>
      <c r="EI11" s="5">
        <v>0</v>
      </c>
      <c r="EJ11" s="10">
        <f t="shared" si="44"/>
        <v>0</v>
      </c>
      <c r="EK11" s="6">
        <v>205</v>
      </c>
      <c r="EL11" s="5">
        <v>311</v>
      </c>
      <c r="EM11" s="10">
        <f t="shared" si="45"/>
        <v>1517.0731707317073</v>
      </c>
      <c r="EN11" s="6">
        <v>0</v>
      </c>
      <c r="EO11" s="5">
        <v>0</v>
      </c>
      <c r="EP11" s="10">
        <f t="shared" si="46"/>
        <v>0</v>
      </c>
      <c r="EQ11" s="6">
        <v>0</v>
      </c>
      <c r="ER11" s="5">
        <v>0</v>
      </c>
      <c r="ES11" s="10">
        <f t="shared" si="47"/>
        <v>0</v>
      </c>
      <c r="ET11" s="6">
        <v>0</v>
      </c>
      <c r="EU11" s="5">
        <v>0</v>
      </c>
      <c r="EV11" s="10">
        <f t="shared" si="48"/>
        <v>0</v>
      </c>
      <c r="EW11" s="6">
        <v>0</v>
      </c>
      <c r="EX11" s="5">
        <v>0</v>
      </c>
      <c r="EY11" s="10">
        <f t="shared" si="49"/>
        <v>0</v>
      </c>
      <c r="EZ11" s="6">
        <v>0</v>
      </c>
      <c r="FA11" s="5">
        <v>0</v>
      </c>
      <c r="FB11" s="10">
        <f t="shared" si="50"/>
        <v>0</v>
      </c>
      <c r="FC11" s="6">
        <v>0</v>
      </c>
      <c r="FD11" s="5">
        <v>0</v>
      </c>
      <c r="FE11" s="10">
        <f t="shared" si="51"/>
        <v>0</v>
      </c>
      <c r="FF11" s="6">
        <v>0</v>
      </c>
      <c r="FG11" s="5">
        <v>0</v>
      </c>
      <c r="FH11" s="10">
        <f t="shared" si="52"/>
        <v>0</v>
      </c>
      <c r="FI11" s="6">
        <v>0</v>
      </c>
      <c r="FJ11" s="5">
        <v>0</v>
      </c>
      <c r="FK11" s="10">
        <f t="shared" si="53"/>
        <v>0</v>
      </c>
      <c r="FL11" s="6">
        <v>0</v>
      </c>
      <c r="FM11" s="5">
        <v>0</v>
      </c>
      <c r="FN11" s="10">
        <f t="shared" si="54"/>
        <v>0</v>
      </c>
      <c r="FO11" s="6">
        <v>0</v>
      </c>
      <c r="FP11" s="5">
        <v>0</v>
      </c>
      <c r="FQ11" s="10">
        <f t="shared" si="55"/>
        <v>0</v>
      </c>
      <c r="FR11" s="6">
        <v>0</v>
      </c>
      <c r="FS11" s="5">
        <v>0</v>
      </c>
      <c r="FT11" s="10">
        <f t="shared" si="56"/>
        <v>0</v>
      </c>
      <c r="FU11" s="6">
        <v>0</v>
      </c>
      <c r="FV11" s="5">
        <v>0</v>
      </c>
      <c r="FW11" s="10">
        <f t="shared" si="57"/>
        <v>0</v>
      </c>
      <c r="FX11" s="6">
        <v>0</v>
      </c>
      <c r="FY11" s="5">
        <v>0</v>
      </c>
      <c r="FZ11" s="10">
        <f t="shared" si="58"/>
        <v>0</v>
      </c>
      <c r="GA11" s="6">
        <v>47</v>
      </c>
      <c r="GB11" s="5">
        <v>72</v>
      </c>
      <c r="GC11" s="10">
        <f t="shared" si="59"/>
        <v>1531.9148936170213</v>
      </c>
      <c r="GD11" s="6">
        <v>0</v>
      </c>
      <c r="GE11" s="5">
        <v>0</v>
      </c>
      <c r="GF11" s="10">
        <f t="shared" si="60"/>
        <v>0</v>
      </c>
      <c r="GG11" s="6">
        <v>0</v>
      </c>
      <c r="GH11" s="5">
        <v>0</v>
      </c>
      <c r="GI11" s="10">
        <f t="shared" si="61"/>
        <v>0</v>
      </c>
      <c r="GJ11" s="6">
        <v>0</v>
      </c>
      <c r="GK11" s="5">
        <v>0</v>
      </c>
      <c r="GL11" s="10">
        <f t="shared" si="62"/>
        <v>0</v>
      </c>
      <c r="GM11" s="6">
        <v>0</v>
      </c>
      <c r="GN11" s="5">
        <v>0</v>
      </c>
      <c r="GO11" s="10">
        <f t="shared" si="63"/>
        <v>0</v>
      </c>
      <c r="GP11" s="6">
        <v>0</v>
      </c>
      <c r="GQ11" s="5">
        <v>0</v>
      </c>
      <c r="GR11" s="10">
        <f t="shared" si="64"/>
        <v>0</v>
      </c>
      <c r="GS11" s="6">
        <v>0</v>
      </c>
      <c r="GT11" s="5">
        <v>0</v>
      </c>
      <c r="GU11" s="10">
        <f t="shared" si="65"/>
        <v>0</v>
      </c>
      <c r="GV11" s="6">
        <v>0</v>
      </c>
      <c r="GW11" s="5">
        <v>0</v>
      </c>
      <c r="GX11" s="10">
        <f t="shared" si="66"/>
        <v>0</v>
      </c>
      <c r="GY11" s="6">
        <v>0</v>
      </c>
      <c r="GZ11" s="5">
        <v>0</v>
      </c>
      <c r="HA11" s="10">
        <f t="shared" si="67"/>
        <v>0</v>
      </c>
      <c r="HB11" s="6">
        <v>0</v>
      </c>
      <c r="HC11" s="5">
        <v>0</v>
      </c>
      <c r="HD11" s="10">
        <f t="shared" si="68"/>
        <v>0</v>
      </c>
      <c r="HE11" s="6">
        <v>0</v>
      </c>
      <c r="HF11" s="5">
        <v>0</v>
      </c>
      <c r="HG11" s="10">
        <f t="shared" si="69"/>
        <v>0</v>
      </c>
      <c r="HH11" s="6">
        <v>0</v>
      </c>
      <c r="HI11" s="5">
        <v>0</v>
      </c>
      <c r="HJ11" s="10">
        <f t="shared" si="70"/>
        <v>0</v>
      </c>
      <c r="HK11" s="6">
        <v>0</v>
      </c>
      <c r="HL11" s="5">
        <v>0</v>
      </c>
      <c r="HM11" s="10">
        <f t="shared" si="71"/>
        <v>0</v>
      </c>
      <c r="HN11" s="6">
        <v>0</v>
      </c>
      <c r="HO11" s="5">
        <v>0</v>
      </c>
      <c r="HP11" s="10">
        <f t="shared" si="72"/>
        <v>0</v>
      </c>
      <c r="HQ11" s="6">
        <v>0</v>
      </c>
      <c r="HR11" s="5">
        <v>0</v>
      </c>
      <c r="HS11" s="10">
        <f t="shared" si="73"/>
        <v>0</v>
      </c>
      <c r="HT11" s="6">
        <v>0</v>
      </c>
      <c r="HU11" s="5">
        <v>0</v>
      </c>
      <c r="HV11" s="10">
        <f t="shared" si="74"/>
        <v>0</v>
      </c>
      <c r="HW11" s="6">
        <v>274</v>
      </c>
      <c r="HX11" s="5">
        <v>640</v>
      </c>
      <c r="HY11" s="10">
        <f t="shared" si="75"/>
        <v>2335.7664233576638</v>
      </c>
      <c r="HZ11" s="6">
        <v>0</v>
      </c>
      <c r="IA11" s="5">
        <v>0</v>
      </c>
      <c r="IB11" s="10">
        <f t="shared" si="76"/>
        <v>0</v>
      </c>
      <c r="IC11" s="6">
        <v>0</v>
      </c>
      <c r="ID11" s="5">
        <v>0</v>
      </c>
      <c r="IE11" s="10">
        <f t="shared" si="77"/>
        <v>0</v>
      </c>
      <c r="IF11" s="6">
        <v>0</v>
      </c>
      <c r="IG11" s="5">
        <v>0</v>
      </c>
      <c r="IH11" s="10">
        <f t="shared" si="78"/>
        <v>0</v>
      </c>
      <c r="II11" s="6">
        <v>0</v>
      </c>
      <c r="IJ11" s="5">
        <v>0</v>
      </c>
      <c r="IK11" s="10">
        <f t="shared" si="79"/>
        <v>0</v>
      </c>
      <c r="IL11" s="6">
        <v>0</v>
      </c>
      <c r="IM11" s="5">
        <v>0</v>
      </c>
      <c r="IN11" s="10">
        <f t="shared" si="80"/>
        <v>0</v>
      </c>
      <c r="IO11" s="6">
        <v>0</v>
      </c>
      <c r="IP11" s="5">
        <v>0</v>
      </c>
      <c r="IQ11" s="10">
        <f t="shared" si="81"/>
        <v>0</v>
      </c>
      <c r="IR11" s="6">
        <v>0</v>
      </c>
      <c r="IS11" s="5">
        <v>0</v>
      </c>
      <c r="IT11" s="10">
        <f t="shared" si="82"/>
        <v>0</v>
      </c>
      <c r="IU11" s="6">
        <v>133</v>
      </c>
      <c r="IV11" s="5">
        <v>201</v>
      </c>
      <c r="IW11" s="10">
        <f t="shared" si="83"/>
        <v>1511.2781954887218</v>
      </c>
      <c r="IX11" s="6">
        <v>0</v>
      </c>
      <c r="IY11" s="5">
        <v>0</v>
      </c>
      <c r="IZ11" s="10">
        <f t="shared" si="84"/>
        <v>0</v>
      </c>
      <c r="JA11" s="6">
        <v>0</v>
      </c>
      <c r="JB11" s="5">
        <v>0</v>
      </c>
      <c r="JC11" s="10">
        <f t="shared" si="85"/>
        <v>0</v>
      </c>
      <c r="JD11" s="6">
        <v>0</v>
      </c>
      <c r="JE11" s="5">
        <v>0</v>
      </c>
      <c r="JF11" s="10">
        <f t="shared" si="86"/>
        <v>0</v>
      </c>
      <c r="JG11" s="6">
        <v>0</v>
      </c>
      <c r="JH11" s="5">
        <v>0</v>
      </c>
      <c r="JI11" s="10">
        <f t="shared" si="87"/>
        <v>0</v>
      </c>
      <c r="JJ11" s="6">
        <v>0</v>
      </c>
      <c r="JK11" s="5">
        <v>0</v>
      </c>
      <c r="JL11" s="10">
        <f t="shared" si="88"/>
        <v>0</v>
      </c>
      <c r="JM11" s="6">
        <v>0</v>
      </c>
      <c r="JN11" s="5">
        <v>0</v>
      </c>
      <c r="JO11" s="10">
        <f t="shared" si="89"/>
        <v>0</v>
      </c>
      <c r="JP11" s="6">
        <v>0</v>
      </c>
      <c r="JQ11" s="5">
        <v>0</v>
      </c>
      <c r="JR11" s="10">
        <f t="shared" si="90"/>
        <v>0</v>
      </c>
      <c r="JS11" s="6">
        <v>0</v>
      </c>
      <c r="JT11" s="5">
        <v>0</v>
      </c>
      <c r="JU11" s="10">
        <f t="shared" si="91"/>
        <v>0</v>
      </c>
      <c r="JV11" s="6">
        <v>1</v>
      </c>
      <c r="JW11" s="5">
        <v>3</v>
      </c>
      <c r="JX11" s="10">
        <f t="shared" si="92"/>
        <v>3000</v>
      </c>
      <c r="JY11" s="6">
        <f t="shared" si="93"/>
        <v>877</v>
      </c>
      <c r="JZ11" s="10">
        <f t="shared" si="94"/>
        <v>1572</v>
      </c>
    </row>
    <row r="12" spans="1:378" x14ac:dyDescent="0.3">
      <c r="A12" s="35">
        <v>2004</v>
      </c>
      <c r="B12" s="36" t="s">
        <v>11</v>
      </c>
      <c r="C12" s="6">
        <v>0</v>
      </c>
      <c r="D12" s="5">
        <v>0</v>
      </c>
      <c r="E12" s="10">
        <f t="shared" si="0"/>
        <v>0</v>
      </c>
      <c r="F12" s="6">
        <v>0</v>
      </c>
      <c r="G12" s="5">
        <v>0</v>
      </c>
      <c r="H12" s="10">
        <f t="shared" si="95"/>
        <v>0</v>
      </c>
      <c r="I12" s="6">
        <v>168</v>
      </c>
      <c r="J12" s="5">
        <v>488</v>
      </c>
      <c r="K12" s="10">
        <f t="shared" si="1"/>
        <v>2904.7619047619046</v>
      </c>
      <c r="L12" s="6">
        <v>0</v>
      </c>
      <c r="M12" s="5">
        <v>0</v>
      </c>
      <c r="N12" s="10">
        <f t="shared" si="2"/>
        <v>0</v>
      </c>
      <c r="O12" s="6">
        <v>0</v>
      </c>
      <c r="P12" s="5">
        <v>0</v>
      </c>
      <c r="Q12" s="10">
        <f t="shared" si="3"/>
        <v>0</v>
      </c>
      <c r="R12" s="6">
        <v>0</v>
      </c>
      <c r="S12" s="5">
        <v>0</v>
      </c>
      <c r="T12" s="10">
        <f t="shared" si="4"/>
        <v>0</v>
      </c>
      <c r="U12" s="6">
        <v>0</v>
      </c>
      <c r="V12" s="5">
        <v>0</v>
      </c>
      <c r="W12" s="10">
        <f t="shared" si="5"/>
        <v>0</v>
      </c>
      <c r="X12" s="6">
        <v>0</v>
      </c>
      <c r="Y12" s="5">
        <v>0</v>
      </c>
      <c r="Z12" s="10">
        <f t="shared" si="6"/>
        <v>0</v>
      </c>
      <c r="AA12" s="6">
        <v>0</v>
      </c>
      <c r="AB12" s="5">
        <v>0</v>
      </c>
      <c r="AC12" s="10">
        <f t="shared" si="7"/>
        <v>0</v>
      </c>
      <c r="AD12" s="6">
        <v>0</v>
      </c>
      <c r="AE12" s="5">
        <v>0</v>
      </c>
      <c r="AF12" s="10">
        <f t="shared" si="8"/>
        <v>0</v>
      </c>
      <c r="AG12" s="6">
        <v>0</v>
      </c>
      <c r="AH12" s="5">
        <v>0</v>
      </c>
      <c r="AI12" s="10">
        <f t="shared" si="9"/>
        <v>0</v>
      </c>
      <c r="AJ12" s="6">
        <v>0</v>
      </c>
      <c r="AK12" s="5">
        <v>0</v>
      </c>
      <c r="AL12" s="10">
        <f t="shared" si="10"/>
        <v>0</v>
      </c>
      <c r="AM12" s="6">
        <v>0</v>
      </c>
      <c r="AN12" s="5">
        <v>0</v>
      </c>
      <c r="AO12" s="10">
        <f t="shared" si="11"/>
        <v>0</v>
      </c>
      <c r="AP12" s="6">
        <v>0</v>
      </c>
      <c r="AQ12" s="5">
        <v>0</v>
      </c>
      <c r="AR12" s="10">
        <f t="shared" si="12"/>
        <v>0</v>
      </c>
      <c r="AS12" s="6">
        <v>0</v>
      </c>
      <c r="AT12" s="5">
        <v>0</v>
      </c>
      <c r="AU12" s="10">
        <f t="shared" si="13"/>
        <v>0</v>
      </c>
      <c r="AV12" s="6">
        <v>0</v>
      </c>
      <c r="AW12" s="5">
        <v>0</v>
      </c>
      <c r="AX12" s="10">
        <f t="shared" si="14"/>
        <v>0</v>
      </c>
      <c r="AY12" s="6">
        <v>0</v>
      </c>
      <c r="AZ12" s="5">
        <v>0</v>
      </c>
      <c r="BA12" s="10">
        <f t="shared" si="15"/>
        <v>0</v>
      </c>
      <c r="BB12" s="6">
        <v>0</v>
      </c>
      <c r="BC12" s="5">
        <v>0</v>
      </c>
      <c r="BD12" s="10">
        <f t="shared" si="16"/>
        <v>0</v>
      </c>
      <c r="BE12" s="6">
        <v>0</v>
      </c>
      <c r="BF12" s="5">
        <v>0</v>
      </c>
      <c r="BG12" s="10">
        <f t="shared" si="17"/>
        <v>0</v>
      </c>
      <c r="BH12" s="6">
        <v>0</v>
      </c>
      <c r="BI12" s="5">
        <v>0</v>
      </c>
      <c r="BJ12" s="10">
        <f t="shared" si="18"/>
        <v>0</v>
      </c>
      <c r="BK12" s="6">
        <v>0</v>
      </c>
      <c r="BL12" s="5">
        <v>0</v>
      </c>
      <c r="BM12" s="10">
        <f t="shared" si="19"/>
        <v>0</v>
      </c>
      <c r="BN12" s="6">
        <v>0</v>
      </c>
      <c r="BO12" s="5">
        <v>0</v>
      </c>
      <c r="BP12" s="10">
        <f t="shared" si="20"/>
        <v>0</v>
      </c>
      <c r="BQ12" s="6">
        <v>0</v>
      </c>
      <c r="BR12" s="5">
        <v>0</v>
      </c>
      <c r="BS12" s="10">
        <f t="shared" si="21"/>
        <v>0</v>
      </c>
      <c r="BT12" s="6">
        <v>64</v>
      </c>
      <c r="BU12" s="5">
        <v>153</v>
      </c>
      <c r="BV12" s="10">
        <f t="shared" si="22"/>
        <v>2390.625</v>
      </c>
      <c r="BW12" s="6">
        <v>0</v>
      </c>
      <c r="BX12" s="5">
        <v>0</v>
      </c>
      <c r="BY12" s="10">
        <f t="shared" si="23"/>
        <v>0</v>
      </c>
      <c r="BZ12" s="6">
        <v>0</v>
      </c>
      <c r="CA12" s="5">
        <v>0</v>
      </c>
      <c r="CB12" s="10">
        <f t="shared" si="24"/>
        <v>0</v>
      </c>
      <c r="CC12" s="6">
        <v>0</v>
      </c>
      <c r="CD12" s="5">
        <v>0</v>
      </c>
      <c r="CE12" s="10">
        <f t="shared" si="25"/>
        <v>0</v>
      </c>
      <c r="CF12" s="6">
        <v>0</v>
      </c>
      <c r="CG12" s="5">
        <v>0</v>
      </c>
      <c r="CH12" s="10">
        <f t="shared" si="26"/>
        <v>0</v>
      </c>
      <c r="CI12" s="6">
        <v>0</v>
      </c>
      <c r="CJ12" s="5">
        <v>0</v>
      </c>
      <c r="CK12" s="10">
        <f t="shared" si="27"/>
        <v>0</v>
      </c>
      <c r="CL12" s="6">
        <v>0</v>
      </c>
      <c r="CM12" s="5">
        <v>0</v>
      </c>
      <c r="CN12" s="10">
        <f t="shared" si="28"/>
        <v>0</v>
      </c>
      <c r="CO12" s="6">
        <v>0</v>
      </c>
      <c r="CP12" s="5">
        <v>0</v>
      </c>
      <c r="CQ12" s="10">
        <f t="shared" si="29"/>
        <v>0</v>
      </c>
      <c r="CR12" s="6">
        <v>0</v>
      </c>
      <c r="CS12" s="5">
        <v>0</v>
      </c>
      <c r="CT12" s="10">
        <f t="shared" si="30"/>
        <v>0</v>
      </c>
      <c r="CU12" s="6">
        <v>0</v>
      </c>
      <c r="CV12" s="5">
        <v>0</v>
      </c>
      <c r="CW12" s="10">
        <f t="shared" si="31"/>
        <v>0</v>
      </c>
      <c r="CX12" s="6">
        <v>0</v>
      </c>
      <c r="CY12" s="5">
        <v>0</v>
      </c>
      <c r="CZ12" s="10">
        <f t="shared" si="32"/>
        <v>0</v>
      </c>
      <c r="DA12" s="6">
        <v>0</v>
      </c>
      <c r="DB12" s="5">
        <v>0</v>
      </c>
      <c r="DC12" s="10">
        <f t="shared" si="33"/>
        <v>0</v>
      </c>
      <c r="DD12" s="6">
        <v>0</v>
      </c>
      <c r="DE12" s="5">
        <v>0</v>
      </c>
      <c r="DF12" s="10">
        <f t="shared" si="34"/>
        <v>0</v>
      </c>
      <c r="DG12" s="6">
        <v>0</v>
      </c>
      <c r="DH12" s="5">
        <v>0</v>
      </c>
      <c r="DI12" s="10">
        <f t="shared" si="35"/>
        <v>0</v>
      </c>
      <c r="DJ12" s="6">
        <v>0</v>
      </c>
      <c r="DK12" s="5">
        <v>0</v>
      </c>
      <c r="DL12" s="10">
        <f t="shared" si="36"/>
        <v>0</v>
      </c>
      <c r="DM12" s="6">
        <v>0</v>
      </c>
      <c r="DN12" s="5">
        <v>0</v>
      </c>
      <c r="DO12" s="10">
        <f t="shared" si="37"/>
        <v>0</v>
      </c>
      <c r="DP12" s="6">
        <v>0</v>
      </c>
      <c r="DQ12" s="5">
        <v>0</v>
      </c>
      <c r="DR12" s="10">
        <f t="shared" si="38"/>
        <v>0</v>
      </c>
      <c r="DS12" s="6">
        <v>0</v>
      </c>
      <c r="DT12" s="5">
        <v>0</v>
      </c>
      <c r="DU12" s="10">
        <f t="shared" si="39"/>
        <v>0</v>
      </c>
      <c r="DV12" s="6">
        <v>0</v>
      </c>
      <c r="DW12" s="5">
        <v>0</v>
      </c>
      <c r="DX12" s="10">
        <f t="shared" si="40"/>
        <v>0</v>
      </c>
      <c r="DY12" s="6">
        <v>0</v>
      </c>
      <c r="DZ12" s="5">
        <v>0</v>
      </c>
      <c r="EA12" s="10">
        <f t="shared" si="41"/>
        <v>0</v>
      </c>
      <c r="EB12" s="6">
        <v>0</v>
      </c>
      <c r="EC12" s="5">
        <v>0</v>
      </c>
      <c r="ED12" s="10">
        <f t="shared" si="42"/>
        <v>0</v>
      </c>
      <c r="EE12" s="6">
        <v>90</v>
      </c>
      <c r="EF12" s="5">
        <v>136</v>
      </c>
      <c r="EG12" s="10">
        <f t="shared" si="43"/>
        <v>1511.1111111111111</v>
      </c>
      <c r="EH12" s="6">
        <v>0</v>
      </c>
      <c r="EI12" s="5">
        <v>0</v>
      </c>
      <c r="EJ12" s="10">
        <f t="shared" si="44"/>
        <v>0</v>
      </c>
      <c r="EK12" s="6">
        <v>203</v>
      </c>
      <c r="EL12" s="5">
        <v>308</v>
      </c>
      <c r="EM12" s="10">
        <f t="shared" si="45"/>
        <v>1517.2413793103447</v>
      </c>
      <c r="EN12" s="6">
        <v>0</v>
      </c>
      <c r="EO12" s="5">
        <v>0</v>
      </c>
      <c r="EP12" s="10">
        <f t="shared" si="46"/>
        <v>0</v>
      </c>
      <c r="EQ12" s="6">
        <v>0</v>
      </c>
      <c r="ER12" s="5">
        <v>0</v>
      </c>
      <c r="ES12" s="10">
        <f t="shared" si="47"/>
        <v>0</v>
      </c>
      <c r="ET12" s="6">
        <v>0</v>
      </c>
      <c r="EU12" s="5">
        <v>0</v>
      </c>
      <c r="EV12" s="10">
        <f t="shared" si="48"/>
        <v>0</v>
      </c>
      <c r="EW12" s="6">
        <v>0</v>
      </c>
      <c r="EX12" s="5">
        <v>0</v>
      </c>
      <c r="EY12" s="10">
        <f t="shared" si="49"/>
        <v>0</v>
      </c>
      <c r="EZ12" s="6">
        <v>0</v>
      </c>
      <c r="FA12" s="5">
        <v>0</v>
      </c>
      <c r="FB12" s="10">
        <f t="shared" si="50"/>
        <v>0</v>
      </c>
      <c r="FC12" s="6">
        <v>0</v>
      </c>
      <c r="FD12" s="5">
        <v>0</v>
      </c>
      <c r="FE12" s="10">
        <f t="shared" si="51"/>
        <v>0</v>
      </c>
      <c r="FF12" s="6">
        <v>0</v>
      </c>
      <c r="FG12" s="5">
        <v>0</v>
      </c>
      <c r="FH12" s="10">
        <f t="shared" si="52"/>
        <v>0</v>
      </c>
      <c r="FI12" s="6">
        <v>0</v>
      </c>
      <c r="FJ12" s="5">
        <v>0</v>
      </c>
      <c r="FK12" s="10">
        <f t="shared" si="53"/>
        <v>0</v>
      </c>
      <c r="FL12" s="6">
        <v>0</v>
      </c>
      <c r="FM12" s="5">
        <v>0</v>
      </c>
      <c r="FN12" s="10">
        <f t="shared" si="54"/>
        <v>0</v>
      </c>
      <c r="FO12" s="6">
        <v>0</v>
      </c>
      <c r="FP12" s="5">
        <v>0</v>
      </c>
      <c r="FQ12" s="10">
        <f t="shared" si="55"/>
        <v>0</v>
      </c>
      <c r="FR12" s="6">
        <v>0</v>
      </c>
      <c r="FS12" s="5">
        <v>0</v>
      </c>
      <c r="FT12" s="10">
        <f t="shared" si="56"/>
        <v>0</v>
      </c>
      <c r="FU12" s="6">
        <v>0</v>
      </c>
      <c r="FV12" s="5">
        <v>0</v>
      </c>
      <c r="FW12" s="10">
        <f t="shared" si="57"/>
        <v>0</v>
      </c>
      <c r="FX12" s="6">
        <v>0</v>
      </c>
      <c r="FY12" s="5">
        <v>0</v>
      </c>
      <c r="FZ12" s="10">
        <f t="shared" si="58"/>
        <v>0</v>
      </c>
      <c r="GA12" s="6">
        <v>49</v>
      </c>
      <c r="GB12" s="5">
        <v>74</v>
      </c>
      <c r="GC12" s="10">
        <f t="shared" si="59"/>
        <v>1510.204081632653</v>
      </c>
      <c r="GD12" s="6">
        <v>0</v>
      </c>
      <c r="GE12" s="5">
        <v>0</v>
      </c>
      <c r="GF12" s="10">
        <f t="shared" si="60"/>
        <v>0</v>
      </c>
      <c r="GG12" s="6">
        <v>0</v>
      </c>
      <c r="GH12" s="5">
        <v>0</v>
      </c>
      <c r="GI12" s="10">
        <f t="shared" si="61"/>
        <v>0</v>
      </c>
      <c r="GJ12" s="6">
        <v>0</v>
      </c>
      <c r="GK12" s="5">
        <v>0</v>
      </c>
      <c r="GL12" s="10">
        <f t="shared" si="62"/>
        <v>0</v>
      </c>
      <c r="GM12" s="6">
        <v>0</v>
      </c>
      <c r="GN12" s="5">
        <v>0</v>
      </c>
      <c r="GO12" s="10">
        <f t="shared" si="63"/>
        <v>0</v>
      </c>
      <c r="GP12" s="6">
        <v>0</v>
      </c>
      <c r="GQ12" s="5">
        <v>0</v>
      </c>
      <c r="GR12" s="10">
        <f t="shared" si="64"/>
        <v>0</v>
      </c>
      <c r="GS12" s="6">
        <v>0</v>
      </c>
      <c r="GT12" s="5">
        <v>0</v>
      </c>
      <c r="GU12" s="10">
        <f t="shared" si="65"/>
        <v>0</v>
      </c>
      <c r="GV12" s="6">
        <v>0</v>
      </c>
      <c r="GW12" s="5">
        <v>0</v>
      </c>
      <c r="GX12" s="10">
        <f t="shared" si="66"/>
        <v>0</v>
      </c>
      <c r="GY12" s="6">
        <v>0</v>
      </c>
      <c r="GZ12" s="5">
        <v>0</v>
      </c>
      <c r="HA12" s="10">
        <f t="shared" si="67"/>
        <v>0</v>
      </c>
      <c r="HB12" s="6">
        <v>0</v>
      </c>
      <c r="HC12" s="5">
        <v>0</v>
      </c>
      <c r="HD12" s="10">
        <f t="shared" si="68"/>
        <v>0</v>
      </c>
      <c r="HE12" s="6">
        <v>0</v>
      </c>
      <c r="HF12" s="5">
        <v>0</v>
      </c>
      <c r="HG12" s="10">
        <f t="shared" si="69"/>
        <v>0</v>
      </c>
      <c r="HH12" s="6">
        <v>0</v>
      </c>
      <c r="HI12" s="5">
        <v>0</v>
      </c>
      <c r="HJ12" s="10">
        <f t="shared" si="70"/>
        <v>0</v>
      </c>
      <c r="HK12" s="6">
        <v>0</v>
      </c>
      <c r="HL12" s="5">
        <v>0</v>
      </c>
      <c r="HM12" s="10">
        <f t="shared" si="71"/>
        <v>0</v>
      </c>
      <c r="HN12" s="6">
        <v>0</v>
      </c>
      <c r="HO12" s="5">
        <v>0</v>
      </c>
      <c r="HP12" s="10">
        <f t="shared" si="72"/>
        <v>0</v>
      </c>
      <c r="HQ12" s="6">
        <v>0</v>
      </c>
      <c r="HR12" s="5">
        <v>0</v>
      </c>
      <c r="HS12" s="10">
        <f t="shared" si="73"/>
        <v>0</v>
      </c>
      <c r="HT12" s="6">
        <v>0</v>
      </c>
      <c r="HU12" s="5">
        <v>0</v>
      </c>
      <c r="HV12" s="10">
        <f t="shared" si="74"/>
        <v>0</v>
      </c>
      <c r="HW12" s="6">
        <v>0</v>
      </c>
      <c r="HX12" s="5">
        <v>0</v>
      </c>
      <c r="HY12" s="10">
        <f t="shared" si="75"/>
        <v>0</v>
      </c>
      <c r="HZ12" s="6">
        <v>0</v>
      </c>
      <c r="IA12" s="5">
        <v>0</v>
      </c>
      <c r="IB12" s="10">
        <f t="shared" si="76"/>
        <v>0</v>
      </c>
      <c r="IC12" s="6">
        <v>0</v>
      </c>
      <c r="ID12" s="5">
        <v>0</v>
      </c>
      <c r="IE12" s="10">
        <f t="shared" si="77"/>
        <v>0</v>
      </c>
      <c r="IF12" s="6">
        <v>0</v>
      </c>
      <c r="IG12" s="5">
        <v>0</v>
      </c>
      <c r="IH12" s="10">
        <f t="shared" si="78"/>
        <v>0</v>
      </c>
      <c r="II12" s="6">
        <v>0</v>
      </c>
      <c r="IJ12" s="5">
        <v>0</v>
      </c>
      <c r="IK12" s="10">
        <f t="shared" si="79"/>
        <v>0</v>
      </c>
      <c r="IL12" s="6">
        <v>0</v>
      </c>
      <c r="IM12" s="5">
        <v>0</v>
      </c>
      <c r="IN12" s="10">
        <f t="shared" si="80"/>
        <v>0</v>
      </c>
      <c r="IO12" s="6">
        <v>0</v>
      </c>
      <c r="IP12" s="5">
        <v>0</v>
      </c>
      <c r="IQ12" s="10">
        <f t="shared" si="81"/>
        <v>0</v>
      </c>
      <c r="IR12" s="6">
        <v>0</v>
      </c>
      <c r="IS12" s="5">
        <v>0</v>
      </c>
      <c r="IT12" s="10">
        <f t="shared" si="82"/>
        <v>0</v>
      </c>
      <c r="IU12" s="6">
        <v>190</v>
      </c>
      <c r="IV12" s="5">
        <v>288</v>
      </c>
      <c r="IW12" s="10">
        <f t="shared" si="83"/>
        <v>1515.7894736842106</v>
      </c>
      <c r="IX12" s="6">
        <v>0</v>
      </c>
      <c r="IY12" s="5">
        <v>0</v>
      </c>
      <c r="IZ12" s="10">
        <f t="shared" si="84"/>
        <v>0</v>
      </c>
      <c r="JA12" s="6">
        <v>0</v>
      </c>
      <c r="JB12" s="5">
        <v>0</v>
      </c>
      <c r="JC12" s="10">
        <f t="shared" si="85"/>
        <v>0</v>
      </c>
      <c r="JD12" s="6">
        <v>0</v>
      </c>
      <c r="JE12" s="5">
        <v>0</v>
      </c>
      <c r="JF12" s="10">
        <f t="shared" si="86"/>
        <v>0</v>
      </c>
      <c r="JG12" s="6">
        <v>86</v>
      </c>
      <c r="JH12" s="5">
        <v>148</v>
      </c>
      <c r="JI12" s="10">
        <f t="shared" si="87"/>
        <v>1720.9302325581396</v>
      </c>
      <c r="JJ12" s="6">
        <v>0</v>
      </c>
      <c r="JK12" s="5">
        <v>0</v>
      </c>
      <c r="JL12" s="10">
        <f t="shared" si="88"/>
        <v>0</v>
      </c>
      <c r="JM12" s="6">
        <v>0</v>
      </c>
      <c r="JN12" s="5">
        <v>0</v>
      </c>
      <c r="JO12" s="10">
        <f t="shared" si="89"/>
        <v>0</v>
      </c>
      <c r="JP12" s="6">
        <v>0</v>
      </c>
      <c r="JQ12" s="5">
        <v>0</v>
      </c>
      <c r="JR12" s="10">
        <f t="shared" si="90"/>
        <v>0</v>
      </c>
      <c r="JS12" s="6">
        <v>0</v>
      </c>
      <c r="JT12" s="5">
        <v>0</v>
      </c>
      <c r="JU12" s="10">
        <f t="shared" si="91"/>
        <v>0</v>
      </c>
      <c r="JV12" s="6">
        <v>0</v>
      </c>
      <c r="JW12" s="5">
        <v>0</v>
      </c>
      <c r="JX12" s="10">
        <f t="shared" si="92"/>
        <v>0</v>
      </c>
      <c r="JY12" s="6">
        <f t="shared" si="93"/>
        <v>850</v>
      </c>
      <c r="JZ12" s="10">
        <f t="shared" si="94"/>
        <v>1595</v>
      </c>
    </row>
    <row r="13" spans="1:378" x14ac:dyDescent="0.3">
      <c r="A13" s="35">
        <v>2004</v>
      </c>
      <c r="B13" s="36" t="s">
        <v>12</v>
      </c>
      <c r="C13" s="6">
        <v>0</v>
      </c>
      <c r="D13" s="5">
        <v>0</v>
      </c>
      <c r="E13" s="10">
        <f t="shared" si="0"/>
        <v>0</v>
      </c>
      <c r="F13" s="6">
        <v>0</v>
      </c>
      <c r="G13" s="5">
        <v>0</v>
      </c>
      <c r="H13" s="10">
        <f t="shared" si="95"/>
        <v>0</v>
      </c>
      <c r="I13" s="6">
        <v>168</v>
      </c>
      <c r="J13" s="5">
        <v>488</v>
      </c>
      <c r="K13" s="10">
        <f t="shared" si="1"/>
        <v>2904.7619047619046</v>
      </c>
      <c r="L13" s="6">
        <v>0</v>
      </c>
      <c r="M13" s="5">
        <v>0</v>
      </c>
      <c r="N13" s="10">
        <f t="shared" si="2"/>
        <v>0</v>
      </c>
      <c r="O13" s="6">
        <v>0</v>
      </c>
      <c r="P13" s="5">
        <v>0</v>
      </c>
      <c r="Q13" s="10">
        <f t="shared" si="3"/>
        <v>0</v>
      </c>
      <c r="R13" s="6">
        <v>0</v>
      </c>
      <c r="S13" s="5">
        <v>0</v>
      </c>
      <c r="T13" s="10">
        <f t="shared" si="4"/>
        <v>0</v>
      </c>
      <c r="U13" s="6">
        <v>0</v>
      </c>
      <c r="V13" s="5">
        <v>0</v>
      </c>
      <c r="W13" s="10">
        <f t="shared" si="5"/>
        <v>0</v>
      </c>
      <c r="X13" s="6">
        <v>0</v>
      </c>
      <c r="Y13" s="5">
        <v>0</v>
      </c>
      <c r="Z13" s="10">
        <f t="shared" si="6"/>
        <v>0</v>
      </c>
      <c r="AA13" s="6">
        <v>0</v>
      </c>
      <c r="AB13" s="5">
        <v>0</v>
      </c>
      <c r="AC13" s="10">
        <f t="shared" si="7"/>
        <v>0</v>
      </c>
      <c r="AD13" s="6">
        <v>0</v>
      </c>
      <c r="AE13" s="5">
        <v>0</v>
      </c>
      <c r="AF13" s="10">
        <f t="shared" si="8"/>
        <v>0</v>
      </c>
      <c r="AG13" s="6">
        <v>0</v>
      </c>
      <c r="AH13" s="5">
        <v>0</v>
      </c>
      <c r="AI13" s="10">
        <f t="shared" si="9"/>
        <v>0</v>
      </c>
      <c r="AJ13" s="6">
        <v>0</v>
      </c>
      <c r="AK13" s="5">
        <v>0</v>
      </c>
      <c r="AL13" s="10">
        <f t="shared" si="10"/>
        <v>0</v>
      </c>
      <c r="AM13" s="6">
        <v>0</v>
      </c>
      <c r="AN13" s="5">
        <v>0</v>
      </c>
      <c r="AO13" s="10">
        <f t="shared" si="11"/>
        <v>0</v>
      </c>
      <c r="AP13" s="6">
        <v>0</v>
      </c>
      <c r="AQ13" s="5">
        <v>0</v>
      </c>
      <c r="AR13" s="10">
        <f t="shared" si="12"/>
        <v>0</v>
      </c>
      <c r="AS13" s="6">
        <v>0</v>
      </c>
      <c r="AT13" s="5">
        <v>0</v>
      </c>
      <c r="AU13" s="10">
        <f t="shared" si="13"/>
        <v>0</v>
      </c>
      <c r="AV13" s="6">
        <v>0</v>
      </c>
      <c r="AW13" s="5">
        <v>0</v>
      </c>
      <c r="AX13" s="10">
        <f t="shared" si="14"/>
        <v>0</v>
      </c>
      <c r="AY13" s="6">
        <v>0</v>
      </c>
      <c r="AZ13" s="5">
        <v>0</v>
      </c>
      <c r="BA13" s="10">
        <f t="shared" si="15"/>
        <v>0</v>
      </c>
      <c r="BB13" s="6">
        <v>0</v>
      </c>
      <c r="BC13" s="5">
        <v>0</v>
      </c>
      <c r="BD13" s="10">
        <f t="shared" si="16"/>
        <v>0</v>
      </c>
      <c r="BE13" s="6">
        <v>0</v>
      </c>
      <c r="BF13" s="5">
        <v>0</v>
      </c>
      <c r="BG13" s="10">
        <f t="shared" si="17"/>
        <v>0</v>
      </c>
      <c r="BH13" s="6">
        <v>0</v>
      </c>
      <c r="BI13" s="5">
        <v>0</v>
      </c>
      <c r="BJ13" s="10">
        <f t="shared" si="18"/>
        <v>0</v>
      </c>
      <c r="BK13" s="6">
        <v>0</v>
      </c>
      <c r="BL13" s="5">
        <v>0</v>
      </c>
      <c r="BM13" s="10">
        <f t="shared" si="19"/>
        <v>0</v>
      </c>
      <c r="BN13" s="6">
        <v>0</v>
      </c>
      <c r="BO13" s="5">
        <v>0</v>
      </c>
      <c r="BP13" s="10">
        <f t="shared" si="20"/>
        <v>0</v>
      </c>
      <c r="BQ13" s="6">
        <v>0</v>
      </c>
      <c r="BR13" s="5">
        <v>0</v>
      </c>
      <c r="BS13" s="10">
        <f t="shared" si="21"/>
        <v>0</v>
      </c>
      <c r="BT13" s="6">
        <v>0</v>
      </c>
      <c r="BU13" s="5">
        <v>0</v>
      </c>
      <c r="BV13" s="10">
        <f t="shared" si="22"/>
        <v>0</v>
      </c>
      <c r="BW13" s="6">
        <v>0</v>
      </c>
      <c r="BX13" s="5">
        <v>0</v>
      </c>
      <c r="BY13" s="10">
        <f t="shared" si="23"/>
        <v>0</v>
      </c>
      <c r="BZ13" s="6">
        <v>0</v>
      </c>
      <c r="CA13" s="5">
        <v>0</v>
      </c>
      <c r="CB13" s="10">
        <f t="shared" si="24"/>
        <v>0</v>
      </c>
      <c r="CC13" s="6">
        <v>0</v>
      </c>
      <c r="CD13" s="5">
        <v>0</v>
      </c>
      <c r="CE13" s="10">
        <f t="shared" si="25"/>
        <v>0</v>
      </c>
      <c r="CF13" s="6">
        <v>0</v>
      </c>
      <c r="CG13" s="5">
        <v>0</v>
      </c>
      <c r="CH13" s="10">
        <f t="shared" si="26"/>
        <v>0</v>
      </c>
      <c r="CI13" s="6">
        <v>0</v>
      </c>
      <c r="CJ13" s="5">
        <v>0</v>
      </c>
      <c r="CK13" s="10">
        <f t="shared" si="27"/>
        <v>0</v>
      </c>
      <c r="CL13" s="6">
        <v>0</v>
      </c>
      <c r="CM13" s="5">
        <v>0</v>
      </c>
      <c r="CN13" s="10">
        <f t="shared" si="28"/>
        <v>0</v>
      </c>
      <c r="CO13" s="6">
        <v>0</v>
      </c>
      <c r="CP13" s="5">
        <v>0</v>
      </c>
      <c r="CQ13" s="10">
        <f t="shared" si="29"/>
        <v>0</v>
      </c>
      <c r="CR13" s="6">
        <v>0</v>
      </c>
      <c r="CS13" s="5">
        <v>0</v>
      </c>
      <c r="CT13" s="10">
        <f t="shared" si="30"/>
        <v>0</v>
      </c>
      <c r="CU13" s="6">
        <v>0</v>
      </c>
      <c r="CV13" s="5">
        <v>0</v>
      </c>
      <c r="CW13" s="10">
        <f t="shared" si="31"/>
        <v>0</v>
      </c>
      <c r="CX13" s="6">
        <v>0</v>
      </c>
      <c r="CY13" s="5">
        <v>0</v>
      </c>
      <c r="CZ13" s="10">
        <f t="shared" si="32"/>
        <v>0</v>
      </c>
      <c r="DA13" s="6">
        <v>0</v>
      </c>
      <c r="DB13" s="5">
        <v>0</v>
      </c>
      <c r="DC13" s="10">
        <f t="shared" si="33"/>
        <v>0</v>
      </c>
      <c r="DD13" s="6">
        <v>0</v>
      </c>
      <c r="DE13" s="5">
        <v>0</v>
      </c>
      <c r="DF13" s="10">
        <f t="shared" si="34"/>
        <v>0</v>
      </c>
      <c r="DG13" s="6">
        <v>0</v>
      </c>
      <c r="DH13" s="5">
        <v>0</v>
      </c>
      <c r="DI13" s="10">
        <f t="shared" si="35"/>
        <v>0</v>
      </c>
      <c r="DJ13" s="6">
        <v>0</v>
      </c>
      <c r="DK13" s="5">
        <v>0</v>
      </c>
      <c r="DL13" s="10">
        <f t="shared" si="36"/>
        <v>0</v>
      </c>
      <c r="DM13" s="6">
        <v>0</v>
      </c>
      <c r="DN13" s="5">
        <v>0</v>
      </c>
      <c r="DO13" s="10">
        <f t="shared" si="37"/>
        <v>0</v>
      </c>
      <c r="DP13" s="6">
        <v>0</v>
      </c>
      <c r="DQ13" s="5">
        <v>0</v>
      </c>
      <c r="DR13" s="10">
        <f t="shared" si="38"/>
        <v>0</v>
      </c>
      <c r="DS13" s="6">
        <v>0</v>
      </c>
      <c r="DT13" s="5">
        <v>0</v>
      </c>
      <c r="DU13" s="10">
        <f t="shared" si="39"/>
        <v>0</v>
      </c>
      <c r="DV13" s="6">
        <v>0</v>
      </c>
      <c r="DW13" s="5">
        <v>0</v>
      </c>
      <c r="DX13" s="10">
        <f t="shared" si="40"/>
        <v>0</v>
      </c>
      <c r="DY13" s="6">
        <v>0</v>
      </c>
      <c r="DZ13" s="5">
        <v>0</v>
      </c>
      <c r="EA13" s="10">
        <f t="shared" si="41"/>
        <v>0</v>
      </c>
      <c r="EB13" s="6">
        <v>0</v>
      </c>
      <c r="EC13" s="5">
        <v>0</v>
      </c>
      <c r="ED13" s="10">
        <f t="shared" si="42"/>
        <v>0</v>
      </c>
      <c r="EE13" s="6">
        <v>0</v>
      </c>
      <c r="EF13" s="5">
        <v>0</v>
      </c>
      <c r="EG13" s="10">
        <f t="shared" si="43"/>
        <v>0</v>
      </c>
      <c r="EH13" s="6">
        <v>0</v>
      </c>
      <c r="EI13" s="5">
        <v>0</v>
      </c>
      <c r="EJ13" s="10">
        <f t="shared" si="44"/>
        <v>0</v>
      </c>
      <c r="EK13" s="6">
        <v>0</v>
      </c>
      <c r="EL13" s="5">
        <v>0</v>
      </c>
      <c r="EM13" s="10">
        <f t="shared" si="45"/>
        <v>0</v>
      </c>
      <c r="EN13" s="6">
        <v>0</v>
      </c>
      <c r="EO13" s="5">
        <v>0</v>
      </c>
      <c r="EP13" s="10">
        <f t="shared" si="46"/>
        <v>0</v>
      </c>
      <c r="EQ13" s="6">
        <v>0</v>
      </c>
      <c r="ER13" s="5">
        <v>0</v>
      </c>
      <c r="ES13" s="10">
        <f t="shared" si="47"/>
        <v>0</v>
      </c>
      <c r="ET13" s="6">
        <v>0</v>
      </c>
      <c r="EU13" s="5">
        <v>0</v>
      </c>
      <c r="EV13" s="10">
        <f t="shared" si="48"/>
        <v>0</v>
      </c>
      <c r="EW13" s="6">
        <v>0</v>
      </c>
      <c r="EX13" s="5">
        <v>0</v>
      </c>
      <c r="EY13" s="10">
        <f t="shared" si="49"/>
        <v>0</v>
      </c>
      <c r="EZ13" s="6">
        <v>0</v>
      </c>
      <c r="FA13" s="5">
        <v>0</v>
      </c>
      <c r="FB13" s="10">
        <f t="shared" si="50"/>
        <v>0</v>
      </c>
      <c r="FC13" s="6">
        <v>0</v>
      </c>
      <c r="FD13" s="5">
        <v>0</v>
      </c>
      <c r="FE13" s="10">
        <f t="shared" si="51"/>
        <v>0</v>
      </c>
      <c r="FF13" s="6">
        <v>0</v>
      </c>
      <c r="FG13" s="5">
        <v>0</v>
      </c>
      <c r="FH13" s="10">
        <f t="shared" si="52"/>
        <v>0</v>
      </c>
      <c r="FI13" s="6">
        <v>0</v>
      </c>
      <c r="FJ13" s="5">
        <v>0</v>
      </c>
      <c r="FK13" s="10">
        <f t="shared" si="53"/>
        <v>0</v>
      </c>
      <c r="FL13" s="6">
        <v>0</v>
      </c>
      <c r="FM13" s="5">
        <v>0</v>
      </c>
      <c r="FN13" s="10">
        <f t="shared" si="54"/>
        <v>0</v>
      </c>
      <c r="FO13" s="6">
        <v>0</v>
      </c>
      <c r="FP13" s="5">
        <v>0</v>
      </c>
      <c r="FQ13" s="10">
        <f t="shared" si="55"/>
        <v>0</v>
      </c>
      <c r="FR13" s="6">
        <v>0</v>
      </c>
      <c r="FS13" s="5">
        <v>0</v>
      </c>
      <c r="FT13" s="10">
        <f t="shared" si="56"/>
        <v>0</v>
      </c>
      <c r="FU13" s="6">
        <v>0</v>
      </c>
      <c r="FV13" s="5">
        <v>0</v>
      </c>
      <c r="FW13" s="10">
        <f t="shared" si="57"/>
        <v>0</v>
      </c>
      <c r="FX13" s="6">
        <v>0</v>
      </c>
      <c r="FY13" s="5">
        <v>0</v>
      </c>
      <c r="FZ13" s="10">
        <f t="shared" si="58"/>
        <v>0</v>
      </c>
      <c r="GA13" s="6">
        <v>149</v>
      </c>
      <c r="GB13" s="5">
        <v>260</v>
      </c>
      <c r="GC13" s="10">
        <f t="shared" si="59"/>
        <v>1744.9664429530201</v>
      </c>
      <c r="GD13" s="6">
        <v>0</v>
      </c>
      <c r="GE13" s="5">
        <v>0</v>
      </c>
      <c r="GF13" s="10">
        <f t="shared" si="60"/>
        <v>0</v>
      </c>
      <c r="GG13" s="6">
        <v>0</v>
      </c>
      <c r="GH13" s="5">
        <v>0</v>
      </c>
      <c r="GI13" s="10">
        <f t="shared" si="61"/>
        <v>0</v>
      </c>
      <c r="GJ13" s="6">
        <v>0</v>
      </c>
      <c r="GK13" s="5">
        <v>0</v>
      </c>
      <c r="GL13" s="10">
        <f t="shared" si="62"/>
        <v>0</v>
      </c>
      <c r="GM13" s="6">
        <v>0</v>
      </c>
      <c r="GN13" s="5">
        <v>0</v>
      </c>
      <c r="GO13" s="10">
        <f t="shared" si="63"/>
        <v>0</v>
      </c>
      <c r="GP13" s="6">
        <v>0</v>
      </c>
      <c r="GQ13" s="5">
        <v>0</v>
      </c>
      <c r="GR13" s="10">
        <f t="shared" si="64"/>
        <v>0</v>
      </c>
      <c r="GS13" s="6">
        <v>0</v>
      </c>
      <c r="GT13" s="5">
        <v>0</v>
      </c>
      <c r="GU13" s="10">
        <f t="shared" si="65"/>
        <v>0</v>
      </c>
      <c r="GV13" s="6">
        <v>0</v>
      </c>
      <c r="GW13" s="5">
        <v>0</v>
      </c>
      <c r="GX13" s="10">
        <f t="shared" si="66"/>
        <v>0</v>
      </c>
      <c r="GY13" s="6">
        <v>0</v>
      </c>
      <c r="GZ13" s="5">
        <v>0</v>
      </c>
      <c r="HA13" s="10">
        <f t="shared" si="67"/>
        <v>0</v>
      </c>
      <c r="HB13" s="6">
        <v>0</v>
      </c>
      <c r="HC13" s="5">
        <v>0</v>
      </c>
      <c r="HD13" s="10">
        <f t="shared" si="68"/>
        <v>0</v>
      </c>
      <c r="HE13" s="6">
        <v>0</v>
      </c>
      <c r="HF13" s="5">
        <v>0</v>
      </c>
      <c r="HG13" s="10">
        <f t="shared" si="69"/>
        <v>0</v>
      </c>
      <c r="HH13" s="6">
        <v>0</v>
      </c>
      <c r="HI13" s="5">
        <v>0</v>
      </c>
      <c r="HJ13" s="10">
        <f t="shared" si="70"/>
        <v>0</v>
      </c>
      <c r="HK13" s="6">
        <v>0</v>
      </c>
      <c r="HL13" s="5">
        <v>0</v>
      </c>
      <c r="HM13" s="10">
        <f t="shared" si="71"/>
        <v>0</v>
      </c>
      <c r="HN13" s="6">
        <v>0</v>
      </c>
      <c r="HO13" s="5">
        <v>0</v>
      </c>
      <c r="HP13" s="10">
        <f t="shared" si="72"/>
        <v>0</v>
      </c>
      <c r="HQ13" s="6">
        <v>0</v>
      </c>
      <c r="HR13" s="5">
        <v>0</v>
      </c>
      <c r="HS13" s="10">
        <f t="shared" si="73"/>
        <v>0</v>
      </c>
      <c r="HT13" s="6">
        <v>0</v>
      </c>
      <c r="HU13" s="5">
        <v>0</v>
      </c>
      <c r="HV13" s="10">
        <f t="shared" si="74"/>
        <v>0</v>
      </c>
      <c r="HW13" s="6">
        <v>95</v>
      </c>
      <c r="HX13" s="5">
        <v>177</v>
      </c>
      <c r="HY13" s="10">
        <f t="shared" si="75"/>
        <v>1863.1578947368421</v>
      </c>
      <c r="HZ13" s="6">
        <v>0</v>
      </c>
      <c r="IA13" s="5">
        <v>0</v>
      </c>
      <c r="IB13" s="10">
        <f t="shared" si="76"/>
        <v>0</v>
      </c>
      <c r="IC13" s="6">
        <v>0</v>
      </c>
      <c r="ID13" s="5">
        <v>0</v>
      </c>
      <c r="IE13" s="10">
        <f t="shared" si="77"/>
        <v>0</v>
      </c>
      <c r="IF13" s="6">
        <v>0</v>
      </c>
      <c r="IG13" s="5">
        <v>0</v>
      </c>
      <c r="IH13" s="10">
        <f t="shared" si="78"/>
        <v>0</v>
      </c>
      <c r="II13" s="6">
        <v>0</v>
      </c>
      <c r="IJ13" s="5">
        <v>0</v>
      </c>
      <c r="IK13" s="10">
        <f t="shared" si="79"/>
        <v>0</v>
      </c>
      <c r="IL13" s="6">
        <v>0</v>
      </c>
      <c r="IM13" s="5">
        <v>0</v>
      </c>
      <c r="IN13" s="10">
        <f t="shared" si="80"/>
        <v>0</v>
      </c>
      <c r="IO13" s="6">
        <v>0</v>
      </c>
      <c r="IP13" s="5">
        <v>0</v>
      </c>
      <c r="IQ13" s="10">
        <f t="shared" si="81"/>
        <v>0</v>
      </c>
      <c r="IR13" s="6">
        <v>0</v>
      </c>
      <c r="IS13" s="5">
        <v>0</v>
      </c>
      <c r="IT13" s="10">
        <f t="shared" si="82"/>
        <v>0</v>
      </c>
      <c r="IU13" s="6">
        <v>0</v>
      </c>
      <c r="IV13" s="5">
        <v>0</v>
      </c>
      <c r="IW13" s="10">
        <f t="shared" si="83"/>
        <v>0</v>
      </c>
      <c r="IX13" s="6">
        <v>0</v>
      </c>
      <c r="IY13" s="5">
        <v>0</v>
      </c>
      <c r="IZ13" s="10">
        <f t="shared" si="84"/>
        <v>0</v>
      </c>
      <c r="JA13" s="6">
        <v>0</v>
      </c>
      <c r="JB13" s="5">
        <v>0</v>
      </c>
      <c r="JC13" s="10">
        <f t="shared" si="85"/>
        <v>0</v>
      </c>
      <c r="JD13" s="6">
        <v>0</v>
      </c>
      <c r="JE13" s="5">
        <v>0</v>
      </c>
      <c r="JF13" s="10">
        <f t="shared" si="86"/>
        <v>0</v>
      </c>
      <c r="JG13" s="6">
        <v>21</v>
      </c>
      <c r="JH13" s="5">
        <v>37</v>
      </c>
      <c r="JI13" s="10">
        <f t="shared" si="87"/>
        <v>1761.9047619047619</v>
      </c>
      <c r="JJ13" s="6">
        <v>0</v>
      </c>
      <c r="JK13" s="5">
        <v>0</v>
      </c>
      <c r="JL13" s="10">
        <f t="shared" si="88"/>
        <v>0</v>
      </c>
      <c r="JM13" s="6">
        <v>0</v>
      </c>
      <c r="JN13" s="5">
        <v>0</v>
      </c>
      <c r="JO13" s="10">
        <f t="shared" si="89"/>
        <v>0</v>
      </c>
      <c r="JP13" s="6">
        <v>0</v>
      </c>
      <c r="JQ13" s="5">
        <v>0</v>
      </c>
      <c r="JR13" s="10">
        <f t="shared" si="90"/>
        <v>0</v>
      </c>
      <c r="JS13" s="6">
        <v>0</v>
      </c>
      <c r="JT13" s="5">
        <v>0</v>
      </c>
      <c r="JU13" s="10">
        <f t="shared" si="91"/>
        <v>0</v>
      </c>
      <c r="JV13" s="6">
        <v>0</v>
      </c>
      <c r="JW13" s="5">
        <v>0</v>
      </c>
      <c r="JX13" s="10">
        <f t="shared" si="92"/>
        <v>0</v>
      </c>
      <c r="JY13" s="6">
        <f t="shared" si="93"/>
        <v>433</v>
      </c>
      <c r="JZ13" s="10">
        <f t="shared" si="94"/>
        <v>962</v>
      </c>
    </row>
    <row r="14" spans="1:378" x14ac:dyDescent="0.3">
      <c r="A14" s="35">
        <v>2004</v>
      </c>
      <c r="B14" s="36" t="s">
        <v>13</v>
      </c>
      <c r="C14" s="6">
        <v>0</v>
      </c>
      <c r="D14" s="5">
        <v>0</v>
      </c>
      <c r="E14" s="10">
        <f t="shared" si="0"/>
        <v>0</v>
      </c>
      <c r="F14" s="6">
        <v>0</v>
      </c>
      <c r="G14" s="5">
        <v>0</v>
      </c>
      <c r="H14" s="10">
        <f t="shared" si="95"/>
        <v>0</v>
      </c>
      <c r="I14" s="6">
        <v>0</v>
      </c>
      <c r="J14" s="5">
        <v>0</v>
      </c>
      <c r="K14" s="10">
        <f t="shared" si="1"/>
        <v>0</v>
      </c>
      <c r="L14" s="6">
        <v>0</v>
      </c>
      <c r="M14" s="5">
        <v>0</v>
      </c>
      <c r="N14" s="10">
        <f t="shared" si="2"/>
        <v>0</v>
      </c>
      <c r="O14" s="6">
        <v>0</v>
      </c>
      <c r="P14" s="5">
        <v>0</v>
      </c>
      <c r="Q14" s="10">
        <f t="shared" si="3"/>
        <v>0</v>
      </c>
      <c r="R14" s="6">
        <v>0</v>
      </c>
      <c r="S14" s="5">
        <v>0</v>
      </c>
      <c r="T14" s="10">
        <f t="shared" si="4"/>
        <v>0</v>
      </c>
      <c r="U14" s="6">
        <v>0</v>
      </c>
      <c r="V14" s="5">
        <v>0</v>
      </c>
      <c r="W14" s="10">
        <f t="shared" si="5"/>
        <v>0</v>
      </c>
      <c r="X14" s="6">
        <v>0</v>
      </c>
      <c r="Y14" s="5">
        <v>0</v>
      </c>
      <c r="Z14" s="10">
        <f t="shared" si="6"/>
        <v>0</v>
      </c>
      <c r="AA14" s="6">
        <v>0</v>
      </c>
      <c r="AB14" s="5">
        <v>0</v>
      </c>
      <c r="AC14" s="10">
        <f t="shared" si="7"/>
        <v>0</v>
      </c>
      <c r="AD14" s="6">
        <v>0</v>
      </c>
      <c r="AE14" s="5">
        <v>0</v>
      </c>
      <c r="AF14" s="10">
        <f t="shared" si="8"/>
        <v>0</v>
      </c>
      <c r="AG14" s="6">
        <v>0</v>
      </c>
      <c r="AH14" s="5">
        <v>0</v>
      </c>
      <c r="AI14" s="10">
        <f t="shared" si="9"/>
        <v>0</v>
      </c>
      <c r="AJ14" s="6">
        <v>0</v>
      </c>
      <c r="AK14" s="5">
        <v>0</v>
      </c>
      <c r="AL14" s="10">
        <f t="shared" si="10"/>
        <v>0</v>
      </c>
      <c r="AM14" s="6">
        <v>0</v>
      </c>
      <c r="AN14" s="5">
        <v>0</v>
      </c>
      <c r="AO14" s="10">
        <f t="shared" si="11"/>
        <v>0</v>
      </c>
      <c r="AP14" s="6">
        <v>0</v>
      </c>
      <c r="AQ14" s="5">
        <v>0</v>
      </c>
      <c r="AR14" s="10">
        <f t="shared" si="12"/>
        <v>0</v>
      </c>
      <c r="AS14" s="6">
        <v>0</v>
      </c>
      <c r="AT14" s="5">
        <v>0</v>
      </c>
      <c r="AU14" s="10">
        <f t="shared" si="13"/>
        <v>0</v>
      </c>
      <c r="AV14" s="6">
        <v>0</v>
      </c>
      <c r="AW14" s="5">
        <v>0</v>
      </c>
      <c r="AX14" s="10">
        <f t="shared" si="14"/>
        <v>0</v>
      </c>
      <c r="AY14" s="6">
        <v>0</v>
      </c>
      <c r="AZ14" s="5">
        <v>0</v>
      </c>
      <c r="BA14" s="10">
        <f t="shared" si="15"/>
        <v>0</v>
      </c>
      <c r="BB14" s="6">
        <v>0</v>
      </c>
      <c r="BC14" s="5">
        <v>0</v>
      </c>
      <c r="BD14" s="10">
        <f t="shared" si="16"/>
        <v>0</v>
      </c>
      <c r="BE14" s="6">
        <v>0</v>
      </c>
      <c r="BF14" s="5">
        <v>0</v>
      </c>
      <c r="BG14" s="10">
        <f t="shared" si="17"/>
        <v>0</v>
      </c>
      <c r="BH14" s="6">
        <v>0</v>
      </c>
      <c r="BI14" s="5">
        <v>0</v>
      </c>
      <c r="BJ14" s="10">
        <f t="shared" si="18"/>
        <v>0</v>
      </c>
      <c r="BK14" s="6">
        <v>0</v>
      </c>
      <c r="BL14" s="5">
        <v>0</v>
      </c>
      <c r="BM14" s="10">
        <f t="shared" si="19"/>
        <v>0</v>
      </c>
      <c r="BN14" s="6">
        <v>0</v>
      </c>
      <c r="BO14" s="5">
        <v>0</v>
      </c>
      <c r="BP14" s="10">
        <f t="shared" si="20"/>
        <v>0</v>
      </c>
      <c r="BQ14" s="6">
        <v>0</v>
      </c>
      <c r="BR14" s="5">
        <v>0</v>
      </c>
      <c r="BS14" s="10">
        <f t="shared" si="21"/>
        <v>0</v>
      </c>
      <c r="BT14" s="6">
        <v>1615</v>
      </c>
      <c r="BU14" s="5">
        <v>2598</v>
      </c>
      <c r="BV14" s="10">
        <f t="shared" si="22"/>
        <v>1608.6687306501549</v>
      </c>
      <c r="BW14" s="6">
        <v>0</v>
      </c>
      <c r="BX14" s="5">
        <v>0</v>
      </c>
      <c r="BY14" s="10">
        <f t="shared" si="23"/>
        <v>0</v>
      </c>
      <c r="BZ14" s="6">
        <v>0</v>
      </c>
      <c r="CA14" s="5">
        <v>0</v>
      </c>
      <c r="CB14" s="10">
        <f t="shared" si="24"/>
        <v>0</v>
      </c>
      <c r="CC14" s="6">
        <v>0</v>
      </c>
      <c r="CD14" s="5">
        <v>0</v>
      </c>
      <c r="CE14" s="10">
        <f t="shared" si="25"/>
        <v>0</v>
      </c>
      <c r="CF14" s="6">
        <v>0</v>
      </c>
      <c r="CG14" s="5">
        <v>0</v>
      </c>
      <c r="CH14" s="10">
        <f t="shared" si="26"/>
        <v>0</v>
      </c>
      <c r="CI14" s="6">
        <v>0</v>
      </c>
      <c r="CJ14" s="5">
        <v>0</v>
      </c>
      <c r="CK14" s="10">
        <f t="shared" si="27"/>
        <v>0</v>
      </c>
      <c r="CL14" s="6">
        <v>0</v>
      </c>
      <c r="CM14" s="5">
        <v>0</v>
      </c>
      <c r="CN14" s="10">
        <f t="shared" si="28"/>
        <v>0</v>
      </c>
      <c r="CO14" s="6">
        <v>0</v>
      </c>
      <c r="CP14" s="5">
        <v>0</v>
      </c>
      <c r="CQ14" s="10">
        <f t="shared" si="29"/>
        <v>0</v>
      </c>
      <c r="CR14" s="6">
        <v>0</v>
      </c>
      <c r="CS14" s="5">
        <v>0</v>
      </c>
      <c r="CT14" s="10">
        <f t="shared" si="30"/>
        <v>0</v>
      </c>
      <c r="CU14" s="6">
        <v>0</v>
      </c>
      <c r="CV14" s="5">
        <v>0</v>
      </c>
      <c r="CW14" s="10">
        <f t="shared" si="31"/>
        <v>0</v>
      </c>
      <c r="CX14" s="6">
        <v>0</v>
      </c>
      <c r="CY14" s="5">
        <v>0</v>
      </c>
      <c r="CZ14" s="10">
        <f t="shared" si="32"/>
        <v>0</v>
      </c>
      <c r="DA14" s="6">
        <v>0</v>
      </c>
      <c r="DB14" s="5">
        <v>0</v>
      </c>
      <c r="DC14" s="10">
        <f t="shared" si="33"/>
        <v>0</v>
      </c>
      <c r="DD14" s="6">
        <v>0</v>
      </c>
      <c r="DE14" s="5">
        <v>0</v>
      </c>
      <c r="DF14" s="10">
        <f t="shared" si="34"/>
        <v>0</v>
      </c>
      <c r="DG14" s="6">
        <v>0</v>
      </c>
      <c r="DH14" s="5">
        <v>0</v>
      </c>
      <c r="DI14" s="10">
        <f t="shared" si="35"/>
        <v>0</v>
      </c>
      <c r="DJ14" s="6">
        <v>0</v>
      </c>
      <c r="DK14" s="5">
        <v>0</v>
      </c>
      <c r="DL14" s="10">
        <f t="shared" si="36"/>
        <v>0</v>
      </c>
      <c r="DM14" s="6">
        <v>0</v>
      </c>
      <c r="DN14" s="5">
        <v>0</v>
      </c>
      <c r="DO14" s="10">
        <f t="shared" si="37"/>
        <v>0</v>
      </c>
      <c r="DP14" s="6">
        <v>0</v>
      </c>
      <c r="DQ14" s="5">
        <v>0</v>
      </c>
      <c r="DR14" s="10">
        <f t="shared" si="38"/>
        <v>0</v>
      </c>
      <c r="DS14" s="6">
        <v>0</v>
      </c>
      <c r="DT14" s="5">
        <v>0</v>
      </c>
      <c r="DU14" s="10">
        <f t="shared" si="39"/>
        <v>0</v>
      </c>
      <c r="DV14" s="6">
        <v>0</v>
      </c>
      <c r="DW14" s="5">
        <v>0</v>
      </c>
      <c r="DX14" s="10">
        <f t="shared" si="40"/>
        <v>0</v>
      </c>
      <c r="DY14" s="6">
        <v>0</v>
      </c>
      <c r="DZ14" s="5">
        <v>0</v>
      </c>
      <c r="EA14" s="10">
        <f t="shared" si="41"/>
        <v>0</v>
      </c>
      <c r="EB14" s="6">
        <v>0</v>
      </c>
      <c r="EC14" s="5">
        <v>0</v>
      </c>
      <c r="ED14" s="10">
        <f t="shared" si="42"/>
        <v>0</v>
      </c>
      <c r="EE14" s="6">
        <v>0</v>
      </c>
      <c r="EF14" s="5">
        <v>0</v>
      </c>
      <c r="EG14" s="10">
        <f t="shared" si="43"/>
        <v>0</v>
      </c>
      <c r="EH14" s="6">
        <v>0</v>
      </c>
      <c r="EI14" s="5">
        <v>0</v>
      </c>
      <c r="EJ14" s="10">
        <f t="shared" si="44"/>
        <v>0</v>
      </c>
      <c r="EK14" s="6">
        <v>0</v>
      </c>
      <c r="EL14" s="5">
        <v>0</v>
      </c>
      <c r="EM14" s="10">
        <f t="shared" si="45"/>
        <v>0</v>
      </c>
      <c r="EN14" s="6">
        <v>0</v>
      </c>
      <c r="EO14" s="5">
        <v>0</v>
      </c>
      <c r="EP14" s="10">
        <f t="shared" si="46"/>
        <v>0</v>
      </c>
      <c r="EQ14" s="6">
        <v>0</v>
      </c>
      <c r="ER14" s="5">
        <v>0</v>
      </c>
      <c r="ES14" s="10">
        <f t="shared" si="47"/>
        <v>0</v>
      </c>
      <c r="ET14" s="6">
        <v>0</v>
      </c>
      <c r="EU14" s="5">
        <v>0</v>
      </c>
      <c r="EV14" s="10">
        <f t="shared" si="48"/>
        <v>0</v>
      </c>
      <c r="EW14" s="6">
        <v>0</v>
      </c>
      <c r="EX14" s="5">
        <v>0</v>
      </c>
      <c r="EY14" s="10">
        <f t="shared" si="49"/>
        <v>0</v>
      </c>
      <c r="EZ14" s="6">
        <v>0</v>
      </c>
      <c r="FA14" s="5">
        <v>0</v>
      </c>
      <c r="FB14" s="10">
        <f t="shared" si="50"/>
        <v>0</v>
      </c>
      <c r="FC14" s="6">
        <v>0</v>
      </c>
      <c r="FD14" s="5">
        <v>0</v>
      </c>
      <c r="FE14" s="10">
        <f t="shared" si="51"/>
        <v>0</v>
      </c>
      <c r="FF14" s="6">
        <v>0</v>
      </c>
      <c r="FG14" s="5">
        <v>0</v>
      </c>
      <c r="FH14" s="10">
        <f t="shared" si="52"/>
        <v>0</v>
      </c>
      <c r="FI14" s="6">
        <v>0</v>
      </c>
      <c r="FJ14" s="5">
        <v>0</v>
      </c>
      <c r="FK14" s="10">
        <f t="shared" si="53"/>
        <v>0</v>
      </c>
      <c r="FL14" s="6">
        <v>0</v>
      </c>
      <c r="FM14" s="5">
        <v>0</v>
      </c>
      <c r="FN14" s="10">
        <f t="shared" si="54"/>
        <v>0</v>
      </c>
      <c r="FO14" s="6">
        <v>0</v>
      </c>
      <c r="FP14" s="5">
        <v>0</v>
      </c>
      <c r="FQ14" s="10">
        <f t="shared" si="55"/>
        <v>0</v>
      </c>
      <c r="FR14" s="6">
        <v>0</v>
      </c>
      <c r="FS14" s="5">
        <v>0</v>
      </c>
      <c r="FT14" s="10">
        <f t="shared" si="56"/>
        <v>0</v>
      </c>
      <c r="FU14" s="6">
        <v>0</v>
      </c>
      <c r="FV14" s="5">
        <v>0</v>
      </c>
      <c r="FW14" s="10">
        <f t="shared" si="57"/>
        <v>0</v>
      </c>
      <c r="FX14" s="6">
        <v>0</v>
      </c>
      <c r="FY14" s="5">
        <v>0</v>
      </c>
      <c r="FZ14" s="10">
        <f t="shared" si="58"/>
        <v>0</v>
      </c>
      <c r="GA14" s="6">
        <v>77</v>
      </c>
      <c r="GB14" s="5">
        <v>147</v>
      </c>
      <c r="GC14" s="10">
        <f t="shared" si="59"/>
        <v>1909.0909090909092</v>
      </c>
      <c r="GD14" s="6">
        <v>0</v>
      </c>
      <c r="GE14" s="5">
        <v>0</v>
      </c>
      <c r="GF14" s="10">
        <f t="shared" si="60"/>
        <v>0</v>
      </c>
      <c r="GG14" s="6">
        <v>0</v>
      </c>
      <c r="GH14" s="5">
        <v>0</v>
      </c>
      <c r="GI14" s="10">
        <f t="shared" si="61"/>
        <v>0</v>
      </c>
      <c r="GJ14" s="6">
        <v>0</v>
      </c>
      <c r="GK14" s="5">
        <v>0</v>
      </c>
      <c r="GL14" s="10">
        <f t="shared" si="62"/>
        <v>0</v>
      </c>
      <c r="GM14" s="6">
        <v>0</v>
      </c>
      <c r="GN14" s="5">
        <v>0</v>
      </c>
      <c r="GO14" s="10">
        <f t="shared" si="63"/>
        <v>0</v>
      </c>
      <c r="GP14" s="6">
        <v>0</v>
      </c>
      <c r="GQ14" s="5">
        <v>0</v>
      </c>
      <c r="GR14" s="10">
        <f t="shared" si="64"/>
        <v>0</v>
      </c>
      <c r="GS14" s="6">
        <v>0</v>
      </c>
      <c r="GT14" s="5">
        <v>0</v>
      </c>
      <c r="GU14" s="10">
        <f t="shared" si="65"/>
        <v>0</v>
      </c>
      <c r="GV14" s="6">
        <v>0</v>
      </c>
      <c r="GW14" s="5">
        <v>0</v>
      </c>
      <c r="GX14" s="10">
        <f t="shared" si="66"/>
        <v>0</v>
      </c>
      <c r="GY14" s="6">
        <v>0</v>
      </c>
      <c r="GZ14" s="5">
        <v>0</v>
      </c>
      <c r="HA14" s="10">
        <f t="shared" si="67"/>
        <v>0</v>
      </c>
      <c r="HB14" s="6">
        <v>0</v>
      </c>
      <c r="HC14" s="5">
        <v>0</v>
      </c>
      <c r="HD14" s="10">
        <f t="shared" si="68"/>
        <v>0</v>
      </c>
      <c r="HE14" s="6">
        <v>0</v>
      </c>
      <c r="HF14" s="5">
        <v>0</v>
      </c>
      <c r="HG14" s="10">
        <f t="shared" si="69"/>
        <v>0</v>
      </c>
      <c r="HH14" s="6">
        <v>0</v>
      </c>
      <c r="HI14" s="5">
        <v>0</v>
      </c>
      <c r="HJ14" s="10">
        <f t="shared" si="70"/>
        <v>0</v>
      </c>
      <c r="HK14" s="6">
        <v>0</v>
      </c>
      <c r="HL14" s="5">
        <v>0</v>
      </c>
      <c r="HM14" s="10">
        <f t="shared" si="71"/>
        <v>0</v>
      </c>
      <c r="HN14" s="6">
        <v>0</v>
      </c>
      <c r="HO14" s="5">
        <v>0</v>
      </c>
      <c r="HP14" s="10">
        <f t="shared" si="72"/>
        <v>0</v>
      </c>
      <c r="HQ14" s="6">
        <v>0</v>
      </c>
      <c r="HR14" s="5">
        <v>0</v>
      </c>
      <c r="HS14" s="10">
        <f t="shared" si="73"/>
        <v>0</v>
      </c>
      <c r="HT14" s="6">
        <v>0</v>
      </c>
      <c r="HU14" s="5">
        <v>0</v>
      </c>
      <c r="HV14" s="10">
        <f t="shared" si="74"/>
        <v>0</v>
      </c>
      <c r="HW14" s="6">
        <v>0</v>
      </c>
      <c r="HX14" s="5">
        <v>0</v>
      </c>
      <c r="HY14" s="10">
        <f t="shared" si="75"/>
        <v>0</v>
      </c>
      <c r="HZ14" s="6">
        <v>0</v>
      </c>
      <c r="IA14" s="5">
        <v>0</v>
      </c>
      <c r="IB14" s="10">
        <f t="shared" si="76"/>
        <v>0</v>
      </c>
      <c r="IC14" s="6">
        <v>0</v>
      </c>
      <c r="ID14" s="5">
        <v>0</v>
      </c>
      <c r="IE14" s="10">
        <f t="shared" si="77"/>
        <v>0</v>
      </c>
      <c r="IF14" s="6">
        <v>0</v>
      </c>
      <c r="IG14" s="5">
        <v>0</v>
      </c>
      <c r="IH14" s="10">
        <f t="shared" si="78"/>
        <v>0</v>
      </c>
      <c r="II14" s="6">
        <v>0</v>
      </c>
      <c r="IJ14" s="5">
        <v>0</v>
      </c>
      <c r="IK14" s="10">
        <f t="shared" si="79"/>
        <v>0</v>
      </c>
      <c r="IL14" s="6">
        <v>0</v>
      </c>
      <c r="IM14" s="5">
        <v>0</v>
      </c>
      <c r="IN14" s="10">
        <f t="shared" si="80"/>
        <v>0</v>
      </c>
      <c r="IO14" s="6">
        <v>0</v>
      </c>
      <c r="IP14" s="5">
        <v>0</v>
      </c>
      <c r="IQ14" s="10">
        <f t="shared" si="81"/>
        <v>0</v>
      </c>
      <c r="IR14" s="6">
        <v>0</v>
      </c>
      <c r="IS14" s="5">
        <v>0</v>
      </c>
      <c r="IT14" s="10">
        <f t="shared" si="82"/>
        <v>0</v>
      </c>
      <c r="IU14" s="6">
        <v>0</v>
      </c>
      <c r="IV14" s="5">
        <v>0</v>
      </c>
      <c r="IW14" s="10">
        <f t="shared" si="83"/>
        <v>0</v>
      </c>
      <c r="IX14" s="6">
        <v>0</v>
      </c>
      <c r="IY14" s="5">
        <v>0</v>
      </c>
      <c r="IZ14" s="10">
        <f t="shared" si="84"/>
        <v>0</v>
      </c>
      <c r="JA14" s="6">
        <v>0</v>
      </c>
      <c r="JB14" s="5">
        <v>0</v>
      </c>
      <c r="JC14" s="10">
        <f t="shared" si="85"/>
        <v>0</v>
      </c>
      <c r="JD14" s="6">
        <v>0</v>
      </c>
      <c r="JE14" s="5">
        <v>0</v>
      </c>
      <c r="JF14" s="10">
        <f t="shared" si="86"/>
        <v>0</v>
      </c>
      <c r="JG14" s="6">
        <v>87</v>
      </c>
      <c r="JH14" s="5">
        <v>153</v>
      </c>
      <c r="JI14" s="10">
        <f t="shared" si="87"/>
        <v>1758.6206896551723</v>
      </c>
      <c r="JJ14" s="6">
        <v>0</v>
      </c>
      <c r="JK14" s="5">
        <v>0</v>
      </c>
      <c r="JL14" s="10">
        <f t="shared" si="88"/>
        <v>0</v>
      </c>
      <c r="JM14" s="6">
        <v>0</v>
      </c>
      <c r="JN14" s="5">
        <v>0</v>
      </c>
      <c r="JO14" s="10">
        <f t="shared" si="89"/>
        <v>0</v>
      </c>
      <c r="JP14" s="6">
        <v>0</v>
      </c>
      <c r="JQ14" s="5">
        <v>0</v>
      </c>
      <c r="JR14" s="10">
        <f t="shared" si="90"/>
        <v>0</v>
      </c>
      <c r="JS14" s="6">
        <v>0</v>
      </c>
      <c r="JT14" s="5">
        <v>0</v>
      </c>
      <c r="JU14" s="10">
        <f t="shared" si="91"/>
        <v>0</v>
      </c>
      <c r="JV14" s="6">
        <v>0</v>
      </c>
      <c r="JW14" s="5">
        <v>0</v>
      </c>
      <c r="JX14" s="10">
        <f t="shared" si="92"/>
        <v>0</v>
      </c>
      <c r="JY14" s="6">
        <f t="shared" si="93"/>
        <v>1779</v>
      </c>
      <c r="JZ14" s="10">
        <f t="shared" si="94"/>
        <v>2898</v>
      </c>
    </row>
    <row r="15" spans="1:378" x14ac:dyDescent="0.3">
      <c r="A15" s="35">
        <v>2004</v>
      </c>
      <c r="B15" s="36" t="s">
        <v>14</v>
      </c>
      <c r="C15" s="6">
        <v>0</v>
      </c>
      <c r="D15" s="5">
        <v>0</v>
      </c>
      <c r="E15" s="10">
        <f t="shared" si="0"/>
        <v>0</v>
      </c>
      <c r="F15" s="6">
        <v>0</v>
      </c>
      <c r="G15" s="5">
        <v>0</v>
      </c>
      <c r="H15" s="10">
        <f t="shared" si="95"/>
        <v>0</v>
      </c>
      <c r="I15" s="6">
        <v>0</v>
      </c>
      <c r="J15" s="5">
        <v>0</v>
      </c>
      <c r="K15" s="10">
        <f t="shared" si="1"/>
        <v>0</v>
      </c>
      <c r="L15" s="6">
        <v>0</v>
      </c>
      <c r="M15" s="5">
        <v>0</v>
      </c>
      <c r="N15" s="10">
        <f t="shared" si="2"/>
        <v>0</v>
      </c>
      <c r="O15" s="6">
        <v>0</v>
      </c>
      <c r="P15" s="5">
        <v>0</v>
      </c>
      <c r="Q15" s="10">
        <f t="shared" si="3"/>
        <v>0</v>
      </c>
      <c r="R15" s="6">
        <v>0</v>
      </c>
      <c r="S15" s="5">
        <v>0</v>
      </c>
      <c r="T15" s="10">
        <f t="shared" ref="T15" si="96">IFERROR(S15/R15*1000,0)</f>
        <v>0</v>
      </c>
      <c r="U15" s="6">
        <v>0</v>
      </c>
      <c r="V15" s="5">
        <v>0</v>
      </c>
      <c r="W15" s="10">
        <f t="shared" si="5"/>
        <v>0</v>
      </c>
      <c r="X15" s="6">
        <v>0</v>
      </c>
      <c r="Y15" s="5">
        <v>0</v>
      </c>
      <c r="Z15" s="10">
        <f t="shared" si="6"/>
        <v>0</v>
      </c>
      <c r="AA15" s="6">
        <v>0</v>
      </c>
      <c r="AB15" s="5">
        <v>0</v>
      </c>
      <c r="AC15" s="10">
        <f t="shared" si="7"/>
        <v>0</v>
      </c>
      <c r="AD15" s="6">
        <v>0</v>
      </c>
      <c r="AE15" s="5">
        <v>0</v>
      </c>
      <c r="AF15" s="10">
        <f t="shared" si="8"/>
        <v>0</v>
      </c>
      <c r="AG15" s="6">
        <v>0</v>
      </c>
      <c r="AH15" s="5">
        <v>0</v>
      </c>
      <c r="AI15" s="10">
        <f t="shared" si="9"/>
        <v>0</v>
      </c>
      <c r="AJ15" s="6">
        <v>0</v>
      </c>
      <c r="AK15" s="5">
        <v>0</v>
      </c>
      <c r="AL15" s="10">
        <f t="shared" si="10"/>
        <v>0</v>
      </c>
      <c r="AM15" s="6">
        <v>0</v>
      </c>
      <c r="AN15" s="5">
        <v>0</v>
      </c>
      <c r="AO15" s="10">
        <f t="shared" si="11"/>
        <v>0</v>
      </c>
      <c r="AP15" s="6">
        <v>0</v>
      </c>
      <c r="AQ15" s="5">
        <v>0</v>
      </c>
      <c r="AR15" s="10">
        <f t="shared" si="12"/>
        <v>0</v>
      </c>
      <c r="AS15" s="6">
        <v>0</v>
      </c>
      <c r="AT15" s="5">
        <v>0</v>
      </c>
      <c r="AU15" s="10">
        <f t="shared" si="13"/>
        <v>0</v>
      </c>
      <c r="AV15" s="6">
        <v>0</v>
      </c>
      <c r="AW15" s="5">
        <v>0</v>
      </c>
      <c r="AX15" s="10">
        <f t="shared" si="14"/>
        <v>0</v>
      </c>
      <c r="AY15" s="6">
        <v>0</v>
      </c>
      <c r="AZ15" s="5">
        <v>0</v>
      </c>
      <c r="BA15" s="10">
        <f t="shared" si="15"/>
        <v>0</v>
      </c>
      <c r="BB15" s="6">
        <v>0</v>
      </c>
      <c r="BC15" s="5">
        <v>0</v>
      </c>
      <c r="BD15" s="10">
        <f t="shared" si="16"/>
        <v>0</v>
      </c>
      <c r="BE15" s="6">
        <v>0</v>
      </c>
      <c r="BF15" s="5">
        <v>0</v>
      </c>
      <c r="BG15" s="10">
        <f t="shared" si="17"/>
        <v>0</v>
      </c>
      <c r="BH15" s="6">
        <v>0</v>
      </c>
      <c r="BI15" s="5">
        <v>0</v>
      </c>
      <c r="BJ15" s="10">
        <f t="shared" si="18"/>
        <v>0</v>
      </c>
      <c r="BK15" s="6">
        <v>0</v>
      </c>
      <c r="BL15" s="5">
        <v>0</v>
      </c>
      <c r="BM15" s="10">
        <f t="shared" si="19"/>
        <v>0</v>
      </c>
      <c r="BN15" s="6">
        <v>0</v>
      </c>
      <c r="BO15" s="5">
        <v>0</v>
      </c>
      <c r="BP15" s="10">
        <f t="shared" si="20"/>
        <v>0</v>
      </c>
      <c r="BQ15" s="6">
        <v>0</v>
      </c>
      <c r="BR15" s="5">
        <v>0</v>
      </c>
      <c r="BS15" s="10">
        <f t="shared" si="21"/>
        <v>0</v>
      </c>
      <c r="BT15" s="6">
        <v>70</v>
      </c>
      <c r="BU15" s="5">
        <v>268</v>
      </c>
      <c r="BV15" s="10">
        <f t="shared" si="22"/>
        <v>3828.5714285714289</v>
      </c>
      <c r="BW15" s="6">
        <v>0</v>
      </c>
      <c r="BX15" s="5">
        <v>0</v>
      </c>
      <c r="BY15" s="10">
        <f t="shared" si="23"/>
        <v>0</v>
      </c>
      <c r="BZ15" s="6">
        <v>0</v>
      </c>
      <c r="CA15" s="5">
        <v>0</v>
      </c>
      <c r="CB15" s="10">
        <f t="shared" si="24"/>
        <v>0</v>
      </c>
      <c r="CC15" s="6">
        <v>0</v>
      </c>
      <c r="CD15" s="5">
        <v>0</v>
      </c>
      <c r="CE15" s="10">
        <f t="shared" si="25"/>
        <v>0</v>
      </c>
      <c r="CF15" s="6">
        <v>0</v>
      </c>
      <c r="CG15" s="5">
        <v>0</v>
      </c>
      <c r="CH15" s="10">
        <f t="shared" si="26"/>
        <v>0</v>
      </c>
      <c r="CI15" s="6">
        <v>0</v>
      </c>
      <c r="CJ15" s="5">
        <v>0</v>
      </c>
      <c r="CK15" s="10">
        <f t="shared" si="27"/>
        <v>0</v>
      </c>
      <c r="CL15" s="6">
        <v>0</v>
      </c>
      <c r="CM15" s="5">
        <v>0</v>
      </c>
      <c r="CN15" s="10">
        <f t="shared" si="28"/>
        <v>0</v>
      </c>
      <c r="CO15" s="6">
        <v>0</v>
      </c>
      <c r="CP15" s="5">
        <v>0</v>
      </c>
      <c r="CQ15" s="10">
        <f t="shared" si="29"/>
        <v>0</v>
      </c>
      <c r="CR15" s="6">
        <v>0</v>
      </c>
      <c r="CS15" s="5">
        <v>0</v>
      </c>
      <c r="CT15" s="10">
        <f t="shared" si="30"/>
        <v>0</v>
      </c>
      <c r="CU15" s="6">
        <v>0</v>
      </c>
      <c r="CV15" s="5">
        <v>0</v>
      </c>
      <c r="CW15" s="10">
        <f t="shared" si="31"/>
        <v>0</v>
      </c>
      <c r="CX15" s="6">
        <v>0</v>
      </c>
      <c r="CY15" s="5">
        <v>0</v>
      </c>
      <c r="CZ15" s="10">
        <f t="shared" si="32"/>
        <v>0</v>
      </c>
      <c r="DA15" s="6">
        <v>0</v>
      </c>
      <c r="DB15" s="5">
        <v>0</v>
      </c>
      <c r="DC15" s="10">
        <f t="shared" si="33"/>
        <v>0</v>
      </c>
      <c r="DD15" s="6">
        <v>0</v>
      </c>
      <c r="DE15" s="5">
        <v>0</v>
      </c>
      <c r="DF15" s="10">
        <f t="shared" si="34"/>
        <v>0</v>
      </c>
      <c r="DG15" s="6">
        <v>0</v>
      </c>
      <c r="DH15" s="5">
        <v>0</v>
      </c>
      <c r="DI15" s="10">
        <f t="shared" si="35"/>
        <v>0</v>
      </c>
      <c r="DJ15" s="6">
        <v>0</v>
      </c>
      <c r="DK15" s="5">
        <v>0</v>
      </c>
      <c r="DL15" s="10">
        <f t="shared" si="36"/>
        <v>0</v>
      </c>
      <c r="DM15" s="6">
        <v>0</v>
      </c>
      <c r="DN15" s="5">
        <v>0</v>
      </c>
      <c r="DO15" s="10">
        <f t="shared" si="37"/>
        <v>0</v>
      </c>
      <c r="DP15" s="6">
        <v>0</v>
      </c>
      <c r="DQ15" s="5">
        <v>0</v>
      </c>
      <c r="DR15" s="10">
        <f t="shared" si="38"/>
        <v>0</v>
      </c>
      <c r="DS15" s="6">
        <v>0</v>
      </c>
      <c r="DT15" s="5">
        <v>0</v>
      </c>
      <c r="DU15" s="10">
        <f t="shared" si="39"/>
        <v>0</v>
      </c>
      <c r="DV15" s="6">
        <v>0</v>
      </c>
      <c r="DW15" s="5">
        <v>0</v>
      </c>
      <c r="DX15" s="10">
        <f t="shared" si="40"/>
        <v>0</v>
      </c>
      <c r="DY15" s="6">
        <v>0</v>
      </c>
      <c r="DZ15" s="5">
        <v>0</v>
      </c>
      <c r="EA15" s="10">
        <f t="shared" si="41"/>
        <v>0</v>
      </c>
      <c r="EB15" s="6">
        <v>0</v>
      </c>
      <c r="EC15" s="5">
        <v>0</v>
      </c>
      <c r="ED15" s="10">
        <f t="shared" si="42"/>
        <v>0</v>
      </c>
      <c r="EE15" s="6">
        <v>0</v>
      </c>
      <c r="EF15" s="5">
        <v>0</v>
      </c>
      <c r="EG15" s="10">
        <f t="shared" si="43"/>
        <v>0</v>
      </c>
      <c r="EH15" s="6">
        <v>0</v>
      </c>
      <c r="EI15" s="5">
        <v>0</v>
      </c>
      <c r="EJ15" s="10">
        <f t="shared" si="44"/>
        <v>0</v>
      </c>
      <c r="EK15" s="6">
        <v>0</v>
      </c>
      <c r="EL15" s="5">
        <v>0</v>
      </c>
      <c r="EM15" s="10">
        <f t="shared" si="45"/>
        <v>0</v>
      </c>
      <c r="EN15" s="6">
        <v>0</v>
      </c>
      <c r="EO15" s="5">
        <v>0</v>
      </c>
      <c r="EP15" s="10">
        <f t="shared" si="46"/>
        <v>0</v>
      </c>
      <c r="EQ15" s="6">
        <v>0</v>
      </c>
      <c r="ER15" s="5">
        <v>0</v>
      </c>
      <c r="ES15" s="10">
        <f t="shared" si="47"/>
        <v>0</v>
      </c>
      <c r="ET15" s="6">
        <v>0</v>
      </c>
      <c r="EU15" s="5">
        <v>0</v>
      </c>
      <c r="EV15" s="10">
        <f t="shared" si="48"/>
        <v>0</v>
      </c>
      <c r="EW15" s="6">
        <v>0</v>
      </c>
      <c r="EX15" s="5">
        <v>0</v>
      </c>
      <c r="EY15" s="10">
        <f t="shared" si="49"/>
        <v>0</v>
      </c>
      <c r="EZ15" s="6">
        <v>0</v>
      </c>
      <c r="FA15" s="5">
        <v>0</v>
      </c>
      <c r="FB15" s="10">
        <f t="shared" si="50"/>
        <v>0</v>
      </c>
      <c r="FC15" s="6">
        <v>0</v>
      </c>
      <c r="FD15" s="5">
        <v>0</v>
      </c>
      <c r="FE15" s="10">
        <f t="shared" si="51"/>
        <v>0</v>
      </c>
      <c r="FF15" s="6">
        <v>0</v>
      </c>
      <c r="FG15" s="5">
        <v>0</v>
      </c>
      <c r="FH15" s="10">
        <f t="shared" si="52"/>
        <v>0</v>
      </c>
      <c r="FI15" s="6">
        <v>0</v>
      </c>
      <c r="FJ15" s="5">
        <v>0</v>
      </c>
      <c r="FK15" s="10">
        <f t="shared" si="53"/>
        <v>0</v>
      </c>
      <c r="FL15" s="6">
        <v>0</v>
      </c>
      <c r="FM15" s="5">
        <v>0</v>
      </c>
      <c r="FN15" s="10">
        <f t="shared" si="54"/>
        <v>0</v>
      </c>
      <c r="FO15" s="6">
        <v>0</v>
      </c>
      <c r="FP15" s="5">
        <v>0</v>
      </c>
      <c r="FQ15" s="10">
        <f t="shared" si="55"/>
        <v>0</v>
      </c>
      <c r="FR15" s="6">
        <v>0</v>
      </c>
      <c r="FS15" s="5">
        <v>0</v>
      </c>
      <c r="FT15" s="10">
        <f t="shared" si="56"/>
        <v>0</v>
      </c>
      <c r="FU15" s="6">
        <v>0</v>
      </c>
      <c r="FV15" s="5">
        <v>0</v>
      </c>
      <c r="FW15" s="10">
        <f t="shared" si="57"/>
        <v>0</v>
      </c>
      <c r="FX15" s="6">
        <v>0</v>
      </c>
      <c r="FY15" s="5">
        <v>0</v>
      </c>
      <c r="FZ15" s="10">
        <f t="shared" si="58"/>
        <v>0</v>
      </c>
      <c r="GA15" s="6">
        <v>152</v>
      </c>
      <c r="GB15" s="5">
        <v>294</v>
      </c>
      <c r="GC15" s="10">
        <f t="shared" si="59"/>
        <v>1934.2105263157894</v>
      </c>
      <c r="GD15" s="6">
        <v>0</v>
      </c>
      <c r="GE15" s="5">
        <v>0</v>
      </c>
      <c r="GF15" s="10">
        <f t="shared" si="60"/>
        <v>0</v>
      </c>
      <c r="GG15" s="6">
        <v>0</v>
      </c>
      <c r="GH15" s="5">
        <v>0</v>
      </c>
      <c r="GI15" s="10">
        <f t="shared" si="61"/>
        <v>0</v>
      </c>
      <c r="GJ15" s="6">
        <v>0</v>
      </c>
      <c r="GK15" s="5">
        <v>0</v>
      </c>
      <c r="GL15" s="10">
        <f t="shared" si="62"/>
        <v>0</v>
      </c>
      <c r="GM15" s="6">
        <v>0</v>
      </c>
      <c r="GN15" s="5">
        <v>0</v>
      </c>
      <c r="GO15" s="10">
        <f t="shared" si="63"/>
        <v>0</v>
      </c>
      <c r="GP15" s="6">
        <v>0</v>
      </c>
      <c r="GQ15" s="5">
        <v>0</v>
      </c>
      <c r="GR15" s="10">
        <f t="shared" si="64"/>
        <v>0</v>
      </c>
      <c r="GS15" s="6">
        <v>0</v>
      </c>
      <c r="GT15" s="5">
        <v>0</v>
      </c>
      <c r="GU15" s="10">
        <f t="shared" si="65"/>
        <v>0</v>
      </c>
      <c r="GV15" s="6">
        <v>0</v>
      </c>
      <c r="GW15" s="5">
        <v>0</v>
      </c>
      <c r="GX15" s="10">
        <f t="shared" si="66"/>
        <v>0</v>
      </c>
      <c r="GY15" s="6">
        <v>0</v>
      </c>
      <c r="GZ15" s="5">
        <v>0</v>
      </c>
      <c r="HA15" s="10">
        <f t="shared" si="67"/>
        <v>0</v>
      </c>
      <c r="HB15" s="6">
        <v>0</v>
      </c>
      <c r="HC15" s="5">
        <v>0</v>
      </c>
      <c r="HD15" s="10">
        <f t="shared" si="68"/>
        <v>0</v>
      </c>
      <c r="HE15" s="6">
        <v>0</v>
      </c>
      <c r="HF15" s="5">
        <v>0</v>
      </c>
      <c r="HG15" s="10">
        <f t="shared" si="69"/>
        <v>0</v>
      </c>
      <c r="HH15" s="6">
        <v>0</v>
      </c>
      <c r="HI15" s="5">
        <v>0</v>
      </c>
      <c r="HJ15" s="10">
        <f t="shared" si="70"/>
        <v>0</v>
      </c>
      <c r="HK15" s="6">
        <v>0</v>
      </c>
      <c r="HL15" s="5">
        <v>0</v>
      </c>
      <c r="HM15" s="10">
        <f t="shared" si="71"/>
        <v>0</v>
      </c>
      <c r="HN15" s="6">
        <v>0</v>
      </c>
      <c r="HO15" s="5">
        <v>0</v>
      </c>
      <c r="HP15" s="10">
        <f t="shared" si="72"/>
        <v>0</v>
      </c>
      <c r="HQ15" s="6">
        <v>0</v>
      </c>
      <c r="HR15" s="5">
        <v>0</v>
      </c>
      <c r="HS15" s="10">
        <f t="shared" si="73"/>
        <v>0</v>
      </c>
      <c r="HT15" s="6">
        <v>0</v>
      </c>
      <c r="HU15" s="5">
        <v>0</v>
      </c>
      <c r="HV15" s="10">
        <f t="shared" si="74"/>
        <v>0</v>
      </c>
      <c r="HW15" s="6">
        <v>0</v>
      </c>
      <c r="HX15" s="5">
        <v>0</v>
      </c>
      <c r="HY15" s="10">
        <f t="shared" si="75"/>
        <v>0</v>
      </c>
      <c r="HZ15" s="6">
        <v>0</v>
      </c>
      <c r="IA15" s="5">
        <v>0</v>
      </c>
      <c r="IB15" s="10">
        <f t="shared" si="76"/>
        <v>0</v>
      </c>
      <c r="IC15" s="6">
        <v>0</v>
      </c>
      <c r="ID15" s="5">
        <v>0</v>
      </c>
      <c r="IE15" s="10">
        <f t="shared" si="77"/>
        <v>0</v>
      </c>
      <c r="IF15" s="6">
        <v>0</v>
      </c>
      <c r="IG15" s="5">
        <v>0</v>
      </c>
      <c r="IH15" s="10">
        <f t="shared" si="78"/>
        <v>0</v>
      </c>
      <c r="II15" s="6">
        <v>0</v>
      </c>
      <c r="IJ15" s="5">
        <v>0</v>
      </c>
      <c r="IK15" s="10">
        <f t="shared" si="79"/>
        <v>0</v>
      </c>
      <c r="IL15" s="6">
        <v>0</v>
      </c>
      <c r="IM15" s="5">
        <v>0</v>
      </c>
      <c r="IN15" s="10">
        <f t="shared" si="80"/>
        <v>0</v>
      </c>
      <c r="IO15" s="6">
        <v>0</v>
      </c>
      <c r="IP15" s="5">
        <v>0</v>
      </c>
      <c r="IQ15" s="10">
        <f t="shared" si="81"/>
        <v>0</v>
      </c>
      <c r="IR15" s="6">
        <v>0</v>
      </c>
      <c r="IS15" s="5">
        <v>0</v>
      </c>
      <c r="IT15" s="10">
        <f t="shared" si="82"/>
        <v>0</v>
      </c>
      <c r="IU15" s="6">
        <v>0</v>
      </c>
      <c r="IV15" s="5">
        <v>0</v>
      </c>
      <c r="IW15" s="10">
        <f t="shared" si="83"/>
        <v>0</v>
      </c>
      <c r="IX15" s="6">
        <v>0</v>
      </c>
      <c r="IY15" s="5">
        <v>0</v>
      </c>
      <c r="IZ15" s="10">
        <f t="shared" si="84"/>
        <v>0</v>
      </c>
      <c r="JA15" s="6">
        <v>0</v>
      </c>
      <c r="JB15" s="5">
        <v>0</v>
      </c>
      <c r="JC15" s="10">
        <f t="shared" si="85"/>
        <v>0</v>
      </c>
      <c r="JD15" s="6">
        <v>0</v>
      </c>
      <c r="JE15" s="5">
        <v>0</v>
      </c>
      <c r="JF15" s="10">
        <f t="shared" si="86"/>
        <v>0</v>
      </c>
      <c r="JG15" s="6">
        <v>0</v>
      </c>
      <c r="JH15" s="5">
        <v>0</v>
      </c>
      <c r="JI15" s="10">
        <f t="shared" si="87"/>
        <v>0</v>
      </c>
      <c r="JJ15" s="6">
        <v>0</v>
      </c>
      <c r="JK15" s="5">
        <v>0</v>
      </c>
      <c r="JL15" s="10">
        <f t="shared" si="88"/>
        <v>0</v>
      </c>
      <c r="JM15" s="6">
        <v>0</v>
      </c>
      <c r="JN15" s="5">
        <v>0</v>
      </c>
      <c r="JO15" s="10">
        <f t="shared" si="89"/>
        <v>0</v>
      </c>
      <c r="JP15" s="6">
        <v>0</v>
      </c>
      <c r="JQ15" s="5">
        <v>0</v>
      </c>
      <c r="JR15" s="10">
        <f t="shared" si="90"/>
        <v>0</v>
      </c>
      <c r="JS15" s="6">
        <v>0</v>
      </c>
      <c r="JT15" s="5">
        <v>0</v>
      </c>
      <c r="JU15" s="10">
        <f t="shared" si="91"/>
        <v>0</v>
      </c>
      <c r="JV15" s="6">
        <v>2000</v>
      </c>
      <c r="JW15" s="5">
        <v>1481</v>
      </c>
      <c r="JX15" s="10">
        <f t="shared" si="92"/>
        <v>740.5</v>
      </c>
      <c r="JY15" s="6">
        <f t="shared" si="93"/>
        <v>2222</v>
      </c>
      <c r="JZ15" s="10">
        <f t="shared" si="94"/>
        <v>2043</v>
      </c>
    </row>
    <row r="16" spans="1:378" x14ac:dyDescent="0.3">
      <c r="A16" s="35">
        <v>2004</v>
      </c>
      <c r="B16" s="36" t="s">
        <v>15</v>
      </c>
      <c r="C16" s="6">
        <v>0</v>
      </c>
      <c r="D16" s="5">
        <v>0</v>
      </c>
      <c r="E16" s="10">
        <f t="shared" si="0"/>
        <v>0</v>
      </c>
      <c r="F16" s="6">
        <v>0</v>
      </c>
      <c r="G16" s="5">
        <v>0</v>
      </c>
      <c r="H16" s="10">
        <f t="shared" si="95"/>
        <v>0</v>
      </c>
      <c r="I16" s="6">
        <v>0</v>
      </c>
      <c r="J16" s="5">
        <v>0</v>
      </c>
      <c r="K16" s="10">
        <f t="shared" si="1"/>
        <v>0</v>
      </c>
      <c r="L16" s="6">
        <v>0</v>
      </c>
      <c r="M16" s="5">
        <v>0</v>
      </c>
      <c r="N16" s="10">
        <f t="shared" si="2"/>
        <v>0</v>
      </c>
      <c r="O16" s="6">
        <v>0</v>
      </c>
      <c r="P16" s="5">
        <v>0</v>
      </c>
      <c r="Q16" s="10">
        <f t="shared" si="3"/>
        <v>0</v>
      </c>
      <c r="R16" s="6">
        <v>0</v>
      </c>
      <c r="S16" s="5">
        <v>0</v>
      </c>
      <c r="T16" s="10">
        <f t="shared" si="4"/>
        <v>0</v>
      </c>
      <c r="U16" s="6">
        <v>0</v>
      </c>
      <c r="V16" s="5">
        <v>0</v>
      </c>
      <c r="W16" s="10">
        <f t="shared" si="5"/>
        <v>0</v>
      </c>
      <c r="X16" s="6">
        <v>0</v>
      </c>
      <c r="Y16" s="5">
        <v>0</v>
      </c>
      <c r="Z16" s="10">
        <f t="shared" si="6"/>
        <v>0</v>
      </c>
      <c r="AA16" s="6">
        <v>0</v>
      </c>
      <c r="AB16" s="5">
        <v>0</v>
      </c>
      <c r="AC16" s="10">
        <f t="shared" si="7"/>
        <v>0</v>
      </c>
      <c r="AD16" s="6">
        <v>0</v>
      </c>
      <c r="AE16" s="5">
        <v>0</v>
      </c>
      <c r="AF16" s="10">
        <f t="shared" si="8"/>
        <v>0</v>
      </c>
      <c r="AG16" s="6">
        <v>0</v>
      </c>
      <c r="AH16" s="5">
        <v>0</v>
      </c>
      <c r="AI16" s="10">
        <f t="shared" si="9"/>
        <v>0</v>
      </c>
      <c r="AJ16" s="6">
        <v>0</v>
      </c>
      <c r="AK16" s="5">
        <v>0</v>
      </c>
      <c r="AL16" s="10">
        <f t="shared" si="10"/>
        <v>0</v>
      </c>
      <c r="AM16" s="6">
        <v>0</v>
      </c>
      <c r="AN16" s="5">
        <v>0</v>
      </c>
      <c r="AO16" s="10">
        <f t="shared" si="11"/>
        <v>0</v>
      </c>
      <c r="AP16" s="6">
        <v>0</v>
      </c>
      <c r="AQ16" s="5">
        <v>0</v>
      </c>
      <c r="AR16" s="10">
        <f t="shared" si="12"/>
        <v>0</v>
      </c>
      <c r="AS16" s="6">
        <v>0</v>
      </c>
      <c r="AT16" s="5">
        <v>0</v>
      </c>
      <c r="AU16" s="10">
        <f t="shared" si="13"/>
        <v>0</v>
      </c>
      <c r="AV16" s="6">
        <v>0</v>
      </c>
      <c r="AW16" s="5">
        <v>0</v>
      </c>
      <c r="AX16" s="10">
        <f t="shared" si="14"/>
        <v>0</v>
      </c>
      <c r="AY16" s="6">
        <v>0</v>
      </c>
      <c r="AZ16" s="5">
        <v>0</v>
      </c>
      <c r="BA16" s="10">
        <f t="shared" si="15"/>
        <v>0</v>
      </c>
      <c r="BB16" s="6">
        <v>0</v>
      </c>
      <c r="BC16" s="5">
        <v>0</v>
      </c>
      <c r="BD16" s="10">
        <f t="shared" si="16"/>
        <v>0</v>
      </c>
      <c r="BE16" s="6">
        <v>0</v>
      </c>
      <c r="BF16" s="5">
        <v>0</v>
      </c>
      <c r="BG16" s="10">
        <f t="shared" si="17"/>
        <v>0</v>
      </c>
      <c r="BH16" s="6">
        <v>0</v>
      </c>
      <c r="BI16" s="5">
        <v>0</v>
      </c>
      <c r="BJ16" s="10">
        <f t="shared" si="18"/>
        <v>0</v>
      </c>
      <c r="BK16" s="6">
        <v>0</v>
      </c>
      <c r="BL16" s="5">
        <v>0</v>
      </c>
      <c r="BM16" s="10">
        <f t="shared" si="19"/>
        <v>0</v>
      </c>
      <c r="BN16" s="6">
        <v>0</v>
      </c>
      <c r="BO16" s="5">
        <v>0</v>
      </c>
      <c r="BP16" s="10">
        <f t="shared" si="20"/>
        <v>0</v>
      </c>
      <c r="BQ16" s="6">
        <v>0</v>
      </c>
      <c r="BR16" s="5">
        <v>0</v>
      </c>
      <c r="BS16" s="10">
        <f t="shared" si="21"/>
        <v>0</v>
      </c>
      <c r="BT16" s="6">
        <v>70</v>
      </c>
      <c r="BU16" s="5">
        <v>268</v>
      </c>
      <c r="BV16" s="10">
        <f t="shared" si="22"/>
        <v>3828.5714285714289</v>
      </c>
      <c r="BW16" s="6">
        <v>0</v>
      </c>
      <c r="BX16" s="5">
        <v>0</v>
      </c>
      <c r="BY16" s="10">
        <f t="shared" si="23"/>
        <v>0</v>
      </c>
      <c r="BZ16" s="6">
        <v>0</v>
      </c>
      <c r="CA16" s="5">
        <v>0</v>
      </c>
      <c r="CB16" s="10">
        <f t="shared" si="24"/>
        <v>0</v>
      </c>
      <c r="CC16" s="6">
        <v>0</v>
      </c>
      <c r="CD16" s="5">
        <v>0</v>
      </c>
      <c r="CE16" s="10">
        <f t="shared" si="25"/>
        <v>0</v>
      </c>
      <c r="CF16" s="6">
        <v>0</v>
      </c>
      <c r="CG16" s="5">
        <v>0</v>
      </c>
      <c r="CH16" s="10">
        <f t="shared" si="26"/>
        <v>0</v>
      </c>
      <c r="CI16" s="6">
        <v>0</v>
      </c>
      <c r="CJ16" s="5">
        <v>0</v>
      </c>
      <c r="CK16" s="10">
        <f t="shared" si="27"/>
        <v>0</v>
      </c>
      <c r="CL16" s="6">
        <v>0</v>
      </c>
      <c r="CM16" s="5">
        <v>0</v>
      </c>
      <c r="CN16" s="10">
        <f t="shared" si="28"/>
        <v>0</v>
      </c>
      <c r="CO16" s="6">
        <v>0</v>
      </c>
      <c r="CP16" s="5">
        <v>0</v>
      </c>
      <c r="CQ16" s="10">
        <f t="shared" si="29"/>
        <v>0</v>
      </c>
      <c r="CR16" s="6">
        <v>0</v>
      </c>
      <c r="CS16" s="5">
        <v>0</v>
      </c>
      <c r="CT16" s="10">
        <f t="shared" si="30"/>
        <v>0</v>
      </c>
      <c r="CU16" s="6">
        <v>0</v>
      </c>
      <c r="CV16" s="5">
        <v>0</v>
      </c>
      <c r="CW16" s="10">
        <f t="shared" si="31"/>
        <v>0</v>
      </c>
      <c r="CX16" s="6">
        <v>0</v>
      </c>
      <c r="CY16" s="5">
        <v>0</v>
      </c>
      <c r="CZ16" s="10">
        <f t="shared" si="32"/>
        <v>0</v>
      </c>
      <c r="DA16" s="6">
        <v>0</v>
      </c>
      <c r="DB16" s="5">
        <v>0</v>
      </c>
      <c r="DC16" s="10">
        <f t="shared" si="33"/>
        <v>0</v>
      </c>
      <c r="DD16" s="6">
        <v>0</v>
      </c>
      <c r="DE16" s="5">
        <v>0</v>
      </c>
      <c r="DF16" s="10">
        <f t="shared" si="34"/>
        <v>0</v>
      </c>
      <c r="DG16" s="6">
        <v>0</v>
      </c>
      <c r="DH16" s="5">
        <v>0</v>
      </c>
      <c r="DI16" s="10">
        <f t="shared" si="35"/>
        <v>0</v>
      </c>
      <c r="DJ16" s="6">
        <v>0</v>
      </c>
      <c r="DK16" s="5">
        <v>0</v>
      </c>
      <c r="DL16" s="10">
        <f t="shared" si="36"/>
        <v>0</v>
      </c>
      <c r="DM16" s="6">
        <v>0</v>
      </c>
      <c r="DN16" s="5">
        <v>0</v>
      </c>
      <c r="DO16" s="10">
        <f t="shared" si="37"/>
        <v>0</v>
      </c>
      <c r="DP16" s="6">
        <v>0</v>
      </c>
      <c r="DQ16" s="5">
        <v>0</v>
      </c>
      <c r="DR16" s="10">
        <f t="shared" si="38"/>
        <v>0</v>
      </c>
      <c r="DS16" s="6">
        <v>0</v>
      </c>
      <c r="DT16" s="5">
        <v>0</v>
      </c>
      <c r="DU16" s="10">
        <f t="shared" si="39"/>
        <v>0</v>
      </c>
      <c r="DV16" s="6">
        <v>0</v>
      </c>
      <c r="DW16" s="5">
        <v>0</v>
      </c>
      <c r="DX16" s="10">
        <f t="shared" si="40"/>
        <v>0</v>
      </c>
      <c r="DY16" s="6">
        <v>0</v>
      </c>
      <c r="DZ16" s="5">
        <v>0</v>
      </c>
      <c r="EA16" s="10">
        <f t="shared" si="41"/>
        <v>0</v>
      </c>
      <c r="EB16" s="6">
        <v>0</v>
      </c>
      <c r="EC16" s="5">
        <v>0</v>
      </c>
      <c r="ED16" s="10">
        <f t="shared" si="42"/>
        <v>0</v>
      </c>
      <c r="EE16" s="6">
        <v>0</v>
      </c>
      <c r="EF16" s="5">
        <v>0</v>
      </c>
      <c r="EG16" s="10">
        <f t="shared" si="43"/>
        <v>0</v>
      </c>
      <c r="EH16" s="6">
        <v>0</v>
      </c>
      <c r="EI16" s="5">
        <v>0</v>
      </c>
      <c r="EJ16" s="10">
        <f t="shared" si="44"/>
        <v>0</v>
      </c>
      <c r="EK16" s="6">
        <v>479</v>
      </c>
      <c r="EL16" s="5">
        <v>978</v>
      </c>
      <c r="EM16" s="10">
        <f t="shared" si="45"/>
        <v>2041.7536534446765</v>
      </c>
      <c r="EN16" s="6">
        <v>0</v>
      </c>
      <c r="EO16" s="5">
        <v>0</v>
      </c>
      <c r="EP16" s="10">
        <f t="shared" si="46"/>
        <v>0</v>
      </c>
      <c r="EQ16" s="6">
        <v>0</v>
      </c>
      <c r="ER16" s="5">
        <v>0</v>
      </c>
      <c r="ES16" s="10">
        <f t="shared" si="47"/>
        <v>0</v>
      </c>
      <c r="ET16" s="6">
        <v>0</v>
      </c>
      <c r="EU16" s="5">
        <v>0</v>
      </c>
      <c r="EV16" s="10">
        <f t="shared" si="48"/>
        <v>0</v>
      </c>
      <c r="EW16" s="6">
        <v>0</v>
      </c>
      <c r="EX16" s="5">
        <v>0</v>
      </c>
      <c r="EY16" s="10">
        <f t="shared" si="49"/>
        <v>0</v>
      </c>
      <c r="EZ16" s="6">
        <v>0</v>
      </c>
      <c r="FA16" s="5">
        <v>0</v>
      </c>
      <c r="FB16" s="10">
        <f t="shared" si="50"/>
        <v>0</v>
      </c>
      <c r="FC16" s="6">
        <v>0</v>
      </c>
      <c r="FD16" s="5">
        <v>0</v>
      </c>
      <c r="FE16" s="10">
        <f t="shared" si="51"/>
        <v>0</v>
      </c>
      <c r="FF16" s="6">
        <v>0</v>
      </c>
      <c r="FG16" s="5">
        <v>0</v>
      </c>
      <c r="FH16" s="10">
        <f t="shared" si="52"/>
        <v>0</v>
      </c>
      <c r="FI16" s="6">
        <v>0</v>
      </c>
      <c r="FJ16" s="5">
        <v>0</v>
      </c>
      <c r="FK16" s="10">
        <f t="shared" si="53"/>
        <v>0</v>
      </c>
      <c r="FL16" s="6">
        <v>0</v>
      </c>
      <c r="FM16" s="5">
        <v>0</v>
      </c>
      <c r="FN16" s="10">
        <f t="shared" si="54"/>
        <v>0</v>
      </c>
      <c r="FO16" s="6">
        <v>0</v>
      </c>
      <c r="FP16" s="5">
        <v>0</v>
      </c>
      <c r="FQ16" s="10">
        <f t="shared" si="55"/>
        <v>0</v>
      </c>
      <c r="FR16" s="6">
        <v>0</v>
      </c>
      <c r="FS16" s="5">
        <v>0</v>
      </c>
      <c r="FT16" s="10">
        <f t="shared" si="56"/>
        <v>0</v>
      </c>
      <c r="FU16" s="6">
        <v>0</v>
      </c>
      <c r="FV16" s="5">
        <v>0</v>
      </c>
      <c r="FW16" s="10">
        <f t="shared" si="57"/>
        <v>0</v>
      </c>
      <c r="FX16" s="6">
        <v>0</v>
      </c>
      <c r="FY16" s="5">
        <v>0</v>
      </c>
      <c r="FZ16" s="10">
        <f t="shared" si="58"/>
        <v>0</v>
      </c>
      <c r="GA16" s="6">
        <v>9</v>
      </c>
      <c r="GB16" s="5">
        <v>13</v>
      </c>
      <c r="GC16" s="10">
        <f t="shared" si="59"/>
        <v>1444.4444444444443</v>
      </c>
      <c r="GD16" s="6">
        <v>0</v>
      </c>
      <c r="GE16" s="5">
        <v>0</v>
      </c>
      <c r="GF16" s="10">
        <f t="shared" si="60"/>
        <v>0</v>
      </c>
      <c r="GG16" s="6">
        <v>0</v>
      </c>
      <c r="GH16" s="5">
        <v>0</v>
      </c>
      <c r="GI16" s="10">
        <f t="shared" si="61"/>
        <v>0</v>
      </c>
      <c r="GJ16" s="6">
        <v>3</v>
      </c>
      <c r="GK16" s="5">
        <v>8</v>
      </c>
      <c r="GL16" s="10">
        <f t="shared" si="62"/>
        <v>2666.6666666666665</v>
      </c>
      <c r="GM16" s="6">
        <v>0</v>
      </c>
      <c r="GN16" s="5">
        <v>0</v>
      </c>
      <c r="GO16" s="10">
        <f t="shared" si="63"/>
        <v>0</v>
      </c>
      <c r="GP16" s="6">
        <v>0</v>
      </c>
      <c r="GQ16" s="5">
        <v>0</v>
      </c>
      <c r="GR16" s="10">
        <f t="shared" si="64"/>
        <v>0</v>
      </c>
      <c r="GS16" s="6">
        <v>0</v>
      </c>
      <c r="GT16" s="5">
        <v>0</v>
      </c>
      <c r="GU16" s="10">
        <f t="shared" si="65"/>
        <v>0</v>
      </c>
      <c r="GV16" s="6">
        <v>0</v>
      </c>
      <c r="GW16" s="5">
        <v>0</v>
      </c>
      <c r="GX16" s="10">
        <f t="shared" si="66"/>
        <v>0</v>
      </c>
      <c r="GY16" s="6">
        <v>0</v>
      </c>
      <c r="GZ16" s="5">
        <v>0</v>
      </c>
      <c r="HA16" s="10">
        <f t="shared" si="67"/>
        <v>0</v>
      </c>
      <c r="HB16" s="6">
        <v>0</v>
      </c>
      <c r="HC16" s="5">
        <v>0</v>
      </c>
      <c r="HD16" s="10">
        <f t="shared" si="68"/>
        <v>0</v>
      </c>
      <c r="HE16" s="6">
        <v>0</v>
      </c>
      <c r="HF16" s="5">
        <v>0</v>
      </c>
      <c r="HG16" s="10">
        <f t="shared" si="69"/>
        <v>0</v>
      </c>
      <c r="HH16" s="6">
        <v>0</v>
      </c>
      <c r="HI16" s="5">
        <v>0</v>
      </c>
      <c r="HJ16" s="10">
        <f t="shared" si="70"/>
        <v>0</v>
      </c>
      <c r="HK16" s="6">
        <v>0</v>
      </c>
      <c r="HL16" s="5">
        <v>0</v>
      </c>
      <c r="HM16" s="10">
        <f t="shared" si="71"/>
        <v>0</v>
      </c>
      <c r="HN16" s="6">
        <v>0</v>
      </c>
      <c r="HO16" s="5">
        <v>0</v>
      </c>
      <c r="HP16" s="10">
        <f t="shared" si="72"/>
        <v>0</v>
      </c>
      <c r="HQ16" s="6">
        <v>0</v>
      </c>
      <c r="HR16" s="5">
        <v>0</v>
      </c>
      <c r="HS16" s="10">
        <f t="shared" si="73"/>
        <v>0</v>
      </c>
      <c r="HT16" s="6">
        <v>0</v>
      </c>
      <c r="HU16" s="5">
        <v>0</v>
      </c>
      <c r="HV16" s="10">
        <f t="shared" si="74"/>
        <v>0</v>
      </c>
      <c r="HW16" s="6">
        <v>0</v>
      </c>
      <c r="HX16" s="5">
        <v>0</v>
      </c>
      <c r="HY16" s="10">
        <f t="shared" si="75"/>
        <v>0</v>
      </c>
      <c r="HZ16" s="6">
        <v>0</v>
      </c>
      <c r="IA16" s="5">
        <v>0</v>
      </c>
      <c r="IB16" s="10">
        <f t="shared" si="76"/>
        <v>0</v>
      </c>
      <c r="IC16" s="6">
        <v>0</v>
      </c>
      <c r="ID16" s="5">
        <v>0</v>
      </c>
      <c r="IE16" s="10">
        <f t="shared" si="77"/>
        <v>0</v>
      </c>
      <c r="IF16" s="6">
        <v>0</v>
      </c>
      <c r="IG16" s="5">
        <v>0</v>
      </c>
      <c r="IH16" s="10">
        <f t="shared" si="78"/>
        <v>0</v>
      </c>
      <c r="II16" s="6">
        <v>0</v>
      </c>
      <c r="IJ16" s="5">
        <v>0</v>
      </c>
      <c r="IK16" s="10">
        <f t="shared" si="79"/>
        <v>0</v>
      </c>
      <c r="IL16" s="6">
        <v>0</v>
      </c>
      <c r="IM16" s="5">
        <v>0</v>
      </c>
      <c r="IN16" s="10">
        <f t="shared" si="80"/>
        <v>0</v>
      </c>
      <c r="IO16" s="6">
        <v>0</v>
      </c>
      <c r="IP16" s="5">
        <v>0</v>
      </c>
      <c r="IQ16" s="10">
        <f t="shared" si="81"/>
        <v>0</v>
      </c>
      <c r="IR16" s="6">
        <v>0</v>
      </c>
      <c r="IS16" s="5">
        <v>0</v>
      </c>
      <c r="IT16" s="10">
        <f t="shared" si="82"/>
        <v>0</v>
      </c>
      <c r="IU16" s="6">
        <v>0</v>
      </c>
      <c r="IV16" s="5">
        <v>0</v>
      </c>
      <c r="IW16" s="10">
        <f t="shared" si="83"/>
        <v>0</v>
      </c>
      <c r="IX16" s="6">
        <v>0</v>
      </c>
      <c r="IY16" s="5">
        <v>0</v>
      </c>
      <c r="IZ16" s="10">
        <f t="shared" si="84"/>
        <v>0</v>
      </c>
      <c r="JA16" s="6">
        <v>0</v>
      </c>
      <c r="JB16" s="5">
        <v>0</v>
      </c>
      <c r="JC16" s="10">
        <f t="shared" si="85"/>
        <v>0</v>
      </c>
      <c r="JD16" s="6">
        <v>0</v>
      </c>
      <c r="JE16" s="5">
        <v>0</v>
      </c>
      <c r="JF16" s="10">
        <f t="shared" si="86"/>
        <v>0</v>
      </c>
      <c r="JG16" s="6">
        <v>0</v>
      </c>
      <c r="JH16" s="5">
        <v>0</v>
      </c>
      <c r="JI16" s="10">
        <f t="shared" si="87"/>
        <v>0</v>
      </c>
      <c r="JJ16" s="6">
        <v>0</v>
      </c>
      <c r="JK16" s="5">
        <v>0</v>
      </c>
      <c r="JL16" s="10">
        <f t="shared" si="88"/>
        <v>0</v>
      </c>
      <c r="JM16" s="6">
        <v>0</v>
      </c>
      <c r="JN16" s="5">
        <v>0</v>
      </c>
      <c r="JO16" s="10">
        <f t="shared" si="89"/>
        <v>0</v>
      </c>
      <c r="JP16" s="6">
        <v>0</v>
      </c>
      <c r="JQ16" s="5">
        <v>0</v>
      </c>
      <c r="JR16" s="10">
        <f t="shared" si="90"/>
        <v>0</v>
      </c>
      <c r="JS16" s="6">
        <v>0</v>
      </c>
      <c r="JT16" s="5">
        <v>0</v>
      </c>
      <c r="JU16" s="10">
        <f t="shared" si="91"/>
        <v>0</v>
      </c>
      <c r="JV16" s="6">
        <v>0</v>
      </c>
      <c r="JW16" s="5">
        <v>0</v>
      </c>
      <c r="JX16" s="10">
        <f t="shared" si="92"/>
        <v>0</v>
      </c>
      <c r="JY16" s="6">
        <f t="shared" si="93"/>
        <v>561</v>
      </c>
      <c r="JZ16" s="10">
        <f t="shared" si="94"/>
        <v>1267</v>
      </c>
    </row>
    <row r="17" spans="1:287" x14ac:dyDescent="0.3">
      <c r="A17" s="35">
        <v>2004</v>
      </c>
      <c r="B17" s="36" t="s">
        <v>16</v>
      </c>
      <c r="C17" s="6">
        <v>0</v>
      </c>
      <c r="D17" s="5">
        <v>0</v>
      </c>
      <c r="E17" s="10">
        <f t="shared" si="0"/>
        <v>0</v>
      </c>
      <c r="F17" s="6">
        <v>0</v>
      </c>
      <c r="G17" s="5">
        <v>0</v>
      </c>
      <c r="H17" s="10">
        <f t="shared" si="95"/>
        <v>0</v>
      </c>
      <c r="I17" s="6">
        <v>0</v>
      </c>
      <c r="J17" s="5">
        <v>0</v>
      </c>
      <c r="K17" s="10">
        <f t="shared" si="1"/>
        <v>0</v>
      </c>
      <c r="L17" s="6">
        <v>0</v>
      </c>
      <c r="M17" s="5">
        <v>0</v>
      </c>
      <c r="N17" s="10">
        <f t="shared" si="2"/>
        <v>0</v>
      </c>
      <c r="O17" s="6">
        <v>0</v>
      </c>
      <c r="P17" s="5">
        <v>0</v>
      </c>
      <c r="Q17" s="10">
        <f t="shared" si="3"/>
        <v>0</v>
      </c>
      <c r="R17" s="6">
        <v>0</v>
      </c>
      <c r="S17" s="5">
        <v>0</v>
      </c>
      <c r="T17" s="10">
        <f t="shared" si="4"/>
        <v>0</v>
      </c>
      <c r="U17" s="6">
        <v>0</v>
      </c>
      <c r="V17" s="5">
        <v>0</v>
      </c>
      <c r="W17" s="10">
        <f t="shared" si="5"/>
        <v>0</v>
      </c>
      <c r="X17" s="6">
        <v>0</v>
      </c>
      <c r="Y17" s="5">
        <v>0</v>
      </c>
      <c r="Z17" s="10">
        <f t="shared" si="6"/>
        <v>0</v>
      </c>
      <c r="AA17" s="6">
        <v>0</v>
      </c>
      <c r="AB17" s="5">
        <v>0</v>
      </c>
      <c r="AC17" s="10">
        <f t="shared" si="7"/>
        <v>0</v>
      </c>
      <c r="AD17" s="6">
        <v>0</v>
      </c>
      <c r="AE17" s="5">
        <v>0</v>
      </c>
      <c r="AF17" s="10">
        <f t="shared" si="8"/>
        <v>0</v>
      </c>
      <c r="AG17" s="6">
        <v>0</v>
      </c>
      <c r="AH17" s="5">
        <v>0</v>
      </c>
      <c r="AI17" s="10">
        <f t="shared" si="9"/>
        <v>0</v>
      </c>
      <c r="AJ17" s="6">
        <v>0</v>
      </c>
      <c r="AK17" s="5">
        <v>0</v>
      </c>
      <c r="AL17" s="10">
        <f t="shared" si="10"/>
        <v>0</v>
      </c>
      <c r="AM17" s="6">
        <v>0</v>
      </c>
      <c r="AN17" s="5">
        <v>0</v>
      </c>
      <c r="AO17" s="10">
        <f t="shared" si="11"/>
        <v>0</v>
      </c>
      <c r="AP17" s="6">
        <v>0</v>
      </c>
      <c r="AQ17" s="5">
        <v>0</v>
      </c>
      <c r="AR17" s="10">
        <f t="shared" si="12"/>
        <v>0</v>
      </c>
      <c r="AS17" s="6">
        <v>0</v>
      </c>
      <c r="AT17" s="5">
        <v>0</v>
      </c>
      <c r="AU17" s="10">
        <f t="shared" si="13"/>
        <v>0</v>
      </c>
      <c r="AV17" s="6">
        <v>0</v>
      </c>
      <c r="AW17" s="5">
        <v>0</v>
      </c>
      <c r="AX17" s="10">
        <f t="shared" si="14"/>
        <v>0</v>
      </c>
      <c r="AY17" s="6">
        <v>0</v>
      </c>
      <c r="AZ17" s="5">
        <v>0</v>
      </c>
      <c r="BA17" s="10">
        <f t="shared" si="15"/>
        <v>0</v>
      </c>
      <c r="BB17" s="6">
        <v>0</v>
      </c>
      <c r="BC17" s="5">
        <v>0</v>
      </c>
      <c r="BD17" s="10">
        <f t="shared" si="16"/>
        <v>0</v>
      </c>
      <c r="BE17" s="6">
        <v>0</v>
      </c>
      <c r="BF17" s="5">
        <v>0</v>
      </c>
      <c r="BG17" s="10">
        <f t="shared" si="17"/>
        <v>0</v>
      </c>
      <c r="BH17" s="6">
        <v>0</v>
      </c>
      <c r="BI17" s="5">
        <v>0</v>
      </c>
      <c r="BJ17" s="10">
        <f t="shared" si="18"/>
        <v>0</v>
      </c>
      <c r="BK17" s="6">
        <v>0</v>
      </c>
      <c r="BL17" s="5">
        <v>0</v>
      </c>
      <c r="BM17" s="10">
        <f t="shared" si="19"/>
        <v>0</v>
      </c>
      <c r="BN17" s="6">
        <v>0</v>
      </c>
      <c r="BO17" s="5">
        <v>0</v>
      </c>
      <c r="BP17" s="10">
        <f t="shared" si="20"/>
        <v>0</v>
      </c>
      <c r="BQ17" s="6">
        <v>0</v>
      </c>
      <c r="BR17" s="5">
        <v>0</v>
      </c>
      <c r="BS17" s="10">
        <f t="shared" si="21"/>
        <v>0</v>
      </c>
      <c r="BT17" s="6">
        <v>70</v>
      </c>
      <c r="BU17" s="5">
        <v>268</v>
      </c>
      <c r="BV17" s="10">
        <f t="shared" si="22"/>
        <v>3828.5714285714289</v>
      </c>
      <c r="BW17" s="6">
        <v>0</v>
      </c>
      <c r="BX17" s="5">
        <v>0</v>
      </c>
      <c r="BY17" s="10">
        <f t="shared" si="23"/>
        <v>0</v>
      </c>
      <c r="BZ17" s="6">
        <v>0</v>
      </c>
      <c r="CA17" s="5">
        <v>0</v>
      </c>
      <c r="CB17" s="10">
        <f t="shared" si="24"/>
        <v>0</v>
      </c>
      <c r="CC17" s="6">
        <v>0</v>
      </c>
      <c r="CD17" s="5">
        <v>0</v>
      </c>
      <c r="CE17" s="10">
        <f t="shared" si="25"/>
        <v>0</v>
      </c>
      <c r="CF17" s="6">
        <v>0</v>
      </c>
      <c r="CG17" s="5">
        <v>0</v>
      </c>
      <c r="CH17" s="10">
        <f t="shared" si="26"/>
        <v>0</v>
      </c>
      <c r="CI17" s="6">
        <v>0</v>
      </c>
      <c r="CJ17" s="5">
        <v>0</v>
      </c>
      <c r="CK17" s="10">
        <f t="shared" si="27"/>
        <v>0</v>
      </c>
      <c r="CL17" s="6">
        <v>0</v>
      </c>
      <c r="CM17" s="5">
        <v>0</v>
      </c>
      <c r="CN17" s="10">
        <f t="shared" si="28"/>
        <v>0</v>
      </c>
      <c r="CO17" s="6">
        <v>0</v>
      </c>
      <c r="CP17" s="5">
        <v>0</v>
      </c>
      <c r="CQ17" s="10">
        <f t="shared" si="29"/>
        <v>0</v>
      </c>
      <c r="CR17" s="6">
        <v>0</v>
      </c>
      <c r="CS17" s="5">
        <v>0</v>
      </c>
      <c r="CT17" s="10">
        <f t="shared" si="30"/>
        <v>0</v>
      </c>
      <c r="CU17" s="6">
        <v>0</v>
      </c>
      <c r="CV17" s="5">
        <v>0</v>
      </c>
      <c r="CW17" s="10">
        <f t="shared" si="31"/>
        <v>0</v>
      </c>
      <c r="CX17" s="6">
        <v>0</v>
      </c>
      <c r="CY17" s="5">
        <v>0</v>
      </c>
      <c r="CZ17" s="10">
        <f t="shared" si="32"/>
        <v>0</v>
      </c>
      <c r="DA17" s="6">
        <v>0</v>
      </c>
      <c r="DB17" s="5">
        <v>0</v>
      </c>
      <c r="DC17" s="10">
        <f t="shared" si="33"/>
        <v>0</v>
      </c>
      <c r="DD17" s="6">
        <v>0</v>
      </c>
      <c r="DE17" s="5">
        <v>0</v>
      </c>
      <c r="DF17" s="10">
        <f t="shared" si="34"/>
        <v>0</v>
      </c>
      <c r="DG17" s="6">
        <v>0</v>
      </c>
      <c r="DH17" s="5">
        <v>0</v>
      </c>
      <c r="DI17" s="10">
        <f t="shared" si="35"/>
        <v>0</v>
      </c>
      <c r="DJ17" s="6">
        <v>0</v>
      </c>
      <c r="DK17" s="5">
        <v>0</v>
      </c>
      <c r="DL17" s="10">
        <f t="shared" si="36"/>
        <v>0</v>
      </c>
      <c r="DM17" s="6">
        <v>0</v>
      </c>
      <c r="DN17" s="5">
        <v>0</v>
      </c>
      <c r="DO17" s="10">
        <f t="shared" si="37"/>
        <v>0</v>
      </c>
      <c r="DP17" s="6">
        <v>0</v>
      </c>
      <c r="DQ17" s="5">
        <v>0</v>
      </c>
      <c r="DR17" s="10">
        <f t="shared" si="38"/>
        <v>0</v>
      </c>
      <c r="DS17" s="6">
        <v>0</v>
      </c>
      <c r="DT17" s="5">
        <v>0</v>
      </c>
      <c r="DU17" s="10">
        <f t="shared" si="39"/>
        <v>0</v>
      </c>
      <c r="DV17" s="6">
        <v>0</v>
      </c>
      <c r="DW17" s="5">
        <v>0</v>
      </c>
      <c r="DX17" s="10">
        <f t="shared" si="40"/>
        <v>0</v>
      </c>
      <c r="DY17" s="6">
        <v>0</v>
      </c>
      <c r="DZ17" s="5">
        <v>0</v>
      </c>
      <c r="EA17" s="10">
        <f t="shared" si="41"/>
        <v>0</v>
      </c>
      <c r="EB17" s="6">
        <v>0</v>
      </c>
      <c r="EC17" s="5">
        <v>0</v>
      </c>
      <c r="ED17" s="10">
        <f t="shared" si="42"/>
        <v>0</v>
      </c>
      <c r="EE17" s="6">
        <v>540</v>
      </c>
      <c r="EF17" s="5">
        <v>954</v>
      </c>
      <c r="EG17" s="10">
        <f t="shared" si="43"/>
        <v>1766.6666666666665</v>
      </c>
      <c r="EH17" s="6">
        <v>0</v>
      </c>
      <c r="EI17" s="5">
        <v>0</v>
      </c>
      <c r="EJ17" s="10">
        <f t="shared" si="44"/>
        <v>0</v>
      </c>
      <c r="EK17" s="6">
        <v>684</v>
      </c>
      <c r="EL17" s="5">
        <v>1325</v>
      </c>
      <c r="EM17" s="10">
        <f t="shared" si="45"/>
        <v>1937.1345029239767</v>
      </c>
      <c r="EN17" s="6">
        <v>0</v>
      </c>
      <c r="EO17" s="5">
        <v>0</v>
      </c>
      <c r="EP17" s="10">
        <f t="shared" si="46"/>
        <v>0</v>
      </c>
      <c r="EQ17" s="6">
        <v>0</v>
      </c>
      <c r="ER17" s="5">
        <v>0</v>
      </c>
      <c r="ES17" s="10">
        <f t="shared" si="47"/>
        <v>0</v>
      </c>
      <c r="ET17" s="6">
        <v>0</v>
      </c>
      <c r="EU17" s="5">
        <v>0</v>
      </c>
      <c r="EV17" s="10">
        <f t="shared" si="48"/>
        <v>0</v>
      </c>
      <c r="EW17" s="6">
        <v>0</v>
      </c>
      <c r="EX17" s="5">
        <v>0</v>
      </c>
      <c r="EY17" s="10">
        <f t="shared" si="49"/>
        <v>0</v>
      </c>
      <c r="EZ17" s="6">
        <v>0</v>
      </c>
      <c r="FA17" s="5">
        <v>0</v>
      </c>
      <c r="FB17" s="10">
        <f t="shared" si="50"/>
        <v>0</v>
      </c>
      <c r="FC17" s="6">
        <v>0</v>
      </c>
      <c r="FD17" s="5">
        <v>0</v>
      </c>
      <c r="FE17" s="10">
        <f t="shared" si="51"/>
        <v>0</v>
      </c>
      <c r="FF17" s="6">
        <v>0</v>
      </c>
      <c r="FG17" s="5">
        <v>0</v>
      </c>
      <c r="FH17" s="10">
        <f t="shared" si="52"/>
        <v>0</v>
      </c>
      <c r="FI17" s="6">
        <v>0</v>
      </c>
      <c r="FJ17" s="5">
        <v>0</v>
      </c>
      <c r="FK17" s="10">
        <f t="shared" si="53"/>
        <v>0</v>
      </c>
      <c r="FL17" s="6">
        <v>0</v>
      </c>
      <c r="FM17" s="5">
        <v>0</v>
      </c>
      <c r="FN17" s="10">
        <f t="shared" si="54"/>
        <v>0</v>
      </c>
      <c r="FO17" s="6">
        <v>0</v>
      </c>
      <c r="FP17" s="5">
        <v>0</v>
      </c>
      <c r="FQ17" s="10">
        <f t="shared" si="55"/>
        <v>0</v>
      </c>
      <c r="FR17" s="6">
        <v>0</v>
      </c>
      <c r="FS17" s="5">
        <v>0</v>
      </c>
      <c r="FT17" s="10">
        <f t="shared" si="56"/>
        <v>0</v>
      </c>
      <c r="FU17" s="6">
        <v>0</v>
      </c>
      <c r="FV17" s="5">
        <v>0</v>
      </c>
      <c r="FW17" s="10">
        <f t="shared" si="57"/>
        <v>0</v>
      </c>
      <c r="FX17" s="6">
        <v>0</v>
      </c>
      <c r="FY17" s="5">
        <v>0</v>
      </c>
      <c r="FZ17" s="10">
        <f t="shared" si="58"/>
        <v>0</v>
      </c>
      <c r="GA17" s="6">
        <v>2</v>
      </c>
      <c r="GB17" s="5">
        <v>4</v>
      </c>
      <c r="GC17" s="10">
        <f t="shared" si="59"/>
        <v>2000</v>
      </c>
      <c r="GD17" s="6">
        <v>0</v>
      </c>
      <c r="GE17" s="5">
        <v>0</v>
      </c>
      <c r="GF17" s="10">
        <f t="shared" si="60"/>
        <v>0</v>
      </c>
      <c r="GG17" s="6">
        <v>0</v>
      </c>
      <c r="GH17" s="5">
        <v>0</v>
      </c>
      <c r="GI17" s="10">
        <f t="shared" si="61"/>
        <v>0</v>
      </c>
      <c r="GJ17" s="6">
        <v>0</v>
      </c>
      <c r="GK17" s="5">
        <v>0</v>
      </c>
      <c r="GL17" s="10">
        <f t="shared" si="62"/>
        <v>0</v>
      </c>
      <c r="GM17" s="6">
        <v>0</v>
      </c>
      <c r="GN17" s="5">
        <v>0</v>
      </c>
      <c r="GO17" s="10">
        <f t="shared" si="63"/>
        <v>0</v>
      </c>
      <c r="GP17" s="6">
        <v>0</v>
      </c>
      <c r="GQ17" s="5">
        <v>0</v>
      </c>
      <c r="GR17" s="10">
        <f t="shared" si="64"/>
        <v>0</v>
      </c>
      <c r="GS17" s="6">
        <v>0</v>
      </c>
      <c r="GT17" s="5">
        <v>0</v>
      </c>
      <c r="GU17" s="10">
        <f t="shared" si="65"/>
        <v>0</v>
      </c>
      <c r="GV17" s="6">
        <v>0</v>
      </c>
      <c r="GW17" s="5">
        <v>0</v>
      </c>
      <c r="GX17" s="10">
        <f t="shared" si="66"/>
        <v>0</v>
      </c>
      <c r="GY17" s="6">
        <v>0</v>
      </c>
      <c r="GZ17" s="5">
        <v>0</v>
      </c>
      <c r="HA17" s="10">
        <f t="shared" si="67"/>
        <v>0</v>
      </c>
      <c r="HB17" s="6">
        <v>0</v>
      </c>
      <c r="HC17" s="5">
        <v>0</v>
      </c>
      <c r="HD17" s="10">
        <f t="shared" si="68"/>
        <v>0</v>
      </c>
      <c r="HE17" s="6">
        <v>0</v>
      </c>
      <c r="HF17" s="5">
        <v>0</v>
      </c>
      <c r="HG17" s="10">
        <f t="shared" si="69"/>
        <v>0</v>
      </c>
      <c r="HH17" s="6">
        <v>0</v>
      </c>
      <c r="HI17" s="5">
        <v>0</v>
      </c>
      <c r="HJ17" s="10">
        <f t="shared" si="70"/>
        <v>0</v>
      </c>
      <c r="HK17" s="6">
        <v>0</v>
      </c>
      <c r="HL17" s="5">
        <v>0</v>
      </c>
      <c r="HM17" s="10">
        <f t="shared" si="71"/>
        <v>0</v>
      </c>
      <c r="HN17" s="6">
        <v>0</v>
      </c>
      <c r="HO17" s="5">
        <v>0</v>
      </c>
      <c r="HP17" s="10">
        <f t="shared" si="72"/>
        <v>0</v>
      </c>
      <c r="HQ17" s="6">
        <v>0</v>
      </c>
      <c r="HR17" s="5">
        <v>0</v>
      </c>
      <c r="HS17" s="10">
        <f t="shared" si="73"/>
        <v>0</v>
      </c>
      <c r="HT17" s="6">
        <v>0</v>
      </c>
      <c r="HU17" s="5">
        <v>0</v>
      </c>
      <c r="HV17" s="10">
        <f t="shared" si="74"/>
        <v>0</v>
      </c>
      <c r="HW17" s="6">
        <v>0</v>
      </c>
      <c r="HX17" s="5">
        <v>0</v>
      </c>
      <c r="HY17" s="10">
        <f t="shared" si="75"/>
        <v>0</v>
      </c>
      <c r="HZ17" s="6">
        <v>0</v>
      </c>
      <c r="IA17" s="5">
        <v>0</v>
      </c>
      <c r="IB17" s="10">
        <f t="shared" si="76"/>
        <v>0</v>
      </c>
      <c r="IC17" s="6">
        <v>0</v>
      </c>
      <c r="ID17" s="5">
        <v>0</v>
      </c>
      <c r="IE17" s="10">
        <f t="shared" si="77"/>
        <v>0</v>
      </c>
      <c r="IF17" s="6">
        <v>0</v>
      </c>
      <c r="IG17" s="5">
        <v>0</v>
      </c>
      <c r="IH17" s="10">
        <f t="shared" si="78"/>
        <v>0</v>
      </c>
      <c r="II17" s="6">
        <v>0</v>
      </c>
      <c r="IJ17" s="5">
        <v>0</v>
      </c>
      <c r="IK17" s="10">
        <f t="shared" si="79"/>
        <v>0</v>
      </c>
      <c r="IL17" s="6">
        <v>0</v>
      </c>
      <c r="IM17" s="5">
        <v>0</v>
      </c>
      <c r="IN17" s="10">
        <f t="shared" si="80"/>
        <v>0</v>
      </c>
      <c r="IO17" s="6">
        <v>0</v>
      </c>
      <c r="IP17" s="5">
        <v>0</v>
      </c>
      <c r="IQ17" s="10">
        <f t="shared" si="81"/>
        <v>0</v>
      </c>
      <c r="IR17" s="6">
        <v>0</v>
      </c>
      <c r="IS17" s="5">
        <v>0</v>
      </c>
      <c r="IT17" s="10">
        <f t="shared" si="82"/>
        <v>0</v>
      </c>
      <c r="IU17" s="6">
        <v>209</v>
      </c>
      <c r="IV17" s="5">
        <v>367</v>
      </c>
      <c r="IW17" s="10">
        <f t="shared" si="83"/>
        <v>1755.980861244019</v>
      </c>
      <c r="IX17" s="6">
        <v>0</v>
      </c>
      <c r="IY17" s="5">
        <v>0</v>
      </c>
      <c r="IZ17" s="10">
        <f t="shared" si="84"/>
        <v>0</v>
      </c>
      <c r="JA17" s="6">
        <v>0</v>
      </c>
      <c r="JB17" s="5">
        <v>0</v>
      </c>
      <c r="JC17" s="10">
        <f t="shared" si="85"/>
        <v>0</v>
      </c>
      <c r="JD17" s="6">
        <v>0</v>
      </c>
      <c r="JE17" s="5">
        <v>0</v>
      </c>
      <c r="JF17" s="10">
        <f t="shared" si="86"/>
        <v>0</v>
      </c>
      <c r="JG17" s="6">
        <v>65</v>
      </c>
      <c r="JH17" s="5">
        <v>142</v>
      </c>
      <c r="JI17" s="10">
        <f t="shared" si="87"/>
        <v>2184.6153846153843</v>
      </c>
      <c r="JJ17" s="6">
        <v>0</v>
      </c>
      <c r="JK17" s="5">
        <v>0</v>
      </c>
      <c r="JL17" s="10">
        <f t="shared" si="88"/>
        <v>0</v>
      </c>
      <c r="JM17" s="6">
        <v>0</v>
      </c>
      <c r="JN17" s="5">
        <v>0</v>
      </c>
      <c r="JO17" s="10">
        <f t="shared" si="89"/>
        <v>0</v>
      </c>
      <c r="JP17" s="6">
        <v>0</v>
      </c>
      <c r="JQ17" s="5">
        <v>0</v>
      </c>
      <c r="JR17" s="10">
        <f t="shared" si="90"/>
        <v>0</v>
      </c>
      <c r="JS17" s="6">
        <v>0</v>
      </c>
      <c r="JT17" s="5">
        <v>0</v>
      </c>
      <c r="JU17" s="10">
        <f t="shared" si="91"/>
        <v>0</v>
      </c>
      <c r="JV17" s="6">
        <v>528</v>
      </c>
      <c r="JW17" s="5">
        <v>410</v>
      </c>
      <c r="JX17" s="10">
        <f t="shared" si="92"/>
        <v>776.5151515151515</v>
      </c>
      <c r="JY17" s="6">
        <f t="shared" si="93"/>
        <v>2098</v>
      </c>
      <c r="JZ17" s="10">
        <f t="shared" si="94"/>
        <v>3470</v>
      </c>
    </row>
    <row r="18" spans="1:287" s="1" customFormat="1" ht="15" thickBot="1" x14ac:dyDescent="0.35">
      <c r="A18" s="37"/>
      <c r="B18" s="38" t="s">
        <v>17</v>
      </c>
      <c r="C18" s="28">
        <f t="shared" ref="C18:D18" si="97">SUM(C6:C17)</f>
        <v>0</v>
      </c>
      <c r="D18" s="27">
        <f t="shared" si="97"/>
        <v>0</v>
      </c>
      <c r="E18" s="29"/>
      <c r="F18" s="28">
        <f>SUM(F6:F17)</f>
        <v>0</v>
      </c>
      <c r="G18" s="27">
        <f>SUM(G6:G17)</f>
        <v>0</v>
      </c>
      <c r="H18" s="29"/>
      <c r="I18" s="28">
        <f t="shared" ref="I18:J18" si="98">SUM(I6:I17)</f>
        <v>3938</v>
      </c>
      <c r="J18" s="27">
        <f t="shared" si="98"/>
        <v>8372</v>
      </c>
      <c r="K18" s="29"/>
      <c r="L18" s="28">
        <f t="shared" ref="L18:M18" si="99">SUM(L6:L17)</f>
        <v>0</v>
      </c>
      <c r="M18" s="27">
        <f t="shared" si="99"/>
        <v>0</v>
      </c>
      <c r="N18" s="29"/>
      <c r="O18" s="28">
        <f t="shared" ref="O18:P18" si="100">SUM(O6:O17)</f>
        <v>0</v>
      </c>
      <c r="P18" s="27">
        <f t="shared" si="100"/>
        <v>0</v>
      </c>
      <c r="Q18" s="29"/>
      <c r="R18" s="28">
        <f t="shared" ref="R18:S18" si="101">SUM(R6:R17)</f>
        <v>0</v>
      </c>
      <c r="S18" s="27">
        <f t="shared" si="101"/>
        <v>0</v>
      </c>
      <c r="T18" s="29"/>
      <c r="U18" s="28">
        <f t="shared" ref="U18:V18" si="102">SUM(U6:U17)</f>
        <v>0</v>
      </c>
      <c r="V18" s="27">
        <f t="shared" si="102"/>
        <v>0</v>
      </c>
      <c r="W18" s="29"/>
      <c r="X18" s="28">
        <f t="shared" ref="X18:Y18" si="103">SUM(X6:X17)</f>
        <v>0</v>
      </c>
      <c r="Y18" s="27">
        <f t="shared" si="103"/>
        <v>0</v>
      </c>
      <c r="Z18" s="29"/>
      <c r="AA18" s="28">
        <f t="shared" ref="AA18:AB18" si="104">SUM(AA6:AA17)</f>
        <v>0</v>
      </c>
      <c r="AB18" s="27">
        <f t="shared" si="104"/>
        <v>0</v>
      </c>
      <c r="AC18" s="29"/>
      <c r="AD18" s="28">
        <f t="shared" ref="AD18:AE18" si="105">SUM(AD6:AD17)</f>
        <v>0</v>
      </c>
      <c r="AE18" s="27">
        <f t="shared" si="105"/>
        <v>0</v>
      </c>
      <c r="AF18" s="29"/>
      <c r="AG18" s="28">
        <f t="shared" ref="AG18:AH18" si="106">SUM(AG6:AG17)</f>
        <v>0</v>
      </c>
      <c r="AH18" s="27">
        <f t="shared" si="106"/>
        <v>0</v>
      </c>
      <c r="AI18" s="29"/>
      <c r="AJ18" s="28">
        <f t="shared" ref="AJ18:AK18" si="107">SUM(AJ6:AJ17)</f>
        <v>0</v>
      </c>
      <c r="AK18" s="27">
        <f t="shared" si="107"/>
        <v>0</v>
      </c>
      <c r="AL18" s="29"/>
      <c r="AM18" s="28">
        <f t="shared" ref="AM18:AN18" si="108">SUM(AM6:AM17)</f>
        <v>0</v>
      </c>
      <c r="AN18" s="27">
        <f t="shared" si="108"/>
        <v>0</v>
      </c>
      <c r="AO18" s="29"/>
      <c r="AP18" s="28">
        <f t="shared" ref="AP18:AQ18" si="109">SUM(AP6:AP17)</f>
        <v>0</v>
      </c>
      <c r="AQ18" s="27">
        <f t="shared" si="109"/>
        <v>0</v>
      </c>
      <c r="AR18" s="29"/>
      <c r="AS18" s="28">
        <f t="shared" ref="AS18:AT18" si="110">SUM(AS6:AS17)</f>
        <v>0</v>
      </c>
      <c r="AT18" s="27">
        <f t="shared" si="110"/>
        <v>0</v>
      </c>
      <c r="AU18" s="29"/>
      <c r="AV18" s="28">
        <f t="shared" ref="AV18:AW18" si="111">SUM(AV6:AV17)</f>
        <v>0</v>
      </c>
      <c r="AW18" s="27">
        <f t="shared" si="111"/>
        <v>0</v>
      </c>
      <c r="AX18" s="29"/>
      <c r="AY18" s="28">
        <f t="shared" ref="AY18:AZ18" si="112">SUM(AY6:AY17)</f>
        <v>1</v>
      </c>
      <c r="AZ18" s="27">
        <f t="shared" si="112"/>
        <v>2</v>
      </c>
      <c r="BA18" s="29"/>
      <c r="BB18" s="28">
        <f t="shared" ref="BB18:BC18" si="113">SUM(BB6:BB17)</f>
        <v>0</v>
      </c>
      <c r="BC18" s="27">
        <f t="shared" si="113"/>
        <v>0</v>
      </c>
      <c r="BD18" s="29"/>
      <c r="BE18" s="28">
        <f t="shared" ref="BE18:BF18" si="114">SUM(BE6:BE17)</f>
        <v>0</v>
      </c>
      <c r="BF18" s="27">
        <f t="shared" si="114"/>
        <v>0</v>
      </c>
      <c r="BG18" s="29"/>
      <c r="BH18" s="28">
        <f t="shared" ref="BH18:BI18" si="115">SUM(BH6:BH17)</f>
        <v>0</v>
      </c>
      <c r="BI18" s="27">
        <f t="shared" si="115"/>
        <v>0</v>
      </c>
      <c r="BJ18" s="29"/>
      <c r="BK18" s="28">
        <f t="shared" ref="BK18:BL18" si="116">SUM(BK6:BK17)</f>
        <v>0</v>
      </c>
      <c r="BL18" s="27">
        <f t="shared" si="116"/>
        <v>0</v>
      </c>
      <c r="BM18" s="29"/>
      <c r="BN18" s="28">
        <f t="shared" ref="BN18:BO18" si="117">SUM(BN6:BN17)</f>
        <v>0</v>
      </c>
      <c r="BO18" s="27">
        <f t="shared" si="117"/>
        <v>0</v>
      </c>
      <c r="BP18" s="29"/>
      <c r="BQ18" s="28">
        <f t="shared" ref="BQ18:BR18" si="118">SUM(BQ6:BQ17)</f>
        <v>0</v>
      </c>
      <c r="BR18" s="27">
        <f t="shared" si="118"/>
        <v>0</v>
      </c>
      <c r="BS18" s="29"/>
      <c r="BT18" s="28">
        <f t="shared" ref="BT18:BU18" si="119">SUM(BT6:BT17)</f>
        <v>1889</v>
      </c>
      <c r="BU18" s="27">
        <f t="shared" si="119"/>
        <v>3555</v>
      </c>
      <c r="BV18" s="29"/>
      <c r="BW18" s="28">
        <f t="shared" ref="BW18:BX18" si="120">SUM(BW6:BW17)</f>
        <v>0</v>
      </c>
      <c r="BX18" s="27">
        <f t="shared" si="120"/>
        <v>0</v>
      </c>
      <c r="BY18" s="29"/>
      <c r="BZ18" s="28">
        <f t="shared" ref="BZ18:CA18" si="121">SUM(BZ6:BZ17)</f>
        <v>0</v>
      </c>
      <c r="CA18" s="27">
        <f t="shared" si="121"/>
        <v>0</v>
      </c>
      <c r="CB18" s="29"/>
      <c r="CC18" s="28">
        <f t="shared" ref="CC18:CD18" si="122">SUM(CC6:CC17)</f>
        <v>0</v>
      </c>
      <c r="CD18" s="27">
        <f t="shared" si="122"/>
        <v>0</v>
      </c>
      <c r="CE18" s="29"/>
      <c r="CF18" s="28">
        <f t="shared" ref="CF18:CG18" si="123">SUM(CF6:CF17)</f>
        <v>0</v>
      </c>
      <c r="CG18" s="27">
        <f t="shared" si="123"/>
        <v>0</v>
      </c>
      <c r="CH18" s="29"/>
      <c r="CI18" s="28">
        <f t="shared" ref="CI18:CJ18" si="124">SUM(CI6:CI17)</f>
        <v>0</v>
      </c>
      <c r="CJ18" s="27">
        <f t="shared" si="124"/>
        <v>0</v>
      </c>
      <c r="CK18" s="29"/>
      <c r="CL18" s="28">
        <f t="shared" ref="CL18:CM18" si="125">SUM(CL6:CL17)</f>
        <v>0</v>
      </c>
      <c r="CM18" s="27">
        <f t="shared" si="125"/>
        <v>0</v>
      </c>
      <c r="CN18" s="29"/>
      <c r="CO18" s="28">
        <f t="shared" ref="CO18:CP18" si="126">SUM(CO6:CO17)</f>
        <v>0</v>
      </c>
      <c r="CP18" s="27">
        <f t="shared" si="126"/>
        <v>0</v>
      </c>
      <c r="CQ18" s="29"/>
      <c r="CR18" s="28">
        <f t="shared" ref="CR18:CS18" si="127">SUM(CR6:CR17)</f>
        <v>0</v>
      </c>
      <c r="CS18" s="27">
        <f t="shared" si="127"/>
        <v>0</v>
      </c>
      <c r="CT18" s="29"/>
      <c r="CU18" s="28">
        <f t="shared" ref="CU18:CV18" si="128">SUM(CU6:CU17)</f>
        <v>0</v>
      </c>
      <c r="CV18" s="27">
        <f t="shared" si="128"/>
        <v>0</v>
      </c>
      <c r="CW18" s="29"/>
      <c r="CX18" s="28">
        <f t="shared" ref="CX18:CY18" si="129">SUM(CX6:CX17)</f>
        <v>0</v>
      </c>
      <c r="CY18" s="27">
        <f t="shared" si="129"/>
        <v>0</v>
      </c>
      <c r="CZ18" s="29"/>
      <c r="DA18" s="28">
        <f t="shared" ref="DA18:DB18" si="130">SUM(DA6:DA17)</f>
        <v>0</v>
      </c>
      <c r="DB18" s="27">
        <f t="shared" si="130"/>
        <v>0</v>
      </c>
      <c r="DC18" s="29"/>
      <c r="DD18" s="28">
        <f t="shared" ref="DD18:DE18" si="131">SUM(DD6:DD17)</f>
        <v>0</v>
      </c>
      <c r="DE18" s="27">
        <f t="shared" si="131"/>
        <v>0</v>
      </c>
      <c r="DF18" s="29"/>
      <c r="DG18" s="28">
        <f t="shared" ref="DG18:DH18" si="132">SUM(DG6:DG17)</f>
        <v>0</v>
      </c>
      <c r="DH18" s="27">
        <f t="shared" si="132"/>
        <v>0</v>
      </c>
      <c r="DI18" s="29"/>
      <c r="DJ18" s="28">
        <f t="shared" ref="DJ18:DK18" si="133">SUM(DJ6:DJ17)</f>
        <v>0</v>
      </c>
      <c r="DK18" s="27">
        <f t="shared" si="133"/>
        <v>0</v>
      </c>
      <c r="DL18" s="29"/>
      <c r="DM18" s="28">
        <f t="shared" ref="DM18:DN18" si="134">SUM(DM6:DM17)</f>
        <v>0</v>
      </c>
      <c r="DN18" s="27">
        <f t="shared" si="134"/>
        <v>0</v>
      </c>
      <c r="DO18" s="29"/>
      <c r="DP18" s="28">
        <f t="shared" ref="DP18:DQ18" si="135">SUM(DP6:DP17)</f>
        <v>0</v>
      </c>
      <c r="DQ18" s="27">
        <f t="shared" si="135"/>
        <v>0</v>
      </c>
      <c r="DR18" s="29"/>
      <c r="DS18" s="28">
        <f t="shared" ref="DS18:DT18" si="136">SUM(DS6:DS17)</f>
        <v>0</v>
      </c>
      <c r="DT18" s="27">
        <f t="shared" si="136"/>
        <v>0</v>
      </c>
      <c r="DU18" s="29"/>
      <c r="DV18" s="28">
        <f t="shared" ref="DV18:DW18" si="137">SUM(DV6:DV17)</f>
        <v>0</v>
      </c>
      <c r="DW18" s="27">
        <f t="shared" si="137"/>
        <v>0</v>
      </c>
      <c r="DX18" s="29"/>
      <c r="DY18" s="28">
        <f t="shared" ref="DY18:DZ18" si="138">SUM(DY6:DY17)</f>
        <v>0</v>
      </c>
      <c r="DZ18" s="27">
        <f t="shared" si="138"/>
        <v>0</v>
      </c>
      <c r="EA18" s="29"/>
      <c r="EB18" s="28">
        <f t="shared" ref="EB18:EC18" si="139">SUM(EB6:EB17)</f>
        <v>0</v>
      </c>
      <c r="EC18" s="27">
        <f t="shared" si="139"/>
        <v>0</v>
      </c>
      <c r="ED18" s="29"/>
      <c r="EE18" s="28">
        <f t="shared" ref="EE18:EF18" si="140">SUM(EE6:EE17)</f>
        <v>1890</v>
      </c>
      <c r="EF18" s="27">
        <f t="shared" si="140"/>
        <v>2998</v>
      </c>
      <c r="EG18" s="29"/>
      <c r="EH18" s="28">
        <f t="shared" ref="EH18:EI18" si="141">SUM(EH6:EH17)</f>
        <v>21</v>
      </c>
      <c r="EI18" s="27">
        <f t="shared" si="141"/>
        <v>32</v>
      </c>
      <c r="EJ18" s="29"/>
      <c r="EK18" s="28">
        <f t="shared" ref="EK18:EL18" si="142">SUM(EK6:EK17)</f>
        <v>4376</v>
      </c>
      <c r="EL18" s="27">
        <f t="shared" si="142"/>
        <v>7177</v>
      </c>
      <c r="EM18" s="29"/>
      <c r="EN18" s="28">
        <f t="shared" ref="EN18:EO18" si="143">SUM(EN6:EN17)</f>
        <v>0</v>
      </c>
      <c r="EO18" s="27">
        <f t="shared" si="143"/>
        <v>0</v>
      </c>
      <c r="EP18" s="29"/>
      <c r="EQ18" s="28">
        <f t="shared" ref="EQ18:ER18" si="144">SUM(EQ6:EQ17)</f>
        <v>0</v>
      </c>
      <c r="ER18" s="27">
        <f t="shared" si="144"/>
        <v>0</v>
      </c>
      <c r="ES18" s="29"/>
      <c r="ET18" s="28">
        <f t="shared" ref="ET18:EU18" si="145">SUM(ET6:ET17)</f>
        <v>0</v>
      </c>
      <c r="EU18" s="27">
        <f t="shared" si="145"/>
        <v>0</v>
      </c>
      <c r="EV18" s="29"/>
      <c r="EW18" s="28">
        <f t="shared" ref="EW18:EX18" si="146">SUM(EW6:EW17)</f>
        <v>0</v>
      </c>
      <c r="EX18" s="27">
        <f t="shared" si="146"/>
        <v>0</v>
      </c>
      <c r="EY18" s="29"/>
      <c r="EZ18" s="28">
        <f t="shared" ref="EZ18:FA18" si="147">SUM(EZ6:EZ17)</f>
        <v>0</v>
      </c>
      <c r="FA18" s="27">
        <f t="shared" si="147"/>
        <v>0</v>
      </c>
      <c r="FB18" s="29"/>
      <c r="FC18" s="28">
        <f t="shared" ref="FC18:FD18" si="148">SUM(FC6:FC17)</f>
        <v>15</v>
      </c>
      <c r="FD18" s="27">
        <f t="shared" si="148"/>
        <v>38</v>
      </c>
      <c r="FE18" s="29"/>
      <c r="FF18" s="28">
        <f t="shared" ref="FF18:FG18" si="149">SUM(FF6:FF17)</f>
        <v>0</v>
      </c>
      <c r="FG18" s="27">
        <f t="shared" si="149"/>
        <v>0</v>
      </c>
      <c r="FH18" s="29"/>
      <c r="FI18" s="28">
        <f t="shared" ref="FI18:FJ18" si="150">SUM(FI6:FI17)</f>
        <v>0</v>
      </c>
      <c r="FJ18" s="27">
        <f t="shared" si="150"/>
        <v>0</v>
      </c>
      <c r="FK18" s="29"/>
      <c r="FL18" s="28">
        <f t="shared" ref="FL18:FM18" si="151">SUM(FL6:FL17)</f>
        <v>205</v>
      </c>
      <c r="FM18" s="27">
        <f t="shared" si="151"/>
        <v>311</v>
      </c>
      <c r="FN18" s="29"/>
      <c r="FO18" s="28">
        <f t="shared" ref="FO18:FP18" si="152">SUM(FO6:FO17)</f>
        <v>0</v>
      </c>
      <c r="FP18" s="27">
        <f t="shared" si="152"/>
        <v>0</v>
      </c>
      <c r="FQ18" s="29"/>
      <c r="FR18" s="28">
        <f t="shared" ref="FR18:FS18" si="153">SUM(FR6:FR17)</f>
        <v>0</v>
      </c>
      <c r="FS18" s="27">
        <f t="shared" si="153"/>
        <v>0</v>
      </c>
      <c r="FT18" s="29"/>
      <c r="FU18" s="28">
        <f t="shared" ref="FU18:FV18" si="154">SUM(FU6:FU17)</f>
        <v>0</v>
      </c>
      <c r="FV18" s="27">
        <f t="shared" si="154"/>
        <v>0</v>
      </c>
      <c r="FW18" s="29"/>
      <c r="FX18" s="28">
        <f t="shared" ref="FX18:FY18" si="155">SUM(FX6:FX17)</f>
        <v>0</v>
      </c>
      <c r="FY18" s="27">
        <f t="shared" si="155"/>
        <v>0</v>
      </c>
      <c r="FZ18" s="29"/>
      <c r="GA18" s="28">
        <f t="shared" ref="GA18:GB18" si="156">SUM(GA6:GA17)</f>
        <v>922</v>
      </c>
      <c r="GB18" s="27">
        <f t="shared" si="156"/>
        <v>1758</v>
      </c>
      <c r="GC18" s="29"/>
      <c r="GD18" s="28">
        <f t="shared" ref="GD18:GE18" si="157">SUM(GD6:GD17)</f>
        <v>0</v>
      </c>
      <c r="GE18" s="27">
        <f t="shared" si="157"/>
        <v>0</v>
      </c>
      <c r="GF18" s="29"/>
      <c r="GG18" s="28">
        <f t="shared" ref="GG18:GH18" si="158">SUM(GG6:GG17)</f>
        <v>0</v>
      </c>
      <c r="GH18" s="27">
        <f t="shared" si="158"/>
        <v>0</v>
      </c>
      <c r="GI18" s="29"/>
      <c r="GJ18" s="28">
        <f t="shared" ref="GJ18:GK18" si="159">SUM(GJ6:GJ17)</f>
        <v>5</v>
      </c>
      <c r="GK18" s="27">
        <f t="shared" si="159"/>
        <v>29</v>
      </c>
      <c r="GL18" s="29"/>
      <c r="GM18" s="28">
        <f t="shared" ref="GM18:GN18" si="160">SUM(GM6:GM17)</f>
        <v>0</v>
      </c>
      <c r="GN18" s="27">
        <f t="shared" si="160"/>
        <v>0</v>
      </c>
      <c r="GO18" s="29"/>
      <c r="GP18" s="28">
        <f t="shared" ref="GP18:GQ18" si="161">SUM(GP6:GP17)</f>
        <v>0</v>
      </c>
      <c r="GQ18" s="27">
        <f t="shared" si="161"/>
        <v>0</v>
      </c>
      <c r="GR18" s="29"/>
      <c r="GS18" s="28">
        <f t="shared" ref="GS18:GT18" si="162">SUM(GS6:GS17)</f>
        <v>0</v>
      </c>
      <c r="GT18" s="27">
        <f t="shared" si="162"/>
        <v>0</v>
      </c>
      <c r="GU18" s="29"/>
      <c r="GV18" s="28">
        <f t="shared" ref="GV18:GW18" si="163">SUM(GV6:GV17)</f>
        <v>0</v>
      </c>
      <c r="GW18" s="27">
        <f t="shared" si="163"/>
        <v>0</v>
      </c>
      <c r="GX18" s="29"/>
      <c r="GY18" s="28">
        <f t="shared" ref="GY18:GZ18" si="164">SUM(GY6:GY17)</f>
        <v>0</v>
      </c>
      <c r="GZ18" s="27">
        <f t="shared" si="164"/>
        <v>0</v>
      </c>
      <c r="HA18" s="29"/>
      <c r="HB18" s="28">
        <f t="shared" ref="HB18:HC18" si="165">SUM(HB6:HB17)</f>
        <v>0</v>
      </c>
      <c r="HC18" s="27">
        <f t="shared" si="165"/>
        <v>0</v>
      </c>
      <c r="HD18" s="29"/>
      <c r="HE18" s="28">
        <f t="shared" ref="HE18:HF18" si="166">SUM(HE6:HE17)</f>
        <v>0</v>
      </c>
      <c r="HF18" s="27">
        <f t="shared" si="166"/>
        <v>0</v>
      </c>
      <c r="HG18" s="29"/>
      <c r="HH18" s="28">
        <f t="shared" ref="HH18:HI18" si="167">SUM(HH6:HH17)</f>
        <v>0</v>
      </c>
      <c r="HI18" s="27">
        <f t="shared" si="167"/>
        <v>0</v>
      </c>
      <c r="HJ18" s="29"/>
      <c r="HK18" s="28">
        <f t="shared" ref="HK18:HL18" si="168">SUM(HK6:HK17)</f>
        <v>0</v>
      </c>
      <c r="HL18" s="27">
        <f t="shared" si="168"/>
        <v>0</v>
      </c>
      <c r="HM18" s="29"/>
      <c r="HN18" s="28">
        <f t="shared" ref="HN18:HO18" si="169">SUM(HN6:HN17)</f>
        <v>0</v>
      </c>
      <c r="HO18" s="27">
        <f t="shared" si="169"/>
        <v>0</v>
      </c>
      <c r="HP18" s="29"/>
      <c r="HQ18" s="28">
        <f t="shared" ref="HQ18:HR18" si="170">SUM(HQ6:HQ17)</f>
        <v>0</v>
      </c>
      <c r="HR18" s="27">
        <f t="shared" si="170"/>
        <v>0</v>
      </c>
      <c r="HS18" s="29"/>
      <c r="HT18" s="28">
        <f t="shared" ref="HT18:HU18" si="171">SUM(HT6:HT17)</f>
        <v>0</v>
      </c>
      <c r="HU18" s="27">
        <f t="shared" si="171"/>
        <v>0</v>
      </c>
      <c r="HV18" s="29"/>
      <c r="HW18" s="28">
        <f t="shared" ref="HW18:HX18" si="172">SUM(HW6:HW17)</f>
        <v>369</v>
      </c>
      <c r="HX18" s="27">
        <f t="shared" si="172"/>
        <v>817</v>
      </c>
      <c r="HY18" s="29"/>
      <c r="HZ18" s="28">
        <f t="shared" ref="HZ18:IA18" si="173">SUM(HZ6:HZ17)</f>
        <v>0</v>
      </c>
      <c r="IA18" s="27">
        <f t="shared" si="173"/>
        <v>0</v>
      </c>
      <c r="IB18" s="29"/>
      <c r="IC18" s="28">
        <f t="shared" ref="IC18:ID18" si="174">SUM(IC6:IC17)</f>
        <v>0</v>
      </c>
      <c r="ID18" s="27">
        <f t="shared" si="174"/>
        <v>0</v>
      </c>
      <c r="IE18" s="29"/>
      <c r="IF18" s="28">
        <f t="shared" ref="IF18:IG18" si="175">SUM(IF6:IF17)</f>
        <v>0</v>
      </c>
      <c r="IG18" s="27">
        <f t="shared" si="175"/>
        <v>0</v>
      </c>
      <c r="IH18" s="29"/>
      <c r="II18" s="28">
        <f t="shared" ref="II18:IJ18" si="176">SUM(II6:II17)</f>
        <v>0</v>
      </c>
      <c r="IJ18" s="27">
        <f t="shared" si="176"/>
        <v>0</v>
      </c>
      <c r="IK18" s="29"/>
      <c r="IL18" s="28">
        <f t="shared" ref="IL18:IM18" si="177">SUM(IL6:IL17)</f>
        <v>0</v>
      </c>
      <c r="IM18" s="27">
        <f t="shared" si="177"/>
        <v>0</v>
      </c>
      <c r="IN18" s="29"/>
      <c r="IO18" s="28">
        <f t="shared" ref="IO18:IP18" si="178">SUM(IO6:IO17)</f>
        <v>0</v>
      </c>
      <c r="IP18" s="27">
        <f t="shared" si="178"/>
        <v>0</v>
      </c>
      <c r="IQ18" s="29"/>
      <c r="IR18" s="28">
        <f t="shared" ref="IR18:IS18" si="179">SUM(IR6:IR17)</f>
        <v>0</v>
      </c>
      <c r="IS18" s="27">
        <f t="shared" si="179"/>
        <v>0</v>
      </c>
      <c r="IT18" s="29"/>
      <c r="IU18" s="28">
        <f t="shared" ref="IU18:IV18" si="180">SUM(IU6:IU17)</f>
        <v>1524</v>
      </c>
      <c r="IV18" s="27">
        <f t="shared" si="180"/>
        <v>2358</v>
      </c>
      <c r="IW18" s="29"/>
      <c r="IX18" s="28">
        <f t="shared" ref="IX18:IY18" si="181">SUM(IX6:IX17)</f>
        <v>0</v>
      </c>
      <c r="IY18" s="27">
        <f t="shared" si="181"/>
        <v>0</v>
      </c>
      <c r="IZ18" s="29"/>
      <c r="JA18" s="28">
        <f t="shared" ref="JA18:JB18" si="182">SUM(JA6:JA17)</f>
        <v>0</v>
      </c>
      <c r="JB18" s="27">
        <f t="shared" si="182"/>
        <v>0</v>
      </c>
      <c r="JC18" s="29"/>
      <c r="JD18" s="28">
        <f t="shared" ref="JD18:JE18" si="183">SUM(JD6:JD17)</f>
        <v>0</v>
      </c>
      <c r="JE18" s="27">
        <f t="shared" si="183"/>
        <v>0</v>
      </c>
      <c r="JF18" s="29"/>
      <c r="JG18" s="28">
        <f t="shared" ref="JG18:JH18" si="184">SUM(JG6:JG17)</f>
        <v>519</v>
      </c>
      <c r="JH18" s="27">
        <f t="shared" si="184"/>
        <v>1043</v>
      </c>
      <c r="JI18" s="29"/>
      <c r="JJ18" s="28">
        <f t="shared" ref="JJ18:JK18" si="185">SUM(JJ6:JJ17)</f>
        <v>0</v>
      </c>
      <c r="JK18" s="27">
        <f t="shared" si="185"/>
        <v>0</v>
      </c>
      <c r="JL18" s="29"/>
      <c r="JM18" s="28">
        <f t="shared" ref="JM18:JN18" si="186">SUM(JM6:JM17)</f>
        <v>0</v>
      </c>
      <c r="JN18" s="27">
        <f t="shared" si="186"/>
        <v>0</v>
      </c>
      <c r="JO18" s="29"/>
      <c r="JP18" s="28">
        <f t="shared" ref="JP18:JQ18" si="187">SUM(JP6:JP17)</f>
        <v>0</v>
      </c>
      <c r="JQ18" s="27">
        <f t="shared" si="187"/>
        <v>0</v>
      </c>
      <c r="JR18" s="29"/>
      <c r="JS18" s="28">
        <f t="shared" ref="JS18:JT18" si="188">SUM(JS6:JS17)</f>
        <v>0</v>
      </c>
      <c r="JT18" s="27">
        <f t="shared" si="188"/>
        <v>0</v>
      </c>
      <c r="JU18" s="29"/>
      <c r="JV18" s="28">
        <f t="shared" ref="JV18:JW18" si="189">SUM(JV6:JV17)</f>
        <v>2626</v>
      </c>
      <c r="JW18" s="27">
        <f t="shared" si="189"/>
        <v>2071</v>
      </c>
      <c r="JX18" s="29"/>
      <c r="JY18" s="28">
        <f t="shared" si="93"/>
        <v>18095</v>
      </c>
      <c r="JZ18" s="29">
        <f t="shared" si="94"/>
        <v>30250</v>
      </c>
    </row>
    <row r="19" spans="1:287" x14ac:dyDescent="0.3">
      <c r="A19" s="33">
        <v>2005</v>
      </c>
      <c r="B19" s="34" t="s">
        <v>5</v>
      </c>
      <c r="C19" s="11">
        <v>0</v>
      </c>
      <c r="D19" s="26">
        <v>0</v>
      </c>
      <c r="E19" s="12">
        <f t="shared" ref="E19:E30" si="190">IF(C19=0,0,D19/C19*1000)</f>
        <v>0</v>
      </c>
      <c r="F19" s="11">
        <v>0</v>
      </c>
      <c r="G19" s="26">
        <v>0</v>
      </c>
      <c r="H19" s="12">
        <f>IFERROR(G19/F19*1000,0)</f>
        <v>0</v>
      </c>
      <c r="I19" s="11">
        <v>0</v>
      </c>
      <c r="J19" s="26">
        <v>0</v>
      </c>
      <c r="K19" s="12">
        <f t="shared" ref="K19:K30" si="191">IFERROR(J19/I19*1000,0)</f>
        <v>0</v>
      </c>
      <c r="L19" s="11">
        <v>0</v>
      </c>
      <c r="M19" s="26">
        <v>0</v>
      </c>
      <c r="N19" s="12">
        <f t="shared" ref="N19:N30" si="192">IFERROR(M19/L19*1000,0)</f>
        <v>0</v>
      </c>
      <c r="O19" s="11">
        <v>0</v>
      </c>
      <c r="P19" s="26">
        <v>0</v>
      </c>
      <c r="Q19" s="12">
        <f t="shared" ref="Q19:Q30" si="193">IFERROR(P19/O19*1000,0)</f>
        <v>0</v>
      </c>
      <c r="R19" s="11">
        <v>0</v>
      </c>
      <c r="S19" s="26">
        <v>0</v>
      </c>
      <c r="T19" s="12">
        <f t="shared" ref="T19:T30" si="194">IFERROR(S19/R19*1000,0)</f>
        <v>0</v>
      </c>
      <c r="U19" s="11">
        <v>0</v>
      </c>
      <c r="V19" s="26">
        <v>0</v>
      </c>
      <c r="W19" s="12">
        <f t="shared" ref="W19:W30" si="195">IFERROR(V19/U19*1000,0)</f>
        <v>0</v>
      </c>
      <c r="X19" s="11">
        <v>0</v>
      </c>
      <c r="Y19" s="26">
        <v>0</v>
      </c>
      <c r="Z19" s="12">
        <f t="shared" ref="Z19:Z30" si="196">IFERROR(Y19/X19*1000,0)</f>
        <v>0</v>
      </c>
      <c r="AA19" s="11">
        <v>0</v>
      </c>
      <c r="AB19" s="26">
        <v>0</v>
      </c>
      <c r="AC19" s="12">
        <f t="shared" ref="AC19:AC30" si="197">IFERROR(AB19/AA19*1000,0)</f>
        <v>0</v>
      </c>
      <c r="AD19" s="11">
        <v>0</v>
      </c>
      <c r="AE19" s="26">
        <v>0</v>
      </c>
      <c r="AF19" s="12">
        <f t="shared" ref="AF19:AF30" si="198">IFERROR(AE19/AD19*1000,0)</f>
        <v>0</v>
      </c>
      <c r="AG19" s="11">
        <v>0</v>
      </c>
      <c r="AH19" s="26">
        <v>0</v>
      </c>
      <c r="AI19" s="12">
        <f t="shared" ref="AI19:AI30" si="199">IFERROR(AH19/AG19*1000,0)</f>
        <v>0</v>
      </c>
      <c r="AJ19" s="11">
        <v>0</v>
      </c>
      <c r="AK19" s="26">
        <v>0</v>
      </c>
      <c r="AL19" s="12">
        <f t="shared" ref="AL19:AL30" si="200">IFERROR(AK19/AJ19*1000,0)</f>
        <v>0</v>
      </c>
      <c r="AM19" s="11">
        <v>0</v>
      </c>
      <c r="AN19" s="26">
        <v>0</v>
      </c>
      <c r="AO19" s="12">
        <f t="shared" ref="AO19:AO30" si="201">IF(AM19=0,0,AN19/AM19*1000)</f>
        <v>0</v>
      </c>
      <c r="AP19" s="11">
        <v>0</v>
      </c>
      <c r="AQ19" s="26">
        <v>0</v>
      </c>
      <c r="AR19" s="12">
        <f t="shared" ref="AR19:AR30" si="202">IFERROR(AQ19/AP19*1000,0)</f>
        <v>0</v>
      </c>
      <c r="AS19" s="11">
        <v>0</v>
      </c>
      <c r="AT19" s="26">
        <v>0</v>
      </c>
      <c r="AU19" s="12">
        <f t="shared" ref="AU19:AU30" si="203">IF(AS19=0,0,AT19/AS19*1000)</f>
        <v>0</v>
      </c>
      <c r="AV19" s="11">
        <v>0</v>
      </c>
      <c r="AW19" s="26">
        <v>0</v>
      </c>
      <c r="AX19" s="12">
        <f t="shared" ref="AX19:AX30" si="204">IFERROR(AW19/AV19*1000,0)</f>
        <v>0</v>
      </c>
      <c r="AY19" s="11">
        <v>0</v>
      </c>
      <c r="AZ19" s="26">
        <v>0</v>
      </c>
      <c r="BA19" s="12">
        <f t="shared" ref="BA19:BA30" si="205">IFERROR(AZ19/AY19*1000,0)</f>
        <v>0</v>
      </c>
      <c r="BB19" s="11">
        <v>0</v>
      </c>
      <c r="BC19" s="26">
        <v>0</v>
      </c>
      <c r="BD19" s="12">
        <f t="shared" ref="BD19:BD30" si="206">IFERROR(BC19/BB19*1000,0)</f>
        <v>0</v>
      </c>
      <c r="BE19" s="11">
        <v>0</v>
      </c>
      <c r="BF19" s="26">
        <v>0</v>
      </c>
      <c r="BG19" s="12">
        <f t="shared" ref="BG19:BG30" si="207">IFERROR(BF19/BE19*1000,0)</f>
        <v>0</v>
      </c>
      <c r="BH19" s="11">
        <v>0</v>
      </c>
      <c r="BI19" s="26">
        <v>0</v>
      </c>
      <c r="BJ19" s="12">
        <f t="shared" ref="BJ19:BJ30" si="208">IFERROR(BI19/BH19*1000,0)</f>
        <v>0</v>
      </c>
      <c r="BK19" s="11">
        <v>0</v>
      </c>
      <c r="BL19" s="26">
        <v>0</v>
      </c>
      <c r="BM19" s="12">
        <f t="shared" ref="BM19:BM30" si="209">IFERROR(BL19/BK19*1000,0)</f>
        <v>0</v>
      </c>
      <c r="BN19" s="11">
        <v>0</v>
      </c>
      <c r="BO19" s="26">
        <v>0</v>
      </c>
      <c r="BP19" s="12">
        <f t="shared" ref="BP19:BP30" si="210">IFERROR(BO19/BN19*1000,0)</f>
        <v>0</v>
      </c>
      <c r="BQ19" s="11">
        <v>0</v>
      </c>
      <c r="BR19" s="26">
        <v>0</v>
      </c>
      <c r="BS19" s="12">
        <f t="shared" ref="BS19:BS30" si="211">IFERROR(BR19/BQ19*1000,0)</f>
        <v>0</v>
      </c>
      <c r="BT19" s="11">
        <v>0</v>
      </c>
      <c r="BU19" s="26">
        <v>0</v>
      </c>
      <c r="BV19" s="12">
        <f t="shared" ref="BV19:BV30" si="212">IFERROR(BU19/BT19*1000,0)</f>
        <v>0</v>
      </c>
      <c r="BW19" s="11">
        <v>0</v>
      </c>
      <c r="BX19" s="26">
        <v>0</v>
      </c>
      <c r="BY19" s="12">
        <f t="shared" ref="BY19:BY30" si="213">IFERROR(BX19/BW19*1000,0)</f>
        <v>0</v>
      </c>
      <c r="BZ19" s="11">
        <v>0</v>
      </c>
      <c r="CA19" s="26">
        <v>0</v>
      </c>
      <c r="CB19" s="12">
        <f t="shared" ref="CB19:CB30" si="214">IF(BZ19=0,0,CA19/BZ19*1000)</f>
        <v>0</v>
      </c>
      <c r="CC19" s="11">
        <v>0</v>
      </c>
      <c r="CD19" s="26">
        <v>0</v>
      </c>
      <c r="CE19" s="12">
        <f t="shared" ref="CE19:CE30" si="215">IFERROR(CD19/CC19*1000,0)</f>
        <v>0</v>
      </c>
      <c r="CF19" s="11">
        <v>0</v>
      </c>
      <c r="CG19" s="26">
        <v>0</v>
      </c>
      <c r="CH19" s="12">
        <f t="shared" ref="CH19:CH30" si="216">IF(CF19=0,0,CG19/CF19*1000)</f>
        <v>0</v>
      </c>
      <c r="CI19" s="11">
        <v>0</v>
      </c>
      <c r="CJ19" s="26">
        <v>0</v>
      </c>
      <c r="CK19" s="12">
        <f t="shared" ref="CK19:CK30" si="217">IFERROR(CJ19/CI19*1000,0)</f>
        <v>0</v>
      </c>
      <c r="CL19" s="7">
        <v>0.17663000000000001</v>
      </c>
      <c r="CM19" s="5">
        <v>2.7069999999999999</v>
      </c>
      <c r="CN19" s="12">
        <f t="shared" ref="CN19:CN30" si="218">IFERROR(CM19/CL19*1000,0)</f>
        <v>15325.82234048576</v>
      </c>
      <c r="CO19" s="11">
        <v>0</v>
      </c>
      <c r="CP19" s="26">
        <v>0</v>
      </c>
      <c r="CQ19" s="12">
        <f t="shared" ref="CQ19:CQ30" si="219">IFERROR(CP19/CO19*1000,0)</f>
        <v>0</v>
      </c>
      <c r="CR19" s="11">
        <v>0</v>
      </c>
      <c r="CS19" s="26">
        <v>0</v>
      </c>
      <c r="CT19" s="12">
        <f t="shared" ref="CT19:CT30" si="220">IFERROR(CS19/CR19*1000,0)</f>
        <v>0</v>
      </c>
      <c r="CU19" s="11">
        <v>0</v>
      </c>
      <c r="CV19" s="26">
        <v>0</v>
      </c>
      <c r="CW19" s="12">
        <f t="shared" ref="CW19:CW30" si="221">IFERROR(CV19/CU19*1000,0)</f>
        <v>0</v>
      </c>
      <c r="CX19" s="11">
        <v>0</v>
      </c>
      <c r="CY19" s="26">
        <v>0</v>
      </c>
      <c r="CZ19" s="12">
        <f t="shared" ref="CZ19:CZ30" si="222">IFERROR(CY19/CX19*1000,0)</f>
        <v>0</v>
      </c>
      <c r="DA19" s="11">
        <v>0</v>
      </c>
      <c r="DB19" s="26">
        <v>0</v>
      </c>
      <c r="DC19" s="12">
        <f t="shared" ref="DC19:DC30" si="223">IFERROR(DB19/DA19*1000,0)</f>
        <v>0</v>
      </c>
      <c r="DD19" s="11">
        <v>0</v>
      </c>
      <c r="DE19" s="26">
        <v>0</v>
      </c>
      <c r="DF19" s="12">
        <f t="shared" ref="DF19:DF30" si="224">IFERROR(DE19/DD19*1000,0)</f>
        <v>0</v>
      </c>
      <c r="DG19" s="11">
        <v>0</v>
      </c>
      <c r="DH19" s="26">
        <v>0</v>
      </c>
      <c r="DI19" s="12">
        <f t="shared" ref="DI19:DI30" si="225">IFERROR(DH19/DG19*1000,0)</f>
        <v>0</v>
      </c>
      <c r="DJ19" s="11">
        <v>0</v>
      </c>
      <c r="DK19" s="26">
        <v>0</v>
      </c>
      <c r="DL19" s="12">
        <f t="shared" ref="DL19:DL30" si="226">IFERROR(DK19/DJ19*1000,0)</f>
        <v>0</v>
      </c>
      <c r="DM19" s="11">
        <v>0</v>
      </c>
      <c r="DN19" s="26">
        <v>0</v>
      </c>
      <c r="DO19" s="12">
        <f t="shared" ref="DO19:DO30" si="227">IFERROR(DN19/DM19*1000,0)</f>
        <v>0</v>
      </c>
      <c r="DP19" s="11">
        <v>0</v>
      </c>
      <c r="DQ19" s="26">
        <v>0</v>
      </c>
      <c r="DR19" s="12">
        <f t="shared" ref="DR19:DR30" si="228">IFERROR(DQ19/DP19*1000,0)</f>
        <v>0</v>
      </c>
      <c r="DS19" s="11">
        <v>0</v>
      </c>
      <c r="DT19" s="26">
        <v>0</v>
      </c>
      <c r="DU19" s="12">
        <f t="shared" ref="DU19:DU30" si="229">IF(DS19=0,0,DT19/DS19*1000)</f>
        <v>0</v>
      </c>
      <c r="DV19" s="11">
        <v>0</v>
      </c>
      <c r="DW19" s="26">
        <v>0</v>
      </c>
      <c r="DX19" s="12">
        <f t="shared" ref="DX19:DX30" si="230">IFERROR(DW19/DV19*1000,0)</f>
        <v>0</v>
      </c>
      <c r="DY19" s="11">
        <v>0</v>
      </c>
      <c r="DZ19" s="26">
        <v>0</v>
      </c>
      <c r="EA19" s="12">
        <f t="shared" ref="EA19:EA30" si="231">IF(DY19=0,0,DZ19/DY19*1000)</f>
        <v>0</v>
      </c>
      <c r="EB19" s="11">
        <v>0</v>
      </c>
      <c r="EC19" s="26">
        <v>0</v>
      </c>
      <c r="ED19" s="12">
        <f t="shared" ref="ED19:ED30" si="232">IF(EB19=0,0,EC19/EB19*1000)</f>
        <v>0</v>
      </c>
      <c r="EE19" s="11">
        <v>0</v>
      </c>
      <c r="EF19" s="26">
        <v>0</v>
      </c>
      <c r="EG19" s="12">
        <f t="shared" ref="EG19:EG30" si="233">IFERROR(EF19/EE19*1000,0)</f>
        <v>0</v>
      </c>
      <c r="EH19" s="11">
        <v>0</v>
      </c>
      <c r="EI19" s="26">
        <v>0</v>
      </c>
      <c r="EJ19" s="12">
        <f t="shared" ref="EJ19:EJ30" si="234">IFERROR(EI19/EH19*1000,0)</f>
        <v>0</v>
      </c>
      <c r="EK19" s="11">
        <v>1163</v>
      </c>
      <c r="EL19" s="26">
        <v>2162</v>
      </c>
      <c r="EM19" s="12">
        <f t="shared" ref="EM19:EM30" si="235">IFERROR(EL19/EK19*1000,0)</f>
        <v>1858.9853826311264</v>
      </c>
      <c r="EN19" s="11">
        <v>0</v>
      </c>
      <c r="EO19" s="26">
        <v>0</v>
      </c>
      <c r="EP19" s="12">
        <f t="shared" ref="EP19" si="236">IFERROR(EO19/EN19*1000,0)</f>
        <v>0</v>
      </c>
      <c r="EQ19" s="11">
        <v>0</v>
      </c>
      <c r="ER19" s="26">
        <v>0</v>
      </c>
      <c r="ES19" s="12">
        <f t="shared" ref="ES19:ES30" si="237">IFERROR(ER19/EQ19*1000,0)</f>
        <v>0</v>
      </c>
      <c r="ET19" s="11">
        <v>0</v>
      </c>
      <c r="EU19" s="26">
        <v>0</v>
      </c>
      <c r="EV19" s="12">
        <f t="shared" ref="EV19:EV30" si="238">IFERROR(EU19/ET19*1000,0)</f>
        <v>0</v>
      </c>
      <c r="EW19" s="11">
        <v>0</v>
      </c>
      <c r="EX19" s="26">
        <v>0</v>
      </c>
      <c r="EY19" s="12">
        <f t="shared" ref="EY19:EY30" si="239">IFERROR(EX19/EW19*1000,0)</f>
        <v>0</v>
      </c>
      <c r="EZ19" s="11">
        <v>0</v>
      </c>
      <c r="FA19" s="26">
        <v>0</v>
      </c>
      <c r="FB19" s="12">
        <f t="shared" ref="FB19:FB30" si="240">IFERROR(FA19/EZ19*1000,0)</f>
        <v>0</v>
      </c>
      <c r="FC19" s="11">
        <v>15</v>
      </c>
      <c r="FD19" s="26">
        <v>29</v>
      </c>
      <c r="FE19" s="12">
        <f t="shared" ref="FE19:FE30" si="241">IFERROR(FD19/FC19*1000,0)</f>
        <v>1933.3333333333333</v>
      </c>
      <c r="FF19" s="11">
        <v>0</v>
      </c>
      <c r="FG19" s="26">
        <v>0</v>
      </c>
      <c r="FH19" s="12">
        <f t="shared" ref="FH19:FH30" si="242">IF(FF19=0,0,FG19/FF19*1000)</f>
        <v>0</v>
      </c>
      <c r="FI19" s="11">
        <v>0</v>
      </c>
      <c r="FJ19" s="26">
        <v>0</v>
      </c>
      <c r="FK19" s="12">
        <f t="shared" ref="FK19:FK30" si="243">IFERROR(FJ19/FI19*1000,0)</f>
        <v>0</v>
      </c>
      <c r="FL19" s="11">
        <v>0</v>
      </c>
      <c r="FM19" s="26">
        <v>0</v>
      </c>
      <c r="FN19" s="12">
        <f t="shared" ref="FN19:FN30" si="244">IFERROR(FM19/FL19*1000,0)</f>
        <v>0</v>
      </c>
      <c r="FO19" s="11">
        <v>0</v>
      </c>
      <c r="FP19" s="26">
        <v>0</v>
      </c>
      <c r="FQ19" s="12">
        <f t="shared" ref="FQ19:FQ30" si="245">IFERROR(FP19/FO19*1000,0)</f>
        <v>0</v>
      </c>
      <c r="FR19" s="11">
        <v>0</v>
      </c>
      <c r="FS19" s="26">
        <v>0</v>
      </c>
      <c r="FT19" s="12">
        <f t="shared" ref="FT19:FT30" si="246">IFERROR(FS19/FR19*1000,0)</f>
        <v>0</v>
      </c>
      <c r="FU19" s="11">
        <v>0</v>
      </c>
      <c r="FV19" s="26">
        <v>0</v>
      </c>
      <c r="FW19" s="12">
        <f t="shared" ref="FW19:FW30" si="247">IFERROR(FV19/FU19*1000,0)</f>
        <v>0</v>
      </c>
      <c r="FX19" s="11">
        <v>0</v>
      </c>
      <c r="FY19" s="26">
        <v>0</v>
      </c>
      <c r="FZ19" s="12">
        <f t="shared" ref="FZ19:FZ30" si="248">IFERROR(FY19/FX19*1000,0)</f>
        <v>0</v>
      </c>
      <c r="GA19" s="11">
        <v>1</v>
      </c>
      <c r="GB19" s="26">
        <v>3</v>
      </c>
      <c r="GC19" s="12">
        <f t="shared" ref="GC19:GC30" si="249">IFERROR(GB19/GA19*1000,0)</f>
        <v>3000</v>
      </c>
      <c r="GD19" s="11">
        <v>0</v>
      </c>
      <c r="GE19" s="26">
        <v>0</v>
      </c>
      <c r="GF19" s="12">
        <f t="shared" ref="GF19:GF30" si="250">IFERROR(GE19/GD19*1000,0)</f>
        <v>0</v>
      </c>
      <c r="GG19" s="11">
        <v>0</v>
      </c>
      <c r="GH19" s="26">
        <v>0</v>
      </c>
      <c r="GI19" s="12">
        <f t="shared" ref="GI19:GI30" si="251">IFERROR(GH19/GG19*1000,0)</f>
        <v>0</v>
      </c>
      <c r="GJ19" s="11">
        <v>0</v>
      </c>
      <c r="GK19" s="26">
        <v>0</v>
      </c>
      <c r="GL19" s="12">
        <f t="shared" ref="GL19:GL30" si="252">IFERROR(GK19/GJ19*1000,0)</f>
        <v>0</v>
      </c>
      <c r="GM19" s="11">
        <v>0</v>
      </c>
      <c r="GN19" s="26">
        <v>0</v>
      </c>
      <c r="GO19" s="12">
        <f t="shared" ref="GO19:GO30" si="253">IFERROR(GN19/GM19*1000,0)</f>
        <v>0</v>
      </c>
      <c r="GP19" s="11">
        <v>0</v>
      </c>
      <c r="GQ19" s="26">
        <v>0</v>
      </c>
      <c r="GR19" s="12">
        <f t="shared" ref="GR19:GR30" si="254">IFERROR(GQ19/GP19*1000,0)</f>
        <v>0</v>
      </c>
      <c r="GS19" s="11">
        <v>0</v>
      </c>
      <c r="GT19" s="26">
        <v>0</v>
      </c>
      <c r="GU19" s="12">
        <f t="shared" ref="GU19:GU30" si="255">IFERROR(GT19/GS19*1000,0)</f>
        <v>0</v>
      </c>
      <c r="GV19" s="11">
        <v>0</v>
      </c>
      <c r="GW19" s="26">
        <v>0</v>
      </c>
      <c r="GX19" s="12">
        <f t="shared" ref="GX19:GX30" si="256">IFERROR(GW19/GV19*1000,0)</f>
        <v>0</v>
      </c>
      <c r="GY19" s="11">
        <v>0</v>
      </c>
      <c r="GZ19" s="26">
        <v>0</v>
      </c>
      <c r="HA19" s="12">
        <f t="shared" ref="HA19:HA30" si="257">IFERROR(GZ19/GY19*1000,0)</f>
        <v>0</v>
      </c>
      <c r="HB19" s="11">
        <v>0</v>
      </c>
      <c r="HC19" s="26">
        <v>0</v>
      </c>
      <c r="HD19" s="12">
        <f t="shared" ref="HD19:HD30" si="258">IFERROR(HC19/HB19*1000,0)</f>
        <v>0</v>
      </c>
      <c r="HE19" s="11">
        <v>0</v>
      </c>
      <c r="HF19" s="26">
        <v>0</v>
      </c>
      <c r="HG19" s="12">
        <f t="shared" ref="HG19:HG30" si="259">IFERROR(HF19/HE19*1000,0)</f>
        <v>0</v>
      </c>
      <c r="HH19" s="11">
        <v>0</v>
      </c>
      <c r="HI19" s="26">
        <v>0</v>
      </c>
      <c r="HJ19" s="12">
        <f t="shared" ref="HJ19:HJ30" si="260">IFERROR(HI19/HH19*1000,0)</f>
        <v>0</v>
      </c>
      <c r="HK19" s="11">
        <v>0</v>
      </c>
      <c r="HL19" s="26">
        <v>0</v>
      </c>
      <c r="HM19" s="12">
        <f t="shared" ref="HM19:HM30" si="261">IFERROR(HL19/HK19*1000,0)</f>
        <v>0</v>
      </c>
      <c r="HN19" s="11">
        <v>0</v>
      </c>
      <c r="HO19" s="26">
        <v>0</v>
      </c>
      <c r="HP19" s="12">
        <f t="shared" ref="HP19:HP30" si="262">IFERROR(HO19/HN19*1000,0)</f>
        <v>0</v>
      </c>
      <c r="HQ19" s="11">
        <v>0</v>
      </c>
      <c r="HR19" s="26">
        <v>0</v>
      </c>
      <c r="HS19" s="12">
        <f t="shared" ref="HS19:HS30" si="263">IFERROR(HR19/HQ19*1000,0)</f>
        <v>0</v>
      </c>
      <c r="HT19" s="11">
        <v>0</v>
      </c>
      <c r="HU19" s="26">
        <v>0</v>
      </c>
      <c r="HV19" s="12">
        <f t="shared" ref="HV19:HV30" si="264">IFERROR(HU19/HT19*1000,0)</f>
        <v>0</v>
      </c>
      <c r="HW19" s="11">
        <v>0</v>
      </c>
      <c r="HX19" s="26">
        <v>0</v>
      </c>
      <c r="HY19" s="12">
        <f t="shared" ref="HY19:HY30" si="265">IFERROR(HX19/HW19*1000,0)</f>
        <v>0</v>
      </c>
      <c r="HZ19" s="11">
        <v>0</v>
      </c>
      <c r="IA19" s="26">
        <v>0</v>
      </c>
      <c r="IB19" s="12">
        <f t="shared" ref="IB19:IB30" si="266">IFERROR(IA19/HZ19*1000,0)</f>
        <v>0</v>
      </c>
      <c r="IC19" s="11">
        <v>0</v>
      </c>
      <c r="ID19" s="26">
        <v>0</v>
      </c>
      <c r="IE19" s="12">
        <f t="shared" ref="IE19:IE30" si="267">IFERROR(ID19/IC19*1000,0)</f>
        <v>0</v>
      </c>
      <c r="IF19" s="11">
        <v>0</v>
      </c>
      <c r="IG19" s="26">
        <v>0</v>
      </c>
      <c r="IH19" s="12">
        <f t="shared" ref="IH19:IH30" si="268">IFERROR(IG19/IF19*1000,0)</f>
        <v>0</v>
      </c>
      <c r="II19" s="11">
        <v>0</v>
      </c>
      <c r="IJ19" s="26">
        <v>0</v>
      </c>
      <c r="IK19" s="12">
        <f t="shared" ref="IK19:IK30" si="269">IFERROR(IJ19/II19*1000,0)</f>
        <v>0</v>
      </c>
      <c r="IL19" s="11">
        <v>0</v>
      </c>
      <c r="IM19" s="26">
        <v>0</v>
      </c>
      <c r="IN19" s="12">
        <f t="shared" ref="IN19:IN30" si="270">IF(IL19=0,0,IM19/IL19*1000)</f>
        <v>0</v>
      </c>
      <c r="IO19" s="11">
        <v>0</v>
      </c>
      <c r="IP19" s="26">
        <v>0</v>
      </c>
      <c r="IQ19" s="12">
        <f t="shared" ref="IQ19:IQ30" si="271">IFERROR(IP19/IO19*1000,0)</f>
        <v>0</v>
      </c>
      <c r="IR19" s="11">
        <v>0</v>
      </c>
      <c r="IS19" s="26">
        <v>0</v>
      </c>
      <c r="IT19" s="12">
        <f t="shared" ref="IT19:IT30" si="272">IFERROR(IS19/IR19*1000,0)</f>
        <v>0</v>
      </c>
      <c r="IU19" s="11">
        <v>152</v>
      </c>
      <c r="IV19" s="26">
        <v>280</v>
      </c>
      <c r="IW19" s="12">
        <f t="shared" ref="IW19:IW30" si="273">IFERROR(IV19/IU19*1000,0)</f>
        <v>1842.1052631578948</v>
      </c>
      <c r="IX19" s="11">
        <v>0</v>
      </c>
      <c r="IY19" s="26">
        <v>0</v>
      </c>
      <c r="IZ19" s="12">
        <f t="shared" ref="IZ19:IZ30" si="274">IFERROR(IY19/IX19*1000,0)</f>
        <v>0</v>
      </c>
      <c r="JA19" s="11">
        <v>0</v>
      </c>
      <c r="JB19" s="26">
        <v>0</v>
      </c>
      <c r="JC19" s="12">
        <f t="shared" ref="JC19:JC30" si="275">IFERROR(JB19/JA19*1000,0)</f>
        <v>0</v>
      </c>
      <c r="JD19" s="11">
        <v>0</v>
      </c>
      <c r="JE19" s="26">
        <v>0</v>
      </c>
      <c r="JF19" s="12">
        <f t="shared" ref="JF19:JF30" si="276">IFERROR(JE19/JD19*1000,0)</f>
        <v>0</v>
      </c>
      <c r="JG19" s="11">
        <v>0</v>
      </c>
      <c r="JH19" s="26">
        <v>0</v>
      </c>
      <c r="JI19" s="12">
        <f t="shared" ref="JI19:JI30" si="277">IFERROR(JH19/JG19*1000,0)</f>
        <v>0</v>
      </c>
      <c r="JJ19" s="11">
        <v>0</v>
      </c>
      <c r="JK19" s="26">
        <v>0</v>
      </c>
      <c r="JL19" s="12">
        <f t="shared" ref="JL19:JL30" si="278">IFERROR(JK19/JJ19*1000,0)</f>
        <v>0</v>
      </c>
      <c r="JM19" s="11">
        <v>0</v>
      </c>
      <c r="JN19" s="26">
        <v>0</v>
      </c>
      <c r="JO19" s="12">
        <f t="shared" ref="JO19:JO30" si="279">IFERROR(JN19/JM19*1000,0)</f>
        <v>0</v>
      </c>
      <c r="JP19" s="6">
        <v>0</v>
      </c>
      <c r="JQ19" s="5">
        <v>0</v>
      </c>
      <c r="JR19" s="10">
        <f t="shared" ref="JR19:JR30" si="280">IF(JP19=0,0,JQ19/JP19*1000)</f>
        <v>0</v>
      </c>
      <c r="JS19" s="11">
        <v>0</v>
      </c>
      <c r="JT19" s="26">
        <v>0</v>
      </c>
      <c r="JU19" s="12">
        <f t="shared" ref="JU19:JU30" si="281">IFERROR(JT19/JS19*1000,0)</f>
        <v>0</v>
      </c>
      <c r="JV19" s="11">
        <v>1071</v>
      </c>
      <c r="JW19" s="26">
        <v>894</v>
      </c>
      <c r="JX19" s="12">
        <f t="shared" ref="JX19:JX30" si="282">IFERROR(JW19/JV19*1000,0)</f>
        <v>834.73389355742302</v>
      </c>
      <c r="JY19" s="11">
        <f t="shared" si="93"/>
        <v>2402.1766299999999</v>
      </c>
      <c r="JZ19" s="12">
        <f t="shared" si="94"/>
        <v>3370.7069999999999</v>
      </c>
    </row>
    <row r="20" spans="1:287" x14ac:dyDescent="0.3">
      <c r="A20" s="35">
        <v>2005</v>
      </c>
      <c r="B20" s="36" t="s">
        <v>6</v>
      </c>
      <c r="C20" s="6">
        <v>0</v>
      </c>
      <c r="D20" s="5">
        <v>0</v>
      </c>
      <c r="E20" s="10">
        <f t="shared" si="190"/>
        <v>0</v>
      </c>
      <c r="F20" s="6">
        <v>0</v>
      </c>
      <c r="G20" s="5">
        <v>0</v>
      </c>
      <c r="H20" s="10">
        <f t="shared" ref="H20:H30" si="283">IFERROR(G20/F20*1000,0)</f>
        <v>0</v>
      </c>
      <c r="I20" s="6">
        <v>0</v>
      </c>
      <c r="J20" s="5">
        <v>0</v>
      </c>
      <c r="K20" s="10">
        <f t="shared" si="191"/>
        <v>0</v>
      </c>
      <c r="L20" s="6">
        <v>0</v>
      </c>
      <c r="M20" s="5">
        <v>0</v>
      </c>
      <c r="N20" s="10">
        <f t="shared" si="192"/>
        <v>0</v>
      </c>
      <c r="O20" s="6">
        <v>0</v>
      </c>
      <c r="P20" s="5">
        <v>0</v>
      </c>
      <c r="Q20" s="10">
        <f t="shared" si="193"/>
        <v>0</v>
      </c>
      <c r="R20" s="6">
        <v>0</v>
      </c>
      <c r="S20" s="5">
        <v>0</v>
      </c>
      <c r="T20" s="10">
        <f t="shared" si="194"/>
        <v>0</v>
      </c>
      <c r="U20" s="6">
        <v>0</v>
      </c>
      <c r="V20" s="5">
        <v>0</v>
      </c>
      <c r="W20" s="10">
        <f t="shared" si="195"/>
        <v>0</v>
      </c>
      <c r="X20" s="6">
        <v>0</v>
      </c>
      <c r="Y20" s="5">
        <v>0</v>
      </c>
      <c r="Z20" s="10">
        <f t="shared" si="196"/>
        <v>0</v>
      </c>
      <c r="AA20" s="6">
        <v>0</v>
      </c>
      <c r="AB20" s="5">
        <v>0</v>
      </c>
      <c r="AC20" s="10">
        <f t="shared" si="197"/>
        <v>0</v>
      </c>
      <c r="AD20" s="6">
        <v>0</v>
      </c>
      <c r="AE20" s="5">
        <v>0</v>
      </c>
      <c r="AF20" s="10">
        <f t="shared" si="198"/>
        <v>0</v>
      </c>
      <c r="AG20" s="6">
        <v>0</v>
      </c>
      <c r="AH20" s="5">
        <v>0</v>
      </c>
      <c r="AI20" s="10">
        <f t="shared" si="199"/>
        <v>0</v>
      </c>
      <c r="AJ20" s="6">
        <v>0</v>
      </c>
      <c r="AK20" s="5">
        <v>0</v>
      </c>
      <c r="AL20" s="10">
        <f t="shared" si="200"/>
        <v>0</v>
      </c>
      <c r="AM20" s="6">
        <v>0</v>
      </c>
      <c r="AN20" s="5">
        <v>0</v>
      </c>
      <c r="AO20" s="10">
        <f t="shared" si="201"/>
        <v>0</v>
      </c>
      <c r="AP20" s="6">
        <v>0</v>
      </c>
      <c r="AQ20" s="5">
        <v>0</v>
      </c>
      <c r="AR20" s="10">
        <f t="shared" si="202"/>
        <v>0</v>
      </c>
      <c r="AS20" s="6">
        <v>0</v>
      </c>
      <c r="AT20" s="5">
        <v>0</v>
      </c>
      <c r="AU20" s="10">
        <f t="shared" si="203"/>
        <v>0</v>
      </c>
      <c r="AV20" s="6">
        <v>0</v>
      </c>
      <c r="AW20" s="5">
        <v>0</v>
      </c>
      <c r="AX20" s="10">
        <f t="shared" si="204"/>
        <v>0</v>
      </c>
      <c r="AY20" s="6">
        <v>0</v>
      </c>
      <c r="AZ20" s="5">
        <v>0</v>
      </c>
      <c r="BA20" s="10">
        <f t="shared" si="205"/>
        <v>0</v>
      </c>
      <c r="BB20" s="6">
        <v>0</v>
      </c>
      <c r="BC20" s="5">
        <v>0</v>
      </c>
      <c r="BD20" s="10">
        <f t="shared" si="206"/>
        <v>0</v>
      </c>
      <c r="BE20" s="6">
        <v>0</v>
      </c>
      <c r="BF20" s="5">
        <v>0</v>
      </c>
      <c r="BG20" s="10">
        <f t="shared" si="207"/>
        <v>0</v>
      </c>
      <c r="BH20" s="6">
        <v>0</v>
      </c>
      <c r="BI20" s="5">
        <v>0</v>
      </c>
      <c r="BJ20" s="10">
        <f t="shared" si="208"/>
        <v>0</v>
      </c>
      <c r="BK20" s="6">
        <v>0</v>
      </c>
      <c r="BL20" s="5">
        <v>0</v>
      </c>
      <c r="BM20" s="10">
        <f t="shared" si="209"/>
        <v>0</v>
      </c>
      <c r="BN20" s="6">
        <v>0</v>
      </c>
      <c r="BO20" s="5">
        <v>0</v>
      </c>
      <c r="BP20" s="10">
        <f t="shared" si="210"/>
        <v>0</v>
      </c>
      <c r="BQ20" s="6">
        <v>0</v>
      </c>
      <c r="BR20" s="5">
        <v>0</v>
      </c>
      <c r="BS20" s="10">
        <f t="shared" si="211"/>
        <v>0</v>
      </c>
      <c r="BT20" s="6">
        <v>0</v>
      </c>
      <c r="BU20" s="5">
        <v>0</v>
      </c>
      <c r="BV20" s="10">
        <f t="shared" si="212"/>
        <v>0</v>
      </c>
      <c r="BW20" s="6">
        <v>0</v>
      </c>
      <c r="BX20" s="5">
        <v>0</v>
      </c>
      <c r="BY20" s="10">
        <f t="shared" si="213"/>
        <v>0</v>
      </c>
      <c r="BZ20" s="6">
        <v>0</v>
      </c>
      <c r="CA20" s="5">
        <v>0</v>
      </c>
      <c r="CB20" s="10">
        <f t="shared" si="214"/>
        <v>0</v>
      </c>
      <c r="CC20" s="6">
        <v>0</v>
      </c>
      <c r="CD20" s="5">
        <v>0</v>
      </c>
      <c r="CE20" s="10">
        <f t="shared" si="215"/>
        <v>0</v>
      </c>
      <c r="CF20" s="6">
        <v>0</v>
      </c>
      <c r="CG20" s="5">
        <v>0</v>
      </c>
      <c r="CH20" s="10">
        <f t="shared" si="216"/>
        <v>0</v>
      </c>
      <c r="CI20" s="6">
        <v>0</v>
      </c>
      <c r="CJ20" s="5">
        <v>0</v>
      </c>
      <c r="CK20" s="10">
        <f t="shared" si="217"/>
        <v>0</v>
      </c>
      <c r="CL20" s="6">
        <v>0</v>
      </c>
      <c r="CM20" s="5">
        <v>0</v>
      </c>
      <c r="CN20" s="10">
        <f t="shared" si="218"/>
        <v>0</v>
      </c>
      <c r="CO20" s="6">
        <v>0</v>
      </c>
      <c r="CP20" s="5">
        <v>0</v>
      </c>
      <c r="CQ20" s="10">
        <f t="shared" si="219"/>
        <v>0</v>
      </c>
      <c r="CR20" s="6">
        <v>0</v>
      </c>
      <c r="CS20" s="5">
        <v>0</v>
      </c>
      <c r="CT20" s="10">
        <f t="shared" si="220"/>
        <v>0</v>
      </c>
      <c r="CU20" s="6">
        <v>0</v>
      </c>
      <c r="CV20" s="5">
        <v>0</v>
      </c>
      <c r="CW20" s="10">
        <f t="shared" si="221"/>
        <v>0</v>
      </c>
      <c r="CX20" s="6">
        <v>0</v>
      </c>
      <c r="CY20" s="5">
        <v>0</v>
      </c>
      <c r="CZ20" s="10">
        <f t="shared" si="222"/>
        <v>0</v>
      </c>
      <c r="DA20" s="6">
        <v>0</v>
      </c>
      <c r="DB20" s="5">
        <v>0</v>
      </c>
      <c r="DC20" s="10">
        <f t="shared" si="223"/>
        <v>0</v>
      </c>
      <c r="DD20" s="6">
        <v>0</v>
      </c>
      <c r="DE20" s="5">
        <v>0</v>
      </c>
      <c r="DF20" s="10">
        <f t="shared" si="224"/>
        <v>0</v>
      </c>
      <c r="DG20" s="6">
        <v>0</v>
      </c>
      <c r="DH20" s="5">
        <v>0</v>
      </c>
      <c r="DI20" s="10">
        <f t="shared" si="225"/>
        <v>0</v>
      </c>
      <c r="DJ20" s="6">
        <v>0</v>
      </c>
      <c r="DK20" s="5">
        <v>0</v>
      </c>
      <c r="DL20" s="10">
        <f t="shared" si="226"/>
        <v>0</v>
      </c>
      <c r="DM20" s="6">
        <v>0</v>
      </c>
      <c r="DN20" s="5">
        <v>0</v>
      </c>
      <c r="DO20" s="10">
        <f t="shared" si="227"/>
        <v>0</v>
      </c>
      <c r="DP20" s="6">
        <v>0</v>
      </c>
      <c r="DQ20" s="5">
        <v>0</v>
      </c>
      <c r="DR20" s="10">
        <f t="shared" si="228"/>
        <v>0</v>
      </c>
      <c r="DS20" s="6">
        <v>0</v>
      </c>
      <c r="DT20" s="5">
        <v>0</v>
      </c>
      <c r="DU20" s="10">
        <f t="shared" si="229"/>
        <v>0</v>
      </c>
      <c r="DV20" s="6">
        <v>0</v>
      </c>
      <c r="DW20" s="5">
        <v>0</v>
      </c>
      <c r="DX20" s="10">
        <f t="shared" si="230"/>
        <v>0</v>
      </c>
      <c r="DY20" s="6">
        <v>0</v>
      </c>
      <c r="DZ20" s="5">
        <v>0</v>
      </c>
      <c r="EA20" s="10">
        <f t="shared" si="231"/>
        <v>0</v>
      </c>
      <c r="EB20" s="6">
        <v>0</v>
      </c>
      <c r="EC20" s="5">
        <v>0</v>
      </c>
      <c r="ED20" s="10">
        <f t="shared" si="232"/>
        <v>0</v>
      </c>
      <c r="EE20" s="6">
        <v>414</v>
      </c>
      <c r="EF20" s="5">
        <v>746</v>
      </c>
      <c r="EG20" s="10">
        <f t="shared" si="233"/>
        <v>1801.9323671497584</v>
      </c>
      <c r="EH20" s="6">
        <v>0</v>
      </c>
      <c r="EI20" s="5">
        <v>0</v>
      </c>
      <c r="EJ20" s="10">
        <f t="shared" si="234"/>
        <v>0</v>
      </c>
      <c r="EK20" s="6">
        <v>992</v>
      </c>
      <c r="EL20" s="5">
        <v>1935</v>
      </c>
      <c r="EM20" s="10">
        <f t="shared" si="235"/>
        <v>1950.6048387096776</v>
      </c>
      <c r="EN20" s="6">
        <v>0</v>
      </c>
      <c r="EO20" s="5">
        <v>0</v>
      </c>
      <c r="EP20" s="10">
        <f t="shared" ref="EP20:EP30" si="284">IFERROR(EO20/EN20*1000,0)</f>
        <v>0</v>
      </c>
      <c r="EQ20" s="6">
        <v>0</v>
      </c>
      <c r="ER20" s="5">
        <v>0</v>
      </c>
      <c r="ES20" s="10">
        <f t="shared" si="237"/>
        <v>0</v>
      </c>
      <c r="ET20" s="6">
        <v>0</v>
      </c>
      <c r="EU20" s="5">
        <v>0</v>
      </c>
      <c r="EV20" s="10">
        <f t="shared" si="238"/>
        <v>0</v>
      </c>
      <c r="EW20" s="6">
        <v>0</v>
      </c>
      <c r="EX20" s="5">
        <v>0</v>
      </c>
      <c r="EY20" s="10">
        <f t="shared" si="239"/>
        <v>0</v>
      </c>
      <c r="EZ20" s="6">
        <v>0</v>
      </c>
      <c r="FA20" s="5">
        <v>0</v>
      </c>
      <c r="FB20" s="10">
        <f t="shared" si="240"/>
        <v>0</v>
      </c>
      <c r="FC20" s="6">
        <v>0</v>
      </c>
      <c r="FD20" s="5">
        <v>0</v>
      </c>
      <c r="FE20" s="10">
        <f t="shared" si="241"/>
        <v>0</v>
      </c>
      <c r="FF20" s="6">
        <v>0</v>
      </c>
      <c r="FG20" s="5">
        <v>0</v>
      </c>
      <c r="FH20" s="10">
        <f t="shared" si="242"/>
        <v>0</v>
      </c>
      <c r="FI20" s="6">
        <v>0</v>
      </c>
      <c r="FJ20" s="5">
        <v>0</v>
      </c>
      <c r="FK20" s="10">
        <f t="shared" si="243"/>
        <v>0</v>
      </c>
      <c r="FL20" s="6">
        <v>0</v>
      </c>
      <c r="FM20" s="5">
        <v>0</v>
      </c>
      <c r="FN20" s="10">
        <f t="shared" si="244"/>
        <v>0</v>
      </c>
      <c r="FO20" s="6">
        <v>0</v>
      </c>
      <c r="FP20" s="5">
        <v>0</v>
      </c>
      <c r="FQ20" s="10">
        <f t="shared" si="245"/>
        <v>0</v>
      </c>
      <c r="FR20" s="6">
        <v>0</v>
      </c>
      <c r="FS20" s="5">
        <v>0</v>
      </c>
      <c r="FT20" s="10">
        <f t="shared" si="246"/>
        <v>0</v>
      </c>
      <c r="FU20" s="6">
        <v>0</v>
      </c>
      <c r="FV20" s="5">
        <v>0</v>
      </c>
      <c r="FW20" s="10">
        <f t="shared" si="247"/>
        <v>0</v>
      </c>
      <c r="FX20" s="6">
        <v>0</v>
      </c>
      <c r="FY20" s="5">
        <v>0</v>
      </c>
      <c r="FZ20" s="10">
        <f t="shared" si="248"/>
        <v>0</v>
      </c>
      <c r="GA20" s="6">
        <v>1</v>
      </c>
      <c r="GB20" s="5">
        <v>5</v>
      </c>
      <c r="GC20" s="10">
        <f t="shared" si="249"/>
        <v>5000</v>
      </c>
      <c r="GD20" s="6">
        <v>0</v>
      </c>
      <c r="GE20" s="5">
        <v>0</v>
      </c>
      <c r="GF20" s="10">
        <f t="shared" si="250"/>
        <v>0</v>
      </c>
      <c r="GG20" s="6">
        <v>0</v>
      </c>
      <c r="GH20" s="5">
        <v>0</v>
      </c>
      <c r="GI20" s="10">
        <f t="shared" si="251"/>
        <v>0</v>
      </c>
      <c r="GJ20" s="6">
        <v>3</v>
      </c>
      <c r="GK20" s="5">
        <v>10</v>
      </c>
      <c r="GL20" s="10">
        <f t="shared" si="252"/>
        <v>3333.3333333333335</v>
      </c>
      <c r="GM20" s="6">
        <v>0</v>
      </c>
      <c r="GN20" s="5">
        <v>0</v>
      </c>
      <c r="GO20" s="10">
        <f t="shared" si="253"/>
        <v>0</v>
      </c>
      <c r="GP20" s="6">
        <v>0</v>
      </c>
      <c r="GQ20" s="5">
        <v>0</v>
      </c>
      <c r="GR20" s="10">
        <f t="shared" si="254"/>
        <v>0</v>
      </c>
      <c r="GS20" s="6">
        <v>0</v>
      </c>
      <c r="GT20" s="5">
        <v>0</v>
      </c>
      <c r="GU20" s="10">
        <f t="shared" si="255"/>
        <v>0</v>
      </c>
      <c r="GV20" s="6">
        <v>0</v>
      </c>
      <c r="GW20" s="5">
        <v>0</v>
      </c>
      <c r="GX20" s="10">
        <f t="shared" si="256"/>
        <v>0</v>
      </c>
      <c r="GY20" s="6">
        <v>0</v>
      </c>
      <c r="GZ20" s="5">
        <v>0</v>
      </c>
      <c r="HA20" s="10">
        <f t="shared" si="257"/>
        <v>0</v>
      </c>
      <c r="HB20" s="6">
        <v>0</v>
      </c>
      <c r="HC20" s="5">
        <v>0</v>
      </c>
      <c r="HD20" s="10">
        <f t="shared" si="258"/>
        <v>0</v>
      </c>
      <c r="HE20" s="6">
        <v>0</v>
      </c>
      <c r="HF20" s="5">
        <v>0</v>
      </c>
      <c r="HG20" s="10">
        <f t="shared" si="259"/>
        <v>0</v>
      </c>
      <c r="HH20" s="6">
        <v>0</v>
      </c>
      <c r="HI20" s="5">
        <v>0</v>
      </c>
      <c r="HJ20" s="10">
        <f t="shared" si="260"/>
        <v>0</v>
      </c>
      <c r="HK20" s="6">
        <v>0</v>
      </c>
      <c r="HL20" s="5">
        <v>0</v>
      </c>
      <c r="HM20" s="10">
        <f t="shared" si="261"/>
        <v>0</v>
      </c>
      <c r="HN20" s="6">
        <v>0</v>
      </c>
      <c r="HO20" s="5">
        <v>0</v>
      </c>
      <c r="HP20" s="10">
        <f t="shared" si="262"/>
        <v>0</v>
      </c>
      <c r="HQ20" s="6">
        <v>0</v>
      </c>
      <c r="HR20" s="5">
        <v>0</v>
      </c>
      <c r="HS20" s="10">
        <f t="shared" si="263"/>
        <v>0</v>
      </c>
      <c r="HT20" s="6">
        <v>0</v>
      </c>
      <c r="HU20" s="5">
        <v>0</v>
      </c>
      <c r="HV20" s="10">
        <f t="shared" si="264"/>
        <v>0</v>
      </c>
      <c r="HW20" s="6">
        <v>0</v>
      </c>
      <c r="HX20" s="5">
        <v>0</v>
      </c>
      <c r="HY20" s="10">
        <f t="shared" si="265"/>
        <v>0</v>
      </c>
      <c r="HZ20" s="6">
        <v>0</v>
      </c>
      <c r="IA20" s="5">
        <v>0</v>
      </c>
      <c r="IB20" s="10">
        <f t="shared" si="266"/>
        <v>0</v>
      </c>
      <c r="IC20" s="6">
        <v>0</v>
      </c>
      <c r="ID20" s="5">
        <v>0</v>
      </c>
      <c r="IE20" s="10">
        <f t="shared" si="267"/>
        <v>0</v>
      </c>
      <c r="IF20" s="6">
        <v>0</v>
      </c>
      <c r="IG20" s="5">
        <v>0</v>
      </c>
      <c r="IH20" s="10">
        <f t="shared" si="268"/>
        <v>0</v>
      </c>
      <c r="II20" s="6">
        <v>0</v>
      </c>
      <c r="IJ20" s="5">
        <v>0</v>
      </c>
      <c r="IK20" s="10">
        <f t="shared" si="269"/>
        <v>0</v>
      </c>
      <c r="IL20" s="6">
        <v>0</v>
      </c>
      <c r="IM20" s="5">
        <v>0</v>
      </c>
      <c r="IN20" s="10">
        <f t="shared" si="270"/>
        <v>0</v>
      </c>
      <c r="IO20" s="6">
        <v>0</v>
      </c>
      <c r="IP20" s="5">
        <v>0</v>
      </c>
      <c r="IQ20" s="10">
        <f t="shared" si="271"/>
        <v>0</v>
      </c>
      <c r="IR20" s="6">
        <v>0</v>
      </c>
      <c r="IS20" s="5">
        <v>0</v>
      </c>
      <c r="IT20" s="10">
        <f t="shared" si="272"/>
        <v>0</v>
      </c>
      <c r="IU20" s="6">
        <v>266</v>
      </c>
      <c r="IV20" s="5">
        <v>487</v>
      </c>
      <c r="IW20" s="10">
        <f t="shared" si="273"/>
        <v>1830.8270676691729</v>
      </c>
      <c r="IX20" s="6">
        <v>0</v>
      </c>
      <c r="IY20" s="5">
        <v>0</v>
      </c>
      <c r="IZ20" s="10">
        <f t="shared" si="274"/>
        <v>0</v>
      </c>
      <c r="JA20" s="6">
        <v>0</v>
      </c>
      <c r="JB20" s="5">
        <v>0</v>
      </c>
      <c r="JC20" s="10">
        <f t="shared" si="275"/>
        <v>0</v>
      </c>
      <c r="JD20" s="6">
        <v>0</v>
      </c>
      <c r="JE20" s="5">
        <v>0</v>
      </c>
      <c r="JF20" s="10">
        <f t="shared" si="276"/>
        <v>0</v>
      </c>
      <c r="JG20" s="6">
        <v>4</v>
      </c>
      <c r="JH20" s="5">
        <v>11</v>
      </c>
      <c r="JI20" s="10">
        <f t="shared" si="277"/>
        <v>2750</v>
      </c>
      <c r="JJ20" s="6">
        <v>0</v>
      </c>
      <c r="JK20" s="5">
        <v>0</v>
      </c>
      <c r="JL20" s="10">
        <f t="shared" si="278"/>
        <v>0</v>
      </c>
      <c r="JM20" s="6">
        <v>0</v>
      </c>
      <c r="JN20" s="5">
        <v>0</v>
      </c>
      <c r="JO20" s="10">
        <f t="shared" si="279"/>
        <v>0</v>
      </c>
      <c r="JP20" s="6">
        <v>0</v>
      </c>
      <c r="JQ20" s="5">
        <v>0</v>
      </c>
      <c r="JR20" s="10">
        <f t="shared" si="280"/>
        <v>0</v>
      </c>
      <c r="JS20" s="6">
        <v>0</v>
      </c>
      <c r="JT20" s="5">
        <v>0</v>
      </c>
      <c r="JU20" s="10">
        <f t="shared" si="281"/>
        <v>0</v>
      </c>
      <c r="JV20" s="6">
        <v>0</v>
      </c>
      <c r="JW20" s="5">
        <v>0</v>
      </c>
      <c r="JX20" s="10">
        <f t="shared" si="282"/>
        <v>0</v>
      </c>
      <c r="JY20" s="6">
        <f t="shared" si="93"/>
        <v>1680</v>
      </c>
      <c r="JZ20" s="10">
        <f t="shared" si="94"/>
        <v>3194</v>
      </c>
    </row>
    <row r="21" spans="1:287" x14ac:dyDescent="0.3">
      <c r="A21" s="35">
        <v>2005</v>
      </c>
      <c r="B21" s="36" t="s">
        <v>7</v>
      </c>
      <c r="C21" s="6">
        <v>0</v>
      </c>
      <c r="D21" s="5">
        <v>0</v>
      </c>
      <c r="E21" s="10">
        <f t="shared" si="190"/>
        <v>0</v>
      </c>
      <c r="F21" s="6">
        <v>0</v>
      </c>
      <c r="G21" s="5">
        <v>0</v>
      </c>
      <c r="H21" s="10">
        <f t="shared" si="283"/>
        <v>0</v>
      </c>
      <c r="I21" s="6">
        <v>0</v>
      </c>
      <c r="J21" s="5">
        <v>0</v>
      </c>
      <c r="K21" s="10">
        <f t="shared" si="191"/>
        <v>0</v>
      </c>
      <c r="L21" s="6">
        <v>0</v>
      </c>
      <c r="M21" s="5">
        <v>0</v>
      </c>
      <c r="N21" s="10">
        <f t="shared" si="192"/>
        <v>0</v>
      </c>
      <c r="O21" s="6">
        <v>0</v>
      </c>
      <c r="P21" s="5">
        <v>0</v>
      </c>
      <c r="Q21" s="10">
        <f t="shared" si="193"/>
        <v>0</v>
      </c>
      <c r="R21" s="6">
        <v>0</v>
      </c>
      <c r="S21" s="5">
        <v>0</v>
      </c>
      <c r="T21" s="10">
        <f t="shared" si="194"/>
        <v>0</v>
      </c>
      <c r="U21" s="6">
        <v>0</v>
      </c>
      <c r="V21" s="5">
        <v>0</v>
      </c>
      <c r="W21" s="10">
        <f t="shared" si="195"/>
        <v>0</v>
      </c>
      <c r="X21" s="6">
        <v>0</v>
      </c>
      <c r="Y21" s="5">
        <v>0</v>
      </c>
      <c r="Z21" s="10">
        <f t="shared" si="196"/>
        <v>0</v>
      </c>
      <c r="AA21" s="6">
        <v>0</v>
      </c>
      <c r="AB21" s="5">
        <v>0</v>
      </c>
      <c r="AC21" s="10">
        <f t="shared" si="197"/>
        <v>0</v>
      </c>
      <c r="AD21" s="6">
        <v>0</v>
      </c>
      <c r="AE21" s="5">
        <v>0</v>
      </c>
      <c r="AF21" s="10">
        <f t="shared" si="198"/>
        <v>0</v>
      </c>
      <c r="AG21" s="6">
        <v>0</v>
      </c>
      <c r="AH21" s="5">
        <v>0</v>
      </c>
      <c r="AI21" s="10">
        <f t="shared" si="199"/>
        <v>0</v>
      </c>
      <c r="AJ21" s="6">
        <v>0</v>
      </c>
      <c r="AK21" s="5">
        <v>0</v>
      </c>
      <c r="AL21" s="10">
        <f t="shared" si="200"/>
        <v>0</v>
      </c>
      <c r="AM21" s="6">
        <v>0</v>
      </c>
      <c r="AN21" s="5">
        <v>0</v>
      </c>
      <c r="AO21" s="10">
        <f t="shared" si="201"/>
        <v>0</v>
      </c>
      <c r="AP21" s="6">
        <v>0</v>
      </c>
      <c r="AQ21" s="5">
        <v>0</v>
      </c>
      <c r="AR21" s="10">
        <f t="shared" si="202"/>
        <v>0</v>
      </c>
      <c r="AS21" s="6">
        <v>0</v>
      </c>
      <c r="AT21" s="5">
        <v>0</v>
      </c>
      <c r="AU21" s="10">
        <f t="shared" si="203"/>
        <v>0</v>
      </c>
      <c r="AV21" s="6">
        <v>0</v>
      </c>
      <c r="AW21" s="5">
        <v>0</v>
      </c>
      <c r="AX21" s="10">
        <f t="shared" si="204"/>
        <v>0</v>
      </c>
      <c r="AY21" s="6">
        <v>0</v>
      </c>
      <c r="AZ21" s="5">
        <v>0</v>
      </c>
      <c r="BA21" s="10">
        <f t="shared" si="205"/>
        <v>0</v>
      </c>
      <c r="BB21" s="6">
        <v>0</v>
      </c>
      <c r="BC21" s="5">
        <v>0</v>
      </c>
      <c r="BD21" s="10">
        <f t="shared" si="206"/>
        <v>0</v>
      </c>
      <c r="BE21" s="6">
        <v>0</v>
      </c>
      <c r="BF21" s="5">
        <v>0</v>
      </c>
      <c r="BG21" s="10">
        <f t="shared" si="207"/>
        <v>0</v>
      </c>
      <c r="BH21" s="6">
        <v>0</v>
      </c>
      <c r="BI21" s="5">
        <v>0</v>
      </c>
      <c r="BJ21" s="10">
        <f t="shared" si="208"/>
        <v>0</v>
      </c>
      <c r="BK21" s="6">
        <v>0</v>
      </c>
      <c r="BL21" s="5">
        <v>0</v>
      </c>
      <c r="BM21" s="10">
        <f t="shared" si="209"/>
        <v>0</v>
      </c>
      <c r="BN21" s="6">
        <v>0</v>
      </c>
      <c r="BO21" s="5">
        <v>0</v>
      </c>
      <c r="BP21" s="10">
        <f t="shared" si="210"/>
        <v>0</v>
      </c>
      <c r="BQ21" s="6">
        <v>0</v>
      </c>
      <c r="BR21" s="5">
        <v>0</v>
      </c>
      <c r="BS21" s="10">
        <f t="shared" si="211"/>
        <v>0</v>
      </c>
      <c r="BT21" s="6">
        <v>86</v>
      </c>
      <c r="BU21" s="5">
        <v>192</v>
      </c>
      <c r="BV21" s="10">
        <f t="shared" si="212"/>
        <v>2232.5581395348836</v>
      </c>
      <c r="BW21" s="6">
        <v>0</v>
      </c>
      <c r="BX21" s="5">
        <v>0</v>
      </c>
      <c r="BY21" s="10">
        <f t="shared" si="213"/>
        <v>0</v>
      </c>
      <c r="BZ21" s="6">
        <v>0</v>
      </c>
      <c r="CA21" s="5">
        <v>0</v>
      </c>
      <c r="CB21" s="10">
        <f t="shared" si="214"/>
        <v>0</v>
      </c>
      <c r="CC21" s="6">
        <v>0</v>
      </c>
      <c r="CD21" s="5">
        <v>0</v>
      </c>
      <c r="CE21" s="10">
        <f t="shared" si="215"/>
        <v>0</v>
      </c>
      <c r="CF21" s="6">
        <v>0</v>
      </c>
      <c r="CG21" s="5">
        <v>0</v>
      </c>
      <c r="CH21" s="10">
        <f t="shared" si="216"/>
        <v>0</v>
      </c>
      <c r="CI21" s="6">
        <v>0</v>
      </c>
      <c r="CJ21" s="5">
        <v>0</v>
      </c>
      <c r="CK21" s="10">
        <f t="shared" si="217"/>
        <v>0</v>
      </c>
      <c r="CL21" s="6">
        <v>0</v>
      </c>
      <c r="CM21" s="5">
        <v>0</v>
      </c>
      <c r="CN21" s="10">
        <f t="shared" si="218"/>
        <v>0</v>
      </c>
      <c r="CO21" s="6">
        <v>0</v>
      </c>
      <c r="CP21" s="5">
        <v>0</v>
      </c>
      <c r="CQ21" s="10">
        <f t="shared" si="219"/>
        <v>0</v>
      </c>
      <c r="CR21" s="6">
        <v>0</v>
      </c>
      <c r="CS21" s="5">
        <v>0</v>
      </c>
      <c r="CT21" s="10">
        <f t="shared" si="220"/>
        <v>0</v>
      </c>
      <c r="CU21" s="6">
        <v>0</v>
      </c>
      <c r="CV21" s="5">
        <v>0</v>
      </c>
      <c r="CW21" s="10">
        <f t="shared" si="221"/>
        <v>0</v>
      </c>
      <c r="CX21" s="6">
        <v>0</v>
      </c>
      <c r="CY21" s="5">
        <v>0</v>
      </c>
      <c r="CZ21" s="10">
        <f t="shared" si="222"/>
        <v>0</v>
      </c>
      <c r="DA21" s="6">
        <v>0</v>
      </c>
      <c r="DB21" s="5">
        <v>0</v>
      </c>
      <c r="DC21" s="10">
        <f t="shared" si="223"/>
        <v>0</v>
      </c>
      <c r="DD21" s="6">
        <v>0</v>
      </c>
      <c r="DE21" s="5">
        <v>0</v>
      </c>
      <c r="DF21" s="10">
        <f t="shared" si="224"/>
        <v>0</v>
      </c>
      <c r="DG21" s="6">
        <v>0</v>
      </c>
      <c r="DH21" s="5">
        <v>0</v>
      </c>
      <c r="DI21" s="10">
        <f t="shared" si="225"/>
        <v>0</v>
      </c>
      <c r="DJ21" s="6">
        <v>0</v>
      </c>
      <c r="DK21" s="5">
        <v>0</v>
      </c>
      <c r="DL21" s="10">
        <f t="shared" si="226"/>
        <v>0</v>
      </c>
      <c r="DM21" s="6">
        <v>0</v>
      </c>
      <c r="DN21" s="5">
        <v>0</v>
      </c>
      <c r="DO21" s="10">
        <f t="shared" si="227"/>
        <v>0</v>
      </c>
      <c r="DP21" s="6">
        <v>0</v>
      </c>
      <c r="DQ21" s="5">
        <v>0</v>
      </c>
      <c r="DR21" s="10">
        <f t="shared" si="228"/>
        <v>0</v>
      </c>
      <c r="DS21" s="6">
        <v>0</v>
      </c>
      <c r="DT21" s="5">
        <v>0</v>
      </c>
      <c r="DU21" s="10">
        <f t="shared" si="229"/>
        <v>0</v>
      </c>
      <c r="DV21" s="6">
        <v>0</v>
      </c>
      <c r="DW21" s="5">
        <v>0</v>
      </c>
      <c r="DX21" s="10">
        <f t="shared" si="230"/>
        <v>0</v>
      </c>
      <c r="DY21" s="6">
        <v>0</v>
      </c>
      <c r="DZ21" s="5">
        <v>0</v>
      </c>
      <c r="EA21" s="10">
        <f t="shared" si="231"/>
        <v>0</v>
      </c>
      <c r="EB21" s="6">
        <v>0</v>
      </c>
      <c r="EC21" s="5">
        <v>0</v>
      </c>
      <c r="ED21" s="10">
        <f t="shared" si="232"/>
        <v>0</v>
      </c>
      <c r="EE21" s="6">
        <v>108</v>
      </c>
      <c r="EF21" s="5">
        <v>194</v>
      </c>
      <c r="EG21" s="10">
        <f t="shared" si="233"/>
        <v>1796.2962962962963</v>
      </c>
      <c r="EH21" s="6">
        <v>0</v>
      </c>
      <c r="EI21" s="5">
        <v>0</v>
      </c>
      <c r="EJ21" s="10">
        <f t="shared" si="234"/>
        <v>0</v>
      </c>
      <c r="EK21" s="6">
        <v>1094</v>
      </c>
      <c r="EL21" s="5">
        <v>2070</v>
      </c>
      <c r="EM21" s="10">
        <f t="shared" si="235"/>
        <v>1892.1389396709324</v>
      </c>
      <c r="EN21" s="6">
        <v>0</v>
      </c>
      <c r="EO21" s="5">
        <v>0</v>
      </c>
      <c r="EP21" s="10">
        <f t="shared" si="284"/>
        <v>0</v>
      </c>
      <c r="EQ21" s="6">
        <v>0</v>
      </c>
      <c r="ER21" s="5">
        <v>0</v>
      </c>
      <c r="ES21" s="10">
        <f t="shared" si="237"/>
        <v>0</v>
      </c>
      <c r="ET21" s="6">
        <v>0</v>
      </c>
      <c r="EU21" s="5">
        <v>0</v>
      </c>
      <c r="EV21" s="10">
        <f t="shared" si="238"/>
        <v>0</v>
      </c>
      <c r="EW21" s="6">
        <v>0</v>
      </c>
      <c r="EX21" s="5">
        <v>0</v>
      </c>
      <c r="EY21" s="10">
        <f t="shared" si="239"/>
        <v>0</v>
      </c>
      <c r="EZ21" s="6">
        <v>0</v>
      </c>
      <c r="FA21" s="5">
        <v>0</v>
      </c>
      <c r="FB21" s="10">
        <f t="shared" si="240"/>
        <v>0</v>
      </c>
      <c r="FC21" s="6">
        <v>1</v>
      </c>
      <c r="FD21" s="5">
        <v>2</v>
      </c>
      <c r="FE21" s="10">
        <f t="shared" si="241"/>
        <v>2000</v>
      </c>
      <c r="FF21" s="6">
        <v>0</v>
      </c>
      <c r="FG21" s="5">
        <v>0</v>
      </c>
      <c r="FH21" s="10">
        <f t="shared" si="242"/>
        <v>0</v>
      </c>
      <c r="FI21" s="6">
        <v>0</v>
      </c>
      <c r="FJ21" s="5">
        <v>0</v>
      </c>
      <c r="FK21" s="10">
        <f t="shared" si="243"/>
        <v>0</v>
      </c>
      <c r="FL21" s="6">
        <v>0</v>
      </c>
      <c r="FM21" s="5">
        <v>0</v>
      </c>
      <c r="FN21" s="10">
        <f t="shared" si="244"/>
        <v>0</v>
      </c>
      <c r="FO21" s="6">
        <v>0</v>
      </c>
      <c r="FP21" s="5">
        <v>0</v>
      </c>
      <c r="FQ21" s="10">
        <f t="shared" si="245"/>
        <v>0</v>
      </c>
      <c r="FR21" s="6">
        <v>0</v>
      </c>
      <c r="FS21" s="5">
        <v>0</v>
      </c>
      <c r="FT21" s="10">
        <f t="shared" si="246"/>
        <v>0</v>
      </c>
      <c r="FU21" s="6">
        <v>0</v>
      </c>
      <c r="FV21" s="5">
        <v>0</v>
      </c>
      <c r="FW21" s="10">
        <f t="shared" si="247"/>
        <v>0</v>
      </c>
      <c r="FX21" s="6">
        <v>0</v>
      </c>
      <c r="FY21" s="5">
        <v>0</v>
      </c>
      <c r="FZ21" s="10">
        <f t="shared" si="248"/>
        <v>0</v>
      </c>
      <c r="GA21" s="6">
        <v>63</v>
      </c>
      <c r="GB21" s="5">
        <v>62</v>
      </c>
      <c r="GC21" s="10">
        <f t="shared" si="249"/>
        <v>984.1269841269841</v>
      </c>
      <c r="GD21" s="6">
        <v>0</v>
      </c>
      <c r="GE21" s="5">
        <v>0</v>
      </c>
      <c r="GF21" s="10">
        <f t="shared" si="250"/>
        <v>0</v>
      </c>
      <c r="GG21" s="6">
        <v>0</v>
      </c>
      <c r="GH21" s="5">
        <v>0</v>
      </c>
      <c r="GI21" s="10">
        <f t="shared" si="251"/>
        <v>0</v>
      </c>
      <c r="GJ21" s="6">
        <v>0</v>
      </c>
      <c r="GK21" s="5">
        <v>0</v>
      </c>
      <c r="GL21" s="10">
        <f t="shared" si="252"/>
        <v>0</v>
      </c>
      <c r="GM21" s="6">
        <v>0</v>
      </c>
      <c r="GN21" s="5">
        <v>0</v>
      </c>
      <c r="GO21" s="10">
        <f t="shared" si="253"/>
        <v>0</v>
      </c>
      <c r="GP21" s="6">
        <v>0</v>
      </c>
      <c r="GQ21" s="5">
        <v>0</v>
      </c>
      <c r="GR21" s="10">
        <f t="shared" si="254"/>
        <v>0</v>
      </c>
      <c r="GS21" s="6">
        <v>0</v>
      </c>
      <c r="GT21" s="5">
        <v>0</v>
      </c>
      <c r="GU21" s="10">
        <f t="shared" si="255"/>
        <v>0</v>
      </c>
      <c r="GV21" s="6">
        <v>0</v>
      </c>
      <c r="GW21" s="5">
        <v>0</v>
      </c>
      <c r="GX21" s="10">
        <f t="shared" si="256"/>
        <v>0</v>
      </c>
      <c r="GY21" s="6">
        <v>0</v>
      </c>
      <c r="GZ21" s="5">
        <v>0</v>
      </c>
      <c r="HA21" s="10">
        <f t="shared" si="257"/>
        <v>0</v>
      </c>
      <c r="HB21" s="6">
        <v>0</v>
      </c>
      <c r="HC21" s="5">
        <v>0</v>
      </c>
      <c r="HD21" s="10">
        <f t="shared" si="258"/>
        <v>0</v>
      </c>
      <c r="HE21" s="6">
        <v>0</v>
      </c>
      <c r="HF21" s="5">
        <v>0</v>
      </c>
      <c r="HG21" s="10">
        <f t="shared" si="259"/>
        <v>0</v>
      </c>
      <c r="HH21" s="6">
        <v>0</v>
      </c>
      <c r="HI21" s="5">
        <v>0</v>
      </c>
      <c r="HJ21" s="10">
        <f t="shared" si="260"/>
        <v>0</v>
      </c>
      <c r="HK21" s="6">
        <v>0</v>
      </c>
      <c r="HL21" s="5">
        <v>0</v>
      </c>
      <c r="HM21" s="10">
        <f t="shared" si="261"/>
        <v>0</v>
      </c>
      <c r="HN21" s="6">
        <v>0</v>
      </c>
      <c r="HO21" s="5">
        <v>0</v>
      </c>
      <c r="HP21" s="10">
        <f t="shared" si="262"/>
        <v>0</v>
      </c>
      <c r="HQ21" s="6">
        <v>0</v>
      </c>
      <c r="HR21" s="5">
        <v>0</v>
      </c>
      <c r="HS21" s="10">
        <f t="shared" si="263"/>
        <v>0</v>
      </c>
      <c r="HT21" s="6">
        <v>0</v>
      </c>
      <c r="HU21" s="5">
        <v>0</v>
      </c>
      <c r="HV21" s="10">
        <f t="shared" si="264"/>
        <v>0</v>
      </c>
      <c r="HW21" s="6">
        <v>0</v>
      </c>
      <c r="HX21" s="5">
        <v>0</v>
      </c>
      <c r="HY21" s="10">
        <f t="shared" si="265"/>
        <v>0</v>
      </c>
      <c r="HZ21" s="6">
        <v>0</v>
      </c>
      <c r="IA21" s="5">
        <v>0</v>
      </c>
      <c r="IB21" s="10">
        <f t="shared" si="266"/>
        <v>0</v>
      </c>
      <c r="IC21" s="6">
        <v>0</v>
      </c>
      <c r="ID21" s="5">
        <v>0</v>
      </c>
      <c r="IE21" s="10">
        <f t="shared" si="267"/>
        <v>0</v>
      </c>
      <c r="IF21" s="6">
        <v>0</v>
      </c>
      <c r="IG21" s="5">
        <v>0</v>
      </c>
      <c r="IH21" s="10">
        <f t="shared" si="268"/>
        <v>0</v>
      </c>
      <c r="II21" s="6">
        <v>0</v>
      </c>
      <c r="IJ21" s="5">
        <v>0</v>
      </c>
      <c r="IK21" s="10">
        <f t="shared" si="269"/>
        <v>0</v>
      </c>
      <c r="IL21" s="6">
        <v>0</v>
      </c>
      <c r="IM21" s="5">
        <v>0</v>
      </c>
      <c r="IN21" s="10">
        <f t="shared" si="270"/>
        <v>0</v>
      </c>
      <c r="IO21" s="6">
        <v>0</v>
      </c>
      <c r="IP21" s="5">
        <v>0</v>
      </c>
      <c r="IQ21" s="10">
        <f t="shared" si="271"/>
        <v>0</v>
      </c>
      <c r="IR21" s="6">
        <v>0</v>
      </c>
      <c r="IS21" s="5">
        <v>0</v>
      </c>
      <c r="IT21" s="10">
        <f t="shared" si="272"/>
        <v>0</v>
      </c>
      <c r="IU21" s="6">
        <v>456</v>
      </c>
      <c r="IV21" s="5">
        <v>821</v>
      </c>
      <c r="IW21" s="10">
        <f t="shared" si="273"/>
        <v>1800.4385964912283</v>
      </c>
      <c r="IX21" s="6">
        <v>0</v>
      </c>
      <c r="IY21" s="5">
        <v>0</v>
      </c>
      <c r="IZ21" s="10">
        <f t="shared" si="274"/>
        <v>0</v>
      </c>
      <c r="JA21" s="6">
        <v>0</v>
      </c>
      <c r="JB21" s="5">
        <v>0</v>
      </c>
      <c r="JC21" s="10">
        <f t="shared" si="275"/>
        <v>0</v>
      </c>
      <c r="JD21" s="6">
        <v>0</v>
      </c>
      <c r="JE21" s="5">
        <v>0</v>
      </c>
      <c r="JF21" s="10">
        <f t="shared" si="276"/>
        <v>0</v>
      </c>
      <c r="JG21" s="6">
        <v>0</v>
      </c>
      <c r="JH21" s="5">
        <v>0</v>
      </c>
      <c r="JI21" s="10">
        <f t="shared" si="277"/>
        <v>0</v>
      </c>
      <c r="JJ21" s="6">
        <v>0</v>
      </c>
      <c r="JK21" s="5">
        <v>0</v>
      </c>
      <c r="JL21" s="10">
        <f t="shared" si="278"/>
        <v>0</v>
      </c>
      <c r="JM21" s="6">
        <v>0</v>
      </c>
      <c r="JN21" s="5">
        <v>0</v>
      </c>
      <c r="JO21" s="10">
        <f t="shared" si="279"/>
        <v>0</v>
      </c>
      <c r="JP21" s="6">
        <v>0</v>
      </c>
      <c r="JQ21" s="5">
        <v>0</v>
      </c>
      <c r="JR21" s="10">
        <f t="shared" si="280"/>
        <v>0</v>
      </c>
      <c r="JS21" s="6">
        <v>0</v>
      </c>
      <c r="JT21" s="5">
        <v>0</v>
      </c>
      <c r="JU21" s="10">
        <f t="shared" si="281"/>
        <v>0</v>
      </c>
      <c r="JV21" s="6">
        <v>0</v>
      </c>
      <c r="JW21" s="5">
        <v>0</v>
      </c>
      <c r="JX21" s="10">
        <f t="shared" si="282"/>
        <v>0</v>
      </c>
      <c r="JY21" s="6">
        <f t="shared" si="93"/>
        <v>1808</v>
      </c>
      <c r="JZ21" s="10">
        <f t="shared" si="94"/>
        <v>3341</v>
      </c>
    </row>
    <row r="22" spans="1:287" x14ac:dyDescent="0.3">
      <c r="A22" s="35">
        <v>2005</v>
      </c>
      <c r="B22" s="36" t="s">
        <v>8</v>
      </c>
      <c r="C22" s="6">
        <v>0</v>
      </c>
      <c r="D22" s="5">
        <v>0</v>
      </c>
      <c r="E22" s="10">
        <f t="shared" si="190"/>
        <v>0</v>
      </c>
      <c r="F22" s="6">
        <v>0</v>
      </c>
      <c r="G22" s="5">
        <v>0</v>
      </c>
      <c r="H22" s="10">
        <f t="shared" si="283"/>
        <v>0</v>
      </c>
      <c r="I22" s="6">
        <v>0</v>
      </c>
      <c r="J22" s="5">
        <v>0</v>
      </c>
      <c r="K22" s="10">
        <f t="shared" si="191"/>
        <v>0</v>
      </c>
      <c r="L22" s="6">
        <v>0</v>
      </c>
      <c r="M22" s="5">
        <v>0</v>
      </c>
      <c r="N22" s="10">
        <f t="shared" si="192"/>
        <v>0</v>
      </c>
      <c r="O22" s="6">
        <v>0</v>
      </c>
      <c r="P22" s="5">
        <v>0</v>
      </c>
      <c r="Q22" s="10">
        <f t="shared" si="193"/>
        <v>0</v>
      </c>
      <c r="R22" s="6">
        <v>1</v>
      </c>
      <c r="S22" s="5">
        <v>3</v>
      </c>
      <c r="T22" s="10">
        <f t="shared" si="194"/>
        <v>3000</v>
      </c>
      <c r="U22" s="6">
        <v>0</v>
      </c>
      <c r="V22" s="5">
        <v>0</v>
      </c>
      <c r="W22" s="10">
        <f t="shared" si="195"/>
        <v>0</v>
      </c>
      <c r="X22" s="6">
        <v>0</v>
      </c>
      <c r="Y22" s="5">
        <v>0</v>
      </c>
      <c r="Z22" s="10">
        <f t="shared" si="196"/>
        <v>0</v>
      </c>
      <c r="AA22" s="6">
        <v>0</v>
      </c>
      <c r="AB22" s="5">
        <v>0</v>
      </c>
      <c r="AC22" s="10">
        <f t="shared" si="197"/>
        <v>0</v>
      </c>
      <c r="AD22" s="6">
        <v>0</v>
      </c>
      <c r="AE22" s="5">
        <v>0</v>
      </c>
      <c r="AF22" s="10">
        <f t="shared" si="198"/>
        <v>0</v>
      </c>
      <c r="AG22" s="6">
        <v>0</v>
      </c>
      <c r="AH22" s="5">
        <v>0</v>
      </c>
      <c r="AI22" s="10">
        <f t="shared" si="199"/>
        <v>0</v>
      </c>
      <c r="AJ22" s="6">
        <v>0</v>
      </c>
      <c r="AK22" s="5">
        <v>0</v>
      </c>
      <c r="AL22" s="10">
        <f t="shared" si="200"/>
        <v>0</v>
      </c>
      <c r="AM22" s="6">
        <v>0</v>
      </c>
      <c r="AN22" s="5">
        <v>0</v>
      </c>
      <c r="AO22" s="10">
        <f t="shared" si="201"/>
        <v>0</v>
      </c>
      <c r="AP22" s="6">
        <v>0</v>
      </c>
      <c r="AQ22" s="5">
        <v>0</v>
      </c>
      <c r="AR22" s="10">
        <f t="shared" si="202"/>
        <v>0</v>
      </c>
      <c r="AS22" s="6">
        <v>0</v>
      </c>
      <c r="AT22" s="5">
        <v>0</v>
      </c>
      <c r="AU22" s="10">
        <f t="shared" si="203"/>
        <v>0</v>
      </c>
      <c r="AV22" s="6">
        <v>0</v>
      </c>
      <c r="AW22" s="5">
        <v>0</v>
      </c>
      <c r="AX22" s="10">
        <f t="shared" si="204"/>
        <v>0</v>
      </c>
      <c r="AY22" s="6">
        <v>0</v>
      </c>
      <c r="AZ22" s="5">
        <v>0</v>
      </c>
      <c r="BA22" s="10">
        <f t="shared" si="205"/>
        <v>0</v>
      </c>
      <c r="BB22" s="6">
        <v>0</v>
      </c>
      <c r="BC22" s="5">
        <v>0</v>
      </c>
      <c r="BD22" s="10">
        <f t="shared" si="206"/>
        <v>0</v>
      </c>
      <c r="BE22" s="6">
        <v>0</v>
      </c>
      <c r="BF22" s="5">
        <v>0</v>
      </c>
      <c r="BG22" s="10">
        <f t="shared" si="207"/>
        <v>0</v>
      </c>
      <c r="BH22" s="6">
        <v>0</v>
      </c>
      <c r="BI22" s="5">
        <v>0</v>
      </c>
      <c r="BJ22" s="10">
        <f t="shared" si="208"/>
        <v>0</v>
      </c>
      <c r="BK22" s="6">
        <v>0</v>
      </c>
      <c r="BL22" s="5">
        <v>0</v>
      </c>
      <c r="BM22" s="10">
        <f t="shared" si="209"/>
        <v>0</v>
      </c>
      <c r="BN22" s="6">
        <v>0</v>
      </c>
      <c r="BO22" s="5">
        <v>0</v>
      </c>
      <c r="BP22" s="10">
        <f t="shared" si="210"/>
        <v>0</v>
      </c>
      <c r="BQ22" s="6">
        <v>0</v>
      </c>
      <c r="BR22" s="5">
        <v>0</v>
      </c>
      <c r="BS22" s="10">
        <f t="shared" si="211"/>
        <v>0</v>
      </c>
      <c r="BT22" s="6">
        <v>0</v>
      </c>
      <c r="BU22" s="5">
        <v>0</v>
      </c>
      <c r="BV22" s="10">
        <f t="shared" si="212"/>
        <v>0</v>
      </c>
      <c r="BW22" s="6">
        <v>0</v>
      </c>
      <c r="BX22" s="5">
        <v>0</v>
      </c>
      <c r="BY22" s="10">
        <f t="shared" si="213"/>
        <v>0</v>
      </c>
      <c r="BZ22" s="6">
        <v>0</v>
      </c>
      <c r="CA22" s="5">
        <v>0</v>
      </c>
      <c r="CB22" s="10">
        <f t="shared" si="214"/>
        <v>0</v>
      </c>
      <c r="CC22" s="6">
        <v>0</v>
      </c>
      <c r="CD22" s="5">
        <v>0</v>
      </c>
      <c r="CE22" s="10">
        <f t="shared" si="215"/>
        <v>0</v>
      </c>
      <c r="CF22" s="6">
        <v>0</v>
      </c>
      <c r="CG22" s="5">
        <v>0</v>
      </c>
      <c r="CH22" s="10">
        <f t="shared" si="216"/>
        <v>0</v>
      </c>
      <c r="CI22" s="6">
        <v>0</v>
      </c>
      <c r="CJ22" s="5">
        <v>0</v>
      </c>
      <c r="CK22" s="10">
        <f t="shared" si="217"/>
        <v>0</v>
      </c>
      <c r="CL22" s="6">
        <v>0</v>
      </c>
      <c r="CM22" s="5">
        <v>0</v>
      </c>
      <c r="CN22" s="10">
        <f t="shared" si="218"/>
        <v>0</v>
      </c>
      <c r="CO22" s="6">
        <v>0</v>
      </c>
      <c r="CP22" s="5">
        <v>0</v>
      </c>
      <c r="CQ22" s="10">
        <f t="shared" si="219"/>
        <v>0</v>
      </c>
      <c r="CR22" s="6">
        <v>0</v>
      </c>
      <c r="CS22" s="5">
        <v>0</v>
      </c>
      <c r="CT22" s="10">
        <f t="shared" si="220"/>
        <v>0</v>
      </c>
      <c r="CU22" s="6">
        <v>0</v>
      </c>
      <c r="CV22" s="5">
        <v>0</v>
      </c>
      <c r="CW22" s="10">
        <f t="shared" si="221"/>
        <v>0</v>
      </c>
      <c r="CX22" s="6">
        <v>0</v>
      </c>
      <c r="CY22" s="5">
        <v>0</v>
      </c>
      <c r="CZ22" s="10">
        <f t="shared" si="222"/>
        <v>0</v>
      </c>
      <c r="DA22" s="6">
        <v>0</v>
      </c>
      <c r="DB22" s="5">
        <v>0</v>
      </c>
      <c r="DC22" s="10">
        <f t="shared" si="223"/>
        <v>0</v>
      </c>
      <c r="DD22" s="6">
        <v>0</v>
      </c>
      <c r="DE22" s="5">
        <v>0</v>
      </c>
      <c r="DF22" s="10">
        <f t="shared" si="224"/>
        <v>0</v>
      </c>
      <c r="DG22" s="6">
        <v>0</v>
      </c>
      <c r="DH22" s="5">
        <v>0</v>
      </c>
      <c r="DI22" s="10">
        <f t="shared" si="225"/>
        <v>0</v>
      </c>
      <c r="DJ22" s="6">
        <v>0</v>
      </c>
      <c r="DK22" s="5">
        <v>0</v>
      </c>
      <c r="DL22" s="10">
        <f t="shared" si="226"/>
        <v>0</v>
      </c>
      <c r="DM22" s="6">
        <v>0</v>
      </c>
      <c r="DN22" s="5">
        <v>0</v>
      </c>
      <c r="DO22" s="10">
        <f t="shared" si="227"/>
        <v>0</v>
      </c>
      <c r="DP22" s="6">
        <v>0</v>
      </c>
      <c r="DQ22" s="5">
        <v>0</v>
      </c>
      <c r="DR22" s="10">
        <f t="shared" si="228"/>
        <v>0</v>
      </c>
      <c r="DS22" s="6">
        <v>0</v>
      </c>
      <c r="DT22" s="5">
        <v>0</v>
      </c>
      <c r="DU22" s="10">
        <f t="shared" si="229"/>
        <v>0</v>
      </c>
      <c r="DV22" s="6">
        <v>0</v>
      </c>
      <c r="DW22" s="5">
        <v>0</v>
      </c>
      <c r="DX22" s="10">
        <f t="shared" si="230"/>
        <v>0</v>
      </c>
      <c r="DY22" s="6">
        <v>0</v>
      </c>
      <c r="DZ22" s="5">
        <v>0</v>
      </c>
      <c r="EA22" s="10">
        <f t="shared" si="231"/>
        <v>0</v>
      </c>
      <c r="EB22" s="6">
        <v>0</v>
      </c>
      <c r="EC22" s="5">
        <v>0</v>
      </c>
      <c r="ED22" s="10">
        <f t="shared" si="232"/>
        <v>0</v>
      </c>
      <c r="EE22" s="6">
        <v>270</v>
      </c>
      <c r="EF22" s="5">
        <v>520</v>
      </c>
      <c r="EG22" s="10">
        <f t="shared" si="233"/>
        <v>1925.9259259259259</v>
      </c>
      <c r="EH22" s="6">
        <v>0</v>
      </c>
      <c r="EI22" s="5">
        <v>0</v>
      </c>
      <c r="EJ22" s="10">
        <f t="shared" si="234"/>
        <v>0</v>
      </c>
      <c r="EK22" s="6">
        <v>325</v>
      </c>
      <c r="EL22" s="5">
        <v>648</v>
      </c>
      <c r="EM22" s="10">
        <f t="shared" si="235"/>
        <v>1993.8461538461538</v>
      </c>
      <c r="EN22" s="6">
        <v>0</v>
      </c>
      <c r="EO22" s="5">
        <v>0</v>
      </c>
      <c r="EP22" s="10">
        <f t="shared" si="284"/>
        <v>0</v>
      </c>
      <c r="EQ22" s="6">
        <v>581</v>
      </c>
      <c r="ER22" s="5">
        <v>902</v>
      </c>
      <c r="ES22" s="10">
        <f t="shared" si="237"/>
        <v>1552.4956970740102</v>
      </c>
      <c r="ET22" s="6">
        <v>581</v>
      </c>
      <c r="EU22" s="5">
        <v>902</v>
      </c>
      <c r="EV22" s="10">
        <f t="shared" si="238"/>
        <v>1552.4956970740102</v>
      </c>
      <c r="EW22" s="6">
        <v>0</v>
      </c>
      <c r="EX22" s="5">
        <v>0</v>
      </c>
      <c r="EY22" s="10">
        <f t="shared" si="239"/>
        <v>0</v>
      </c>
      <c r="EZ22" s="6">
        <v>0</v>
      </c>
      <c r="FA22" s="5">
        <v>0</v>
      </c>
      <c r="FB22" s="10">
        <f t="shared" si="240"/>
        <v>0</v>
      </c>
      <c r="FC22" s="6">
        <v>0</v>
      </c>
      <c r="FD22" s="5">
        <v>0</v>
      </c>
      <c r="FE22" s="10">
        <f t="shared" si="241"/>
        <v>0</v>
      </c>
      <c r="FF22" s="6">
        <v>0</v>
      </c>
      <c r="FG22" s="5">
        <v>0</v>
      </c>
      <c r="FH22" s="10">
        <f t="shared" si="242"/>
        <v>0</v>
      </c>
      <c r="FI22" s="6">
        <v>903</v>
      </c>
      <c r="FJ22" s="5">
        <v>1404</v>
      </c>
      <c r="FK22" s="10">
        <f t="shared" si="243"/>
        <v>1554.8172757475083</v>
      </c>
      <c r="FL22" s="6">
        <v>0</v>
      </c>
      <c r="FM22" s="5">
        <v>0</v>
      </c>
      <c r="FN22" s="10">
        <f t="shared" si="244"/>
        <v>0</v>
      </c>
      <c r="FO22" s="6">
        <v>0</v>
      </c>
      <c r="FP22" s="5">
        <v>0</v>
      </c>
      <c r="FQ22" s="10">
        <f t="shared" si="245"/>
        <v>0</v>
      </c>
      <c r="FR22" s="6">
        <v>0</v>
      </c>
      <c r="FS22" s="5">
        <v>0</v>
      </c>
      <c r="FT22" s="10">
        <f t="shared" si="246"/>
        <v>0</v>
      </c>
      <c r="FU22" s="6">
        <v>0</v>
      </c>
      <c r="FV22" s="5">
        <v>0</v>
      </c>
      <c r="FW22" s="10">
        <f t="shared" si="247"/>
        <v>0</v>
      </c>
      <c r="FX22" s="6">
        <v>0</v>
      </c>
      <c r="FY22" s="5">
        <v>0</v>
      </c>
      <c r="FZ22" s="10">
        <f t="shared" si="248"/>
        <v>0</v>
      </c>
      <c r="GA22" s="6">
        <v>11</v>
      </c>
      <c r="GB22" s="5">
        <v>31</v>
      </c>
      <c r="GC22" s="10">
        <f t="shared" si="249"/>
        <v>2818.1818181818185</v>
      </c>
      <c r="GD22" s="6">
        <v>0</v>
      </c>
      <c r="GE22" s="5">
        <v>0</v>
      </c>
      <c r="GF22" s="10">
        <f t="shared" si="250"/>
        <v>0</v>
      </c>
      <c r="GG22" s="6">
        <v>0</v>
      </c>
      <c r="GH22" s="5">
        <v>0</v>
      </c>
      <c r="GI22" s="10">
        <f t="shared" si="251"/>
        <v>0</v>
      </c>
      <c r="GJ22" s="6">
        <v>0</v>
      </c>
      <c r="GK22" s="5">
        <v>0</v>
      </c>
      <c r="GL22" s="10">
        <f t="shared" si="252"/>
        <v>0</v>
      </c>
      <c r="GM22" s="6">
        <v>0</v>
      </c>
      <c r="GN22" s="5">
        <v>0</v>
      </c>
      <c r="GO22" s="10">
        <f t="shared" si="253"/>
        <v>0</v>
      </c>
      <c r="GP22" s="6">
        <v>0</v>
      </c>
      <c r="GQ22" s="5">
        <v>0</v>
      </c>
      <c r="GR22" s="10">
        <f t="shared" si="254"/>
        <v>0</v>
      </c>
      <c r="GS22" s="6">
        <v>0</v>
      </c>
      <c r="GT22" s="5">
        <v>0</v>
      </c>
      <c r="GU22" s="10">
        <f t="shared" si="255"/>
        <v>0</v>
      </c>
      <c r="GV22" s="6">
        <v>0</v>
      </c>
      <c r="GW22" s="5">
        <v>0</v>
      </c>
      <c r="GX22" s="10">
        <f t="shared" si="256"/>
        <v>0</v>
      </c>
      <c r="GY22" s="6">
        <v>0</v>
      </c>
      <c r="GZ22" s="5">
        <v>0</v>
      </c>
      <c r="HA22" s="10">
        <f t="shared" si="257"/>
        <v>0</v>
      </c>
      <c r="HB22" s="6">
        <v>0</v>
      </c>
      <c r="HC22" s="5">
        <v>0</v>
      </c>
      <c r="HD22" s="10">
        <f t="shared" si="258"/>
        <v>0</v>
      </c>
      <c r="HE22" s="6">
        <v>0</v>
      </c>
      <c r="HF22" s="5">
        <v>0</v>
      </c>
      <c r="HG22" s="10">
        <f t="shared" si="259"/>
        <v>0</v>
      </c>
      <c r="HH22" s="6">
        <v>0</v>
      </c>
      <c r="HI22" s="5">
        <v>0</v>
      </c>
      <c r="HJ22" s="10">
        <f t="shared" si="260"/>
        <v>0</v>
      </c>
      <c r="HK22" s="6">
        <v>0</v>
      </c>
      <c r="HL22" s="5">
        <v>0</v>
      </c>
      <c r="HM22" s="10">
        <f t="shared" si="261"/>
        <v>0</v>
      </c>
      <c r="HN22" s="6">
        <v>0</v>
      </c>
      <c r="HO22" s="5">
        <v>0</v>
      </c>
      <c r="HP22" s="10">
        <f t="shared" si="262"/>
        <v>0</v>
      </c>
      <c r="HQ22" s="6">
        <v>0</v>
      </c>
      <c r="HR22" s="5">
        <v>0</v>
      </c>
      <c r="HS22" s="10">
        <f t="shared" si="263"/>
        <v>0</v>
      </c>
      <c r="HT22" s="6">
        <v>0</v>
      </c>
      <c r="HU22" s="5">
        <v>0</v>
      </c>
      <c r="HV22" s="10">
        <f t="shared" si="264"/>
        <v>0</v>
      </c>
      <c r="HW22" s="6">
        <v>0</v>
      </c>
      <c r="HX22" s="5">
        <v>0</v>
      </c>
      <c r="HY22" s="10">
        <f t="shared" si="265"/>
        <v>0</v>
      </c>
      <c r="HZ22" s="6">
        <v>0</v>
      </c>
      <c r="IA22" s="5">
        <v>0</v>
      </c>
      <c r="IB22" s="10">
        <f t="shared" si="266"/>
        <v>0</v>
      </c>
      <c r="IC22" s="6">
        <v>0</v>
      </c>
      <c r="ID22" s="5">
        <v>0</v>
      </c>
      <c r="IE22" s="10">
        <f t="shared" si="267"/>
        <v>0</v>
      </c>
      <c r="IF22" s="6">
        <v>0</v>
      </c>
      <c r="IG22" s="5">
        <v>0</v>
      </c>
      <c r="IH22" s="10">
        <f t="shared" si="268"/>
        <v>0</v>
      </c>
      <c r="II22" s="6">
        <v>0</v>
      </c>
      <c r="IJ22" s="5">
        <v>0</v>
      </c>
      <c r="IK22" s="10">
        <f t="shared" si="269"/>
        <v>0</v>
      </c>
      <c r="IL22" s="6">
        <v>0</v>
      </c>
      <c r="IM22" s="5">
        <v>0</v>
      </c>
      <c r="IN22" s="10">
        <f t="shared" si="270"/>
        <v>0</v>
      </c>
      <c r="IO22" s="6">
        <v>0</v>
      </c>
      <c r="IP22" s="5">
        <v>0</v>
      </c>
      <c r="IQ22" s="10">
        <f t="shared" si="271"/>
        <v>0</v>
      </c>
      <c r="IR22" s="6">
        <v>0</v>
      </c>
      <c r="IS22" s="5">
        <v>0</v>
      </c>
      <c r="IT22" s="10">
        <f t="shared" si="272"/>
        <v>0</v>
      </c>
      <c r="IU22" s="6">
        <v>76</v>
      </c>
      <c r="IV22" s="5">
        <v>145</v>
      </c>
      <c r="IW22" s="10">
        <f t="shared" si="273"/>
        <v>1907.8947368421052</v>
      </c>
      <c r="IX22" s="6">
        <v>0</v>
      </c>
      <c r="IY22" s="5">
        <v>0</v>
      </c>
      <c r="IZ22" s="10">
        <f t="shared" si="274"/>
        <v>0</v>
      </c>
      <c r="JA22" s="6">
        <v>0</v>
      </c>
      <c r="JB22" s="5">
        <v>0</v>
      </c>
      <c r="JC22" s="10">
        <f t="shared" si="275"/>
        <v>0</v>
      </c>
      <c r="JD22" s="6">
        <v>0</v>
      </c>
      <c r="JE22" s="5">
        <v>0</v>
      </c>
      <c r="JF22" s="10">
        <f t="shared" si="276"/>
        <v>0</v>
      </c>
      <c r="JG22" s="6">
        <v>1</v>
      </c>
      <c r="JH22" s="5">
        <v>4</v>
      </c>
      <c r="JI22" s="10">
        <f t="shared" si="277"/>
        <v>4000</v>
      </c>
      <c r="JJ22" s="6">
        <v>0</v>
      </c>
      <c r="JK22" s="5">
        <v>0</v>
      </c>
      <c r="JL22" s="10">
        <f t="shared" si="278"/>
        <v>0</v>
      </c>
      <c r="JM22" s="6">
        <v>0</v>
      </c>
      <c r="JN22" s="5">
        <v>0</v>
      </c>
      <c r="JO22" s="10">
        <f t="shared" si="279"/>
        <v>0</v>
      </c>
      <c r="JP22" s="6">
        <v>0</v>
      </c>
      <c r="JQ22" s="5">
        <v>0</v>
      </c>
      <c r="JR22" s="10">
        <f t="shared" si="280"/>
        <v>0</v>
      </c>
      <c r="JS22" s="6">
        <v>2</v>
      </c>
      <c r="JT22" s="5">
        <v>1</v>
      </c>
      <c r="JU22" s="10">
        <f t="shared" si="281"/>
        <v>500</v>
      </c>
      <c r="JV22" s="6">
        <v>61774</v>
      </c>
      <c r="JW22" s="5">
        <v>610236</v>
      </c>
      <c r="JX22" s="10">
        <f t="shared" si="282"/>
        <v>9878.5249457700647</v>
      </c>
      <c r="JY22" s="6">
        <f t="shared" si="93"/>
        <v>64525</v>
      </c>
      <c r="JZ22" s="10">
        <f t="shared" si="94"/>
        <v>614796</v>
      </c>
    </row>
    <row r="23" spans="1:287" x14ac:dyDescent="0.3">
      <c r="A23" s="35">
        <v>2005</v>
      </c>
      <c r="B23" s="36" t="s">
        <v>9</v>
      </c>
      <c r="C23" s="6">
        <v>0</v>
      </c>
      <c r="D23" s="5">
        <v>0</v>
      </c>
      <c r="E23" s="10">
        <f t="shared" si="190"/>
        <v>0</v>
      </c>
      <c r="F23" s="6">
        <v>0</v>
      </c>
      <c r="G23" s="5">
        <v>0</v>
      </c>
      <c r="H23" s="10">
        <f t="shared" si="283"/>
        <v>0</v>
      </c>
      <c r="I23" s="6">
        <v>0</v>
      </c>
      <c r="J23" s="5">
        <v>0</v>
      </c>
      <c r="K23" s="10">
        <f t="shared" si="191"/>
        <v>0</v>
      </c>
      <c r="L23" s="6">
        <v>0</v>
      </c>
      <c r="M23" s="5">
        <v>0</v>
      </c>
      <c r="N23" s="10">
        <f t="shared" si="192"/>
        <v>0</v>
      </c>
      <c r="O23" s="6">
        <v>0</v>
      </c>
      <c r="P23" s="5">
        <v>0</v>
      </c>
      <c r="Q23" s="10">
        <f t="shared" si="193"/>
        <v>0</v>
      </c>
      <c r="R23" s="6">
        <v>0</v>
      </c>
      <c r="S23" s="5">
        <v>0</v>
      </c>
      <c r="T23" s="10">
        <f t="shared" si="194"/>
        <v>0</v>
      </c>
      <c r="U23" s="6">
        <v>0</v>
      </c>
      <c r="V23" s="5">
        <v>0</v>
      </c>
      <c r="W23" s="10">
        <f t="shared" si="195"/>
        <v>0</v>
      </c>
      <c r="X23" s="6">
        <v>0</v>
      </c>
      <c r="Y23" s="5">
        <v>0</v>
      </c>
      <c r="Z23" s="10">
        <f t="shared" si="196"/>
        <v>0</v>
      </c>
      <c r="AA23" s="6">
        <v>0</v>
      </c>
      <c r="AB23" s="5">
        <v>0</v>
      </c>
      <c r="AC23" s="10">
        <f t="shared" si="197"/>
        <v>0</v>
      </c>
      <c r="AD23" s="6">
        <v>0</v>
      </c>
      <c r="AE23" s="5">
        <v>0</v>
      </c>
      <c r="AF23" s="10">
        <f t="shared" si="198"/>
        <v>0</v>
      </c>
      <c r="AG23" s="6">
        <v>0</v>
      </c>
      <c r="AH23" s="5">
        <v>0</v>
      </c>
      <c r="AI23" s="10">
        <f t="shared" si="199"/>
        <v>0</v>
      </c>
      <c r="AJ23" s="6">
        <v>0</v>
      </c>
      <c r="AK23" s="5">
        <v>0</v>
      </c>
      <c r="AL23" s="10">
        <f t="shared" si="200"/>
        <v>0</v>
      </c>
      <c r="AM23" s="6">
        <v>0</v>
      </c>
      <c r="AN23" s="5">
        <v>0</v>
      </c>
      <c r="AO23" s="10">
        <f t="shared" si="201"/>
        <v>0</v>
      </c>
      <c r="AP23" s="6">
        <v>0</v>
      </c>
      <c r="AQ23" s="5">
        <v>0</v>
      </c>
      <c r="AR23" s="10">
        <f t="shared" si="202"/>
        <v>0</v>
      </c>
      <c r="AS23" s="6">
        <v>0</v>
      </c>
      <c r="AT23" s="5">
        <v>0</v>
      </c>
      <c r="AU23" s="10">
        <f t="shared" si="203"/>
        <v>0</v>
      </c>
      <c r="AV23" s="6">
        <v>0</v>
      </c>
      <c r="AW23" s="5">
        <v>0</v>
      </c>
      <c r="AX23" s="10">
        <f t="shared" si="204"/>
        <v>0</v>
      </c>
      <c r="AY23" s="6">
        <v>0</v>
      </c>
      <c r="AZ23" s="5">
        <v>0</v>
      </c>
      <c r="BA23" s="10">
        <f t="shared" si="205"/>
        <v>0</v>
      </c>
      <c r="BB23" s="6">
        <v>0</v>
      </c>
      <c r="BC23" s="5">
        <v>0</v>
      </c>
      <c r="BD23" s="10">
        <f t="shared" si="206"/>
        <v>0</v>
      </c>
      <c r="BE23" s="6">
        <v>0</v>
      </c>
      <c r="BF23" s="5">
        <v>0</v>
      </c>
      <c r="BG23" s="10">
        <f t="shared" si="207"/>
        <v>0</v>
      </c>
      <c r="BH23" s="6">
        <v>0</v>
      </c>
      <c r="BI23" s="5">
        <v>0</v>
      </c>
      <c r="BJ23" s="10">
        <f t="shared" si="208"/>
        <v>0</v>
      </c>
      <c r="BK23" s="6">
        <v>0</v>
      </c>
      <c r="BL23" s="5">
        <v>0</v>
      </c>
      <c r="BM23" s="10">
        <f t="shared" si="209"/>
        <v>0</v>
      </c>
      <c r="BN23" s="6">
        <v>0</v>
      </c>
      <c r="BO23" s="5">
        <v>0</v>
      </c>
      <c r="BP23" s="10">
        <f t="shared" si="210"/>
        <v>0</v>
      </c>
      <c r="BQ23" s="6">
        <v>0</v>
      </c>
      <c r="BR23" s="5">
        <v>0</v>
      </c>
      <c r="BS23" s="10">
        <f t="shared" si="211"/>
        <v>0</v>
      </c>
      <c r="BT23" s="6">
        <v>64</v>
      </c>
      <c r="BU23" s="5">
        <v>106</v>
      </c>
      <c r="BV23" s="10">
        <f t="shared" si="212"/>
        <v>1656.25</v>
      </c>
      <c r="BW23" s="6">
        <v>0</v>
      </c>
      <c r="BX23" s="5">
        <v>0</v>
      </c>
      <c r="BY23" s="10">
        <f t="shared" si="213"/>
        <v>0</v>
      </c>
      <c r="BZ23" s="6">
        <v>0</v>
      </c>
      <c r="CA23" s="5">
        <v>0</v>
      </c>
      <c r="CB23" s="10">
        <f t="shared" si="214"/>
        <v>0</v>
      </c>
      <c r="CC23" s="6">
        <v>0</v>
      </c>
      <c r="CD23" s="5">
        <v>0</v>
      </c>
      <c r="CE23" s="10">
        <f t="shared" si="215"/>
        <v>0</v>
      </c>
      <c r="CF23" s="6">
        <v>0</v>
      </c>
      <c r="CG23" s="5">
        <v>0</v>
      </c>
      <c r="CH23" s="10">
        <f t="shared" si="216"/>
        <v>0</v>
      </c>
      <c r="CI23" s="6">
        <v>0</v>
      </c>
      <c r="CJ23" s="5">
        <v>0</v>
      </c>
      <c r="CK23" s="10">
        <f t="shared" si="217"/>
        <v>0</v>
      </c>
      <c r="CL23" s="6">
        <v>0</v>
      </c>
      <c r="CM23" s="5">
        <v>0</v>
      </c>
      <c r="CN23" s="10">
        <f t="shared" si="218"/>
        <v>0</v>
      </c>
      <c r="CO23" s="6">
        <v>0</v>
      </c>
      <c r="CP23" s="5">
        <v>0</v>
      </c>
      <c r="CQ23" s="10">
        <f t="shared" si="219"/>
        <v>0</v>
      </c>
      <c r="CR23" s="6">
        <v>0</v>
      </c>
      <c r="CS23" s="5">
        <v>0</v>
      </c>
      <c r="CT23" s="10">
        <f t="shared" si="220"/>
        <v>0</v>
      </c>
      <c r="CU23" s="6">
        <v>0</v>
      </c>
      <c r="CV23" s="5">
        <v>0</v>
      </c>
      <c r="CW23" s="10">
        <f t="shared" si="221"/>
        <v>0</v>
      </c>
      <c r="CX23" s="6">
        <v>0</v>
      </c>
      <c r="CY23" s="5">
        <v>0</v>
      </c>
      <c r="CZ23" s="10">
        <f t="shared" si="222"/>
        <v>0</v>
      </c>
      <c r="DA23" s="6">
        <v>0</v>
      </c>
      <c r="DB23" s="5">
        <v>0</v>
      </c>
      <c r="DC23" s="10">
        <f t="shared" si="223"/>
        <v>0</v>
      </c>
      <c r="DD23" s="6">
        <v>0</v>
      </c>
      <c r="DE23" s="5">
        <v>0</v>
      </c>
      <c r="DF23" s="10">
        <f t="shared" si="224"/>
        <v>0</v>
      </c>
      <c r="DG23" s="6">
        <v>0</v>
      </c>
      <c r="DH23" s="5">
        <v>0</v>
      </c>
      <c r="DI23" s="10">
        <f t="shared" si="225"/>
        <v>0</v>
      </c>
      <c r="DJ23" s="6">
        <v>0</v>
      </c>
      <c r="DK23" s="5">
        <v>0</v>
      </c>
      <c r="DL23" s="10">
        <f t="shared" si="226"/>
        <v>0</v>
      </c>
      <c r="DM23" s="6">
        <v>0</v>
      </c>
      <c r="DN23" s="5">
        <v>0</v>
      </c>
      <c r="DO23" s="10">
        <f t="shared" si="227"/>
        <v>0</v>
      </c>
      <c r="DP23" s="6">
        <v>0</v>
      </c>
      <c r="DQ23" s="5">
        <v>0</v>
      </c>
      <c r="DR23" s="10">
        <f t="shared" si="228"/>
        <v>0</v>
      </c>
      <c r="DS23" s="6">
        <v>0</v>
      </c>
      <c r="DT23" s="5">
        <v>0</v>
      </c>
      <c r="DU23" s="10">
        <f t="shared" si="229"/>
        <v>0</v>
      </c>
      <c r="DV23" s="6">
        <v>0</v>
      </c>
      <c r="DW23" s="5">
        <v>0</v>
      </c>
      <c r="DX23" s="10">
        <f t="shared" si="230"/>
        <v>0</v>
      </c>
      <c r="DY23" s="6">
        <v>0</v>
      </c>
      <c r="DZ23" s="5">
        <v>0</v>
      </c>
      <c r="EA23" s="10">
        <f t="shared" si="231"/>
        <v>0</v>
      </c>
      <c r="EB23" s="6">
        <v>0</v>
      </c>
      <c r="EC23" s="5">
        <v>0</v>
      </c>
      <c r="ED23" s="10">
        <f t="shared" si="232"/>
        <v>0</v>
      </c>
      <c r="EE23" s="6">
        <v>252</v>
      </c>
      <c r="EF23" s="5">
        <v>509</v>
      </c>
      <c r="EG23" s="10">
        <f t="shared" si="233"/>
        <v>2019.8412698412699</v>
      </c>
      <c r="EH23" s="6">
        <v>0</v>
      </c>
      <c r="EI23" s="5">
        <v>0</v>
      </c>
      <c r="EJ23" s="10">
        <f t="shared" si="234"/>
        <v>0</v>
      </c>
      <c r="EK23" s="6">
        <v>291</v>
      </c>
      <c r="EL23" s="5">
        <v>570</v>
      </c>
      <c r="EM23" s="10">
        <f t="shared" si="235"/>
        <v>1958.7628865979382</v>
      </c>
      <c r="EN23" s="6">
        <v>0</v>
      </c>
      <c r="EO23" s="5">
        <v>0</v>
      </c>
      <c r="EP23" s="10">
        <f t="shared" si="284"/>
        <v>0</v>
      </c>
      <c r="EQ23" s="6">
        <v>301</v>
      </c>
      <c r="ER23" s="5">
        <v>468</v>
      </c>
      <c r="ES23" s="10">
        <f t="shared" si="237"/>
        <v>1554.8172757475083</v>
      </c>
      <c r="ET23" s="6">
        <v>301</v>
      </c>
      <c r="EU23" s="5">
        <v>468</v>
      </c>
      <c r="EV23" s="10">
        <f t="shared" si="238"/>
        <v>1554.8172757475083</v>
      </c>
      <c r="EW23" s="6">
        <v>0</v>
      </c>
      <c r="EX23" s="5">
        <v>0</v>
      </c>
      <c r="EY23" s="10">
        <f t="shared" si="239"/>
        <v>0</v>
      </c>
      <c r="EZ23" s="6">
        <v>0</v>
      </c>
      <c r="FA23" s="5">
        <v>0</v>
      </c>
      <c r="FB23" s="10">
        <f t="shared" si="240"/>
        <v>0</v>
      </c>
      <c r="FC23" s="6">
        <v>26</v>
      </c>
      <c r="FD23" s="5">
        <v>48</v>
      </c>
      <c r="FE23" s="10">
        <f t="shared" si="241"/>
        <v>1846.1538461538462</v>
      </c>
      <c r="FF23" s="6">
        <v>0</v>
      </c>
      <c r="FG23" s="5">
        <v>0</v>
      </c>
      <c r="FH23" s="10">
        <f t="shared" si="242"/>
        <v>0</v>
      </c>
      <c r="FI23" s="6">
        <v>0</v>
      </c>
      <c r="FJ23" s="5">
        <v>0</v>
      </c>
      <c r="FK23" s="10">
        <f t="shared" si="243"/>
        <v>0</v>
      </c>
      <c r="FL23" s="6">
        <v>0</v>
      </c>
      <c r="FM23" s="5">
        <v>0</v>
      </c>
      <c r="FN23" s="10">
        <f t="shared" si="244"/>
        <v>0</v>
      </c>
      <c r="FO23" s="6">
        <v>0</v>
      </c>
      <c r="FP23" s="5">
        <v>0</v>
      </c>
      <c r="FQ23" s="10">
        <f t="shared" si="245"/>
        <v>0</v>
      </c>
      <c r="FR23" s="6">
        <v>0</v>
      </c>
      <c r="FS23" s="5">
        <v>0</v>
      </c>
      <c r="FT23" s="10">
        <f t="shared" si="246"/>
        <v>0</v>
      </c>
      <c r="FU23" s="6">
        <v>0</v>
      </c>
      <c r="FV23" s="5">
        <v>0</v>
      </c>
      <c r="FW23" s="10">
        <f t="shared" si="247"/>
        <v>0</v>
      </c>
      <c r="FX23" s="6">
        <v>0</v>
      </c>
      <c r="FY23" s="5">
        <v>0</v>
      </c>
      <c r="FZ23" s="10">
        <f t="shared" si="248"/>
        <v>0</v>
      </c>
      <c r="GA23" s="6">
        <v>5</v>
      </c>
      <c r="GB23" s="5">
        <v>8</v>
      </c>
      <c r="GC23" s="10">
        <f t="shared" si="249"/>
        <v>1600</v>
      </c>
      <c r="GD23" s="6">
        <v>0</v>
      </c>
      <c r="GE23" s="5">
        <v>0</v>
      </c>
      <c r="GF23" s="10">
        <f t="shared" si="250"/>
        <v>0</v>
      </c>
      <c r="GG23" s="6">
        <v>0</v>
      </c>
      <c r="GH23" s="5">
        <v>0</v>
      </c>
      <c r="GI23" s="10">
        <f t="shared" si="251"/>
        <v>0</v>
      </c>
      <c r="GJ23" s="6">
        <v>0</v>
      </c>
      <c r="GK23" s="5">
        <v>0</v>
      </c>
      <c r="GL23" s="10">
        <f t="shared" si="252"/>
        <v>0</v>
      </c>
      <c r="GM23" s="6">
        <v>0</v>
      </c>
      <c r="GN23" s="5">
        <v>0</v>
      </c>
      <c r="GO23" s="10">
        <f t="shared" si="253"/>
        <v>0</v>
      </c>
      <c r="GP23" s="6">
        <v>0</v>
      </c>
      <c r="GQ23" s="5">
        <v>0</v>
      </c>
      <c r="GR23" s="10">
        <f t="shared" si="254"/>
        <v>0</v>
      </c>
      <c r="GS23" s="6">
        <v>0</v>
      </c>
      <c r="GT23" s="5">
        <v>0</v>
      </c>
      <c r="GU23" s="10">
        <f t="shared" si="255"/>
        <v>0</v>
      </c>
      <c r="GV23" s="6">
        <v>0</v>
      </c>
      <c r="GW23" s="5">
        <v>0</v>
      </c>
      <c r="GX23" s="10">
        <f t="shared" si="256"/>
        <v>0</v>
      </c>
      <c r="GY23" s="6">
        <v>0</v>
      </c>
      <c r="GZ23" s="5">
        <v>0</v>
      </c>
      <c r="HA23" s="10">
        <f t="shared" si="257"/>
        <v>0</v>
      </c>
      <c r="HB23" s="6">
        <v>0</v>
      </c>
      <c r="HC23" s="5">
        <v>0</v>
      </c>
      <c r="HD23" s="10">
        <f t="shared" si="258"/>
        <v>0</v>
      </c>
      <c r="HE23" s="6">
        <v>0</v>
      </c>
      <c r="HF23" s="5">
        <v>0</v>
      </c>
      <c r="HG23" s="10">
        <f t="shared" si="259"/>
        <v>0</v>
      </c>
      <c r="HH23" s="6">
        <v>0</v>
      </c>
      <c r="HI23" s="5">
        <v>0</v>
      </c>
      <c r="HJ23" s="10">
        <f t="shared" si="260"/>
        <v>0</v>
      </c>
      <c r="HK23" s="6">
        <v>0</v>
      </c>
      <c r="HL23" s="5">
        <v>0</v>
      </c>
      <c r="HM23" s="10">
        <f t="shared" si="261"/>
        <v>0</v>
      </c>
      <c r="HN23" s="6">
        <v>0</v>
      </c>
      <c r="HO23" s="5">
        <v>0</v>
      </c>
      <c r="HP23" s="10">
        <f t="shared" si="262"/>
        <v>0</v>
      </c>
      <c r="HQ23" s="6">
        <v>129</v>
      </c>
      <c r="HR23" s="5">
        <v>202</v>
      </c>
      <c r="HS23" s="10">
        <f t="shared" si="263"/>
        <v>1565.8914728682169</v>
      </c>
      <c r="HT23" s="6">
        <v>0</v>
      </c>
      <c r="HU23" s="5">
        <v>0</v>
      </c>
      <c r="HV23" s="10">
        <f t="shared" si="264"/>
        <v>0</v>
      </c>
      <c r="HW23" s="6">
        <v>0</v>
      </c>
      <c r="HX23" s="5">
        <v>0</v>
      </c>
      <c r="HY23" s="10">
        <f t="shared" si="265"/>
        <v>0</v>
      </c>
      <c r="HZ23" s="6">
        <v>0</v>
      </c>
      <c r="IA23" s="5">
        <v>0</v>
      </c>
      <c r="IB23" s="10">
        <f t="shared" si="266"/>
        <v>0</v>
      </c>
      <c r="IC23" s="6">
        <v>0</v>
      </c>
      <c r="ID23" s="5">
        <v>0</v>
      </c>
      <c r="IE23" s="10">
        <f t="shared" si="267"/>
        <v>0</v>
      </c>
      <c r="IF23" s="6">
        <v>0</v>
      </c>
      <c r="IG23" s="5">
        <v>0</v>
      </c>
      <c r="IH23" s="10">
        <f t="shared" si="268"/>
        <v>0</v>
      </c>
      <c r="II23" s="6">
        <v>0</v>
      </c>
      <c r="IJ23" s="5">
        <v>0</v>
      </c>
      <c r="IK23" s="10">
        <f t="shared" si="269"/>
        <v>0</v>
      </c>
      <c r="IL23" s="6">
        <v>0</v>
      </c>
      <c r="IM23" s="5">
        <v>0</v>
      </c>
      <c r="IN23" s="10">
        <f t="shared" si="270"/>
        <v>0</v>
      </c>
      <c r="IO23" s="6">
        <v>0</v>
      </c>
      <c r="IP23" s="5">
        <v>0</v>
      </c>
      <c r="IQ23" s="10">
        <f t="shared" si="271"/>
        <v>0</v>
      </c>
      <c r="IR23" s="6">
        <v>0</v>
      </c>
      <c r="IS23" s="5">
        <v>0</v>
      </c>
      <c r="IT23" s="10">
        <f t="shared" si="272"/>
        <v>0</v>
      </c>
      <c r="IU23" s="6">
        <v>152</v>
      </c>
      <c r="IV23" s="5">
        <v>302</v>
      </c>
      <c r="IW23" s="10">
        <f t="shared" si="273"/>
        <v>1986.8421052631579</v>
      </c>
      <c r="IX23" s="6">
        <v>0</v>
      </c>
      <c r="IY23" s="5">
        <v>0</v>
      </c>
      <c r="IZ23" s="10">
        <f t="shared" si="274"/>
        <v>0</v>
      </c>
      <c r="JA23" s="6">
        <v>0</v>
      </c>
      <c r="JB23" s="5">
        <v>0</v>
      </c>
      <c r="JC23" s="10">
        <f t="shared" si="275"/>
        <v>0</v>
      </c>
      <c r="JD23" s="6">
        <v>0</v>
      </c>
      <c r="JE23" s="5">
        <v>0</v>
      </c>
      <c r="JF23" s="10">
        <f t="shared" si="276"/>
        <v>0</v>
      </c>
      <c r="JG23" s="6">
        <v>0</v>
      </c>
      <c r="JH23" s="5">
        <v>0</v>
      </c>
      <c r="JI23" s="10">
        <f t="shared" si="277"/>
        <v>0</v>
      </c>
      <c r="JJ23" s="6">
        <v>0</v>
      </c>
      <c r="JK23" s="5">
        <v>0</v>
      </c>
      <c r="JL23" s="10">
        <f t="shared" si="278"/>
        <v>0</v>
      </c>
      <c r="JM23" s="6">
        <v>0</v>
      </c>
      <c r="JN23" s="5">
        <v>0</v>
      </c>
      <c r="JO23" s="10">
        <f t="shared" si="279"/>
        <v>0</v>
      </c>
      <c r="JP23" s="6">
        <v>0</v>
      </c>
      <c r="JQ23" s="5">
        <v>0</v>
      </c>
      <c r="JR23" s="10">
        <f t="shared" si="280"/>
        <v>0</v>
      </c>
      <c r="JS23" s="6">
        <v>34</v>
      </c>
      <c r="JT23" s="5">
        <v>37</v>
      </c>
      <c r="JU23" s="10">
        <f t="shared" si="281"/>
        <v>1088.2352941176471</v>
      </c>
      <c r="JV23" s="6">
        <v>2624</v>
      </c>
      <c r="JW23" s="5">
        <v>2702</v>
      </c>
      <c r="JX23" s="10">
        <f t="shared" si="282"/>
        <v>1029.7256097560976</v>
      </c>
      <c r="JY23" s="6">
        <f t="shared" si="93"/>
        <v>4179</v>
      </c>
      <c r="JZ23" s="10">
        <f t="shared" si="94"/>
        <v>5420</v>
      </c>
    </row>
    <row r="24" spans="1:287" x14ac:dyDescent="0.3">
      <c r="A24" s="35">
        <v>2005</v>
      </c>
      <c r="B24" s="36" t="s">
        <v>10</v>
      </c>
      <c r="C24" s="6">
        <v>0</v>
      </c>
      <c r="D24" s="5">
        <v>0</v>
      </c>
      <c r="E24" s="10">
        <f t="shared" si="190"/>
        <v>0</v>
      </c>
      <c r="F24" s="6">
        <v>0</v>
      </c>
      <c r="G24" s="5">
        <v>0</v>
      </c>
      <c r="H24" s="10">
        <f t="shared" si="283"/>
        <v>0</v>
      </c>
      <c r="I24" s="6">
        <v>0</v>
      </c>
      <c r="J24" s="5">
        <v>0</v>
      </c>
      <c r="K24" s="10">
        <f t="shared" si="191"/>
        <v>0</v>
      </c>
      <c r="L24" s="6">
        <v>0</v>
      </c>
      <c r="M24" s="5">
        <v>0</v>
      </c>
      <c r="N24" s="10">
        <f t="shared" si="192"/>
        <v>0</v>
      </c>
      <c r="O24" s="6">
        <v>0</v>
      </c>
      <c r="P24" s="5">
        <v>0</v>
      </c>
      <c r="Q24" s="10">
        <f t="shared" si="193"/>
        <v>0</v>
      </c>
      <c r="R24" s="6">
        <v>0</v>
      </c>
      <c r="S24" s="5">
        <v>0</v>
      </c>
      <c r="T24" s="10">
        <f t="shared" si="194"/>
        <v>0</v>
      </c>
      <c r="U24" s="6">
        <v>0</v>
      </c>
      <c r="V24" s="5">
        <v>0</v>
      </c>
      <c r="W24" s="10">
        <f t="shared" si="195"/>
        <v>0</v>
      </c>
      <c r="X24" s="6">
        <v>0</v>
      </c>
      <c r="Y24" s="5">
        <v>0</v>
      </c>
      <c r="Z24" s="10">
        <f t="shared" si="196"/>
        <v>0</v>
      </c>
      <c r="AA24" s="6">
        <v>0</v>
      </c>
      <c r="AB24" s="5">
        <v>0</v>
      </c>
      <c r="AC24" s="10">
        <f t="shared" si="197"/>
        <v>0</v>
      </c>
      <c r="AD24" s="6">
        <v>0</v>
      </c>
      <c r="AE24" s="5">
        <v>0</v>
      </c>
      <c r="AF24" s="10">
        <f t="shared" si="198"/>
        <v>0</v>
      </c>
      <c r="AG24" s="6">
        <v>0</v>
      </c>
      <c r="AH24" s="5">
        <v>0</v>
      </c>
      <c r="AI24" s="10">
        <f t="shared" si="199"/>
        <v>0</v>
      </c>
      <c r="AJ24" s="6">
        <v>0</v>
      </c>
      <c r="AK24" s="5">
        <v>0</v>
      </c>
      <c r="AL24" s="10">
        <f t="shared" si="200"/>
        <v>0</v>
      </c>
      <c r="AM24" s="6">
        <v>0</v>
      </c>
      <c r="AN24" s="5">
        <v>0</v>
      </c>
      <c r="AO24" s="10">
        <f t="shared" si="201"/>
        <v>0</v>
      </c>
      <c r="AP24" s="6">
        <v>0</v>
      </c>
      <c r="AQ24" s="5">
        <v>0</v>
      </c>
      <c r="AR24" s="10">
        <f t="shared" si="202"/>
        <v>0</v>
      </c>
      <c r="AS24" s="6">
        <v>0</v>
      </c>
      <c r="AT24" s="5">
        <v>0</v>
      </c>
      <c r="AU24" s="10">
        <f t="shared" si="203"/>
        <v>0</v>
      </c>
      <c r="AV24" s="6">
        <v>0</v>
      </c>
      <c r="AW24" s="5">
        <v>0</v>
      </c>
      <c r="AX24" s="10">
        <f t="shared" si="204"/>
        <v>0</v>
      </c>
      <c r="AY24" s="6">
        <v>0</v>
      </c>
      <c r="AZ24" s="5">
        <v>0</v>
      </c>
      <c r="BA24" s="10">
        <f t="shared" si="205"/>
        <v>0</v>
      </c>
      <c r="BB24" s="6">
        <v>0</v>
      </c>
      <c r="BC24" s="5">
        <v>0</v>
      </c>
      <c r="BD24" s="10">
        <f t="shared" si="206"/>
        <v>0</v>
      </c>
      <c r="BE24" s="6">
        <v>0</v>
      </c>
      <c r="BF24" s="5">
        <v>0</v>
      </c>
      <c r="BG24" s="10">
        <f t="shared" si="207"/>
        <v>0</v>
      </c>
      <c r="BH24" s="6">
        <v>0</v>
      </c>
      <c r="BI24" s="5">
        <v>0</v>
      </c>
      <c r="BJ24" s="10">
        <f t="shared" si="208"/>
        <v>0</v>
      </c>
      <c r="BK24" s="6">
        <v>0</v>
      </c>
      <c r="BL24" s="5">
        <v>0</v>
      </c>
      <c r="BM24" s="10">
        <f t="shared" si="209"/>
        <v>0</v>
      </c>
      <c r="BN24" s="6">
        <v>0</v>
      </c>
      <c r="BO24" s="5">
        <v>0</v>
      </c>
      <c r="BP24" s="10">
        <f t="shared" si="210"/>
        <v>0</v>
      </c>
      <c r="BQ24" s="6">
        <v>0</v>
      </c>
      <c r="BR24" s="5">
        <v>0</v>
      </c>
      <c r="BS24" s="10">
        <f t="shared" si="211"/>
        <v>0</v>
      </c>
      <c r="BT24" s="6">
        <v>0</v>
      </c>
      <c r="BU24" s="5">
        <v>0</v>
      </c>
      <c r="BV24" s="10">
        <f t="shared" si="212"/>
        <v>0</v>
      </c>
      <c r="BW24" s="6">
        <v>0</v>
      </c>
      <c r="BX24" s="5">
        <v>0</v>
      </c>
      <c r="BY24" s="10">
        <f t="shared" si="213"/>
        <v>0</v>
      </c>
      <c r="BZ24" s="6">
        <v>0</v>
      </c>
      <c r="CA24" s="5">
        <v>0</v>
      </c>
      <c r="CB24" s="10">
        <f t="shared" si="214"/>
        <v>0</v>
      </c>
      <c r="CC24" s="6">
        <v>0</v>
      </c>
      <c r="CD24" s="5">
        <v>0</v>
      </c>
      <c r="CE24" s="10">
        <f t="shared" si="215"/>
        <v>0</v>
      </c>
      <c r="CF24" s="6">
        <v>0</v>
      </c>
      <c r="CG24" s="5">
        <v>0</v>
      </c>
      <c r="CH24" s="10">
        <f t="shared" si="216"/>
        <v>0</v>
      </c>
      <c r="CI24" s="6">
        <v>0</v>
      </c>
      <c r="CJ24" s="5">
        <v>0</v>
      </c>
      <c r="CK24" s="10">
        <f t="shared" si="217"/>
        <v>0</v>
      </c>
      <c r="CL24" s="6">
        <v>0</v>
      </c>
      <c r="CM24" s="5">
        <v>0</v>
      </c>
      <c r="CN24" s="10">
        <f t="shared" si="218"/>
        <v>0</v>
      </c>
      <c r="CO24" s="6">
        <v>0</v>
      </c>
      <c r="CP24" s="5">
        <v>0</v>
      </c>
      <c r="CQ24" s="10">
        <f t="shared" si="219"/>
        <v>0</v>
      </c>
      <c r="CR24" s="6">
        <v>0</v>
      </c>
      <c r="CS24" s="5">
        <v>0</v>
      </c>
      <c r="CT24" s="10">
        <f t="shared" si="220"/>
        <v>0</v>
      </c>
      <c r="CU24" s="6">
        <v>0</v>
      </c>
      <c r="CV24" s="5">
        <v>0</v>
      </c>
      <c r="CW24" s="10">
        <f t="shared" si="221"/>
        <v>0</v>
      </c>
      <c r="CX24" s="6">
        <v>0</v>
      </c>
      <c r="CY24" s="5">
        <v>0</v>
      </c>
      <c r="CZ24" s="10">
        <f t="shared" si="222"/>
        <v>0</v>
      </c>
      <c r="DA24" s="6">
        <v>0</v>
      </c>
      <c r="DB24" s="5">
        <v>0</v>
      </c>
      <c r="DC24" s="10">
        <f t="shared" si="223"/>
        <v>0</v>
      </c>
      <c r="DD24" s="6">
        <v>0</v>
      </c>
      <c r="DE24" s="5">
        <v>0</v>
      </c>
      <c r="DF24" s="10">
        <f t="shared" si="224"/>
        <v>0</v>
      </c>
      <c r="DG24" s="6">
        <v>0</v>
      </c>
      <c r="DH24" s="5">
        <v>0</v>
      </c>
      <c r="DI24" s="10">
        <f t="shared" si="225"/>
        <v>0</v>
      </c>
      <c r="DJ24" s="6">
        <v>0</v>
      </c>
      <c r="DK24" s="5">
        <v>0</v>
      </c>
      <c r="DL24" s="10">
        <f t="shared" si="226"/>
        <v>0</v>
      </c>
      <c r="DM24" s="6">
        <v>0</v>
      </c>
      <c r="DN24" s="5">
        <v>0</v>
      </c>
      <c r="DO24" s="10">
        <f t="shared" si="227"/>
        <v>0</v>
      </c>
      <c r="DP24" s="6">
        <v>0</v>
      </c>
      <c r="DQ24" s="5">
        <v>0</v>
      </c>
      <c r="DR24" s="10">
        <f t="shared" si="228"/>
        <v>0</v>
      </c>
      <c r="DS24" s="6">
        <v>0</v>
      </c>
      <c r="DT24" s="5">
        <v>0</v>
      </c>
      <c r="DU24" s="10">
        <f t="shared" si="229"/>
        <v>0</v>
      </c>
      <c r="DV24" s="6">
        <v>0</v>
      </c>
      <c r="DW24" s="5">
        <v>0</v>
      </c>
      <c r="DX24" s="10">
        <f t="shared" si="230"/>
        <v>0</v>
      </c>
      <c r="DY24" s="6">
        <v>0</v>
      </c>
      <c r="DZ24" s="5">
        <v>0</v>
      </c>
      <c r="EA24" s="10">
        <f t="shared" si="231"/>
        <v>0</v>
      </c>
      <c r="EB24" s="6">
        <v>0</v>
      </c>
      <c r="EC24" s="5">
        <v>0</v>
      </c>
      <c r="ED24" s="10">
        <f t="shared" si="232"/>
        <v>0</v>
      </c>
      <c r="EE24" s="6">
        <v>198</v>
      </c>
      <c r="EF24" s="5">
        <v>424</v>
      </c>
      <c r="EG24" s="10">
        <f t="shared" si="233"/>
        <v>2141.4141414141413</v>
      </c>
      <c r="EH24" s="6">
        <v>0</v>
      </c>
      <c r="EI24" s="5">
        <v>0</v>
      </c>
      <c r="EJ24" s="10">
        <f t="shared" si="234"/>
        <v>0</v>
      </c>
      <c r="EK24" s="6">
        <v>872</v>
      </c>
      <c r="EL24" s="5">
        <v>2027</v>
      </c>
      <c r="EM24" s="10">
        <f t="shared" si="235"/>
        <v>2324.54128440367</v>
      </c>
      <c r="EN24" s="6">
        <v>0</v>
      </c>
      <c r="EO24" s="5">
        <v>0</v>
      </c>
      <c r="EP24" s="10">
        <f t="shared" si="284"/>
        <v>0</v>
      </c>
      <c r="EQ24" s="6">
        <v>0</v>
      </c>
      <c r="ER24" s="5">
        <v>0</v>
      </c>
      <c r="ES24" s="10">
        <f t="shared" si="237"/>
        <v>0</v>
      </c>
      <c r="ET24" s="6">
        <v>0</v>
      </c>
      <c r="EU24" s="5">
        <v>0</v>
      </c>
      <c r="EV24" s="10">
        <f t="shared" si="238"/>
        <v>0</v>
      </c>
      <c r="EW24" s="6">
        <v>0</v>
      </c>
      <c r="EX24" s="5">
        <v>0</v>
      </c>
      <c r="EY24" s="10">
        <f t="shared" si="239"/>
        <v>0</v>
      </c>
      <c r="EZ24" s="6">
        <v>0</v>
      </c>
      <c r="FA24" s="5">
        <v>0</v>
      </c>
      <c r="FB24" s="10">
        <f t="shared" si="240"/>
        <v>0</v>
      </c>
      <c r="FC24" s="6">
        <v>0</v>
      </c>
      <c r="FD24" s="5">
        <v>0</v>
      </c>
      <c r="FE24" s="10">
        <f t="shared" si="241"/>
        <v>0</v>
      </c>
      <c r="FF24" s="6">
        <v>0</v>
      </c>
      <c r="FG24" s="5">
        <v>0</v>
      </c>
      <c r="FH24" s="10">
        <f t="shared" si="242"/>
        <v>0</v>
      </c>
      <c r="FI24" s="6">
        <v>0</v>
      </c>
      <c r="FJ24" s="5">
        <v>0</v>
      </c>
      <c r="FK24" s="10">
        <f t="shared" si="243"/>
        <v>0</v>
      </c>
      <c r="FL24" s="6">
        <v>0</v>
      </c>
      <c r="FM24" s="5">
        <v>0</v>
      </c>
      <c r="FN24" s="10">
        <f t="shared" si="244"/>
        <v>0</v>
      </c>
      <c r="FO24" s="6">
        <v>0</v>
      </c>
      <c r="FP24" s="5">
        <v>0</v>
      </c>
      <c r="FQ24" s="10">
        <f t="shared" si="245"/>
        <v>0</v>
      </c>
      <c r="FR24" s="6">
        <v>0</v>
      </c>
      <c r="FS24" s="5">
        <v>0</v>
      </c>
      <c r="FT24" s="10">
        <f t="shared" si="246"/>
        <v>0</v>
      </c>
      <c r="FU24" s="6">
        <v>0</v>
      </c>
      <c r="FV24" s="5">
        <v>0</v>
      </c>
      <c r="FW24" s="10">
        <f t="shared" si="247"/>
        <v>0</v>
      </c>
      <c r="FX24" s="6">
        <v>0</v>
      </c>
      <c r="FY24" s="5">
        <v>0</v>
      </c>
      <c r="FZ24" s="10">
        <f t="shared" si="248"/>
        <v>0</v>
      </c>
      <c r="GA24" s="6">
        <v>8</v>
      </c>
      <c r="GB24" s="5">
        <v>17</v>
      </c>
      <c r="GC24" s="10">
        <f t="shared" si="249"/>
        <v>2125</v>
      </c>
      <c r="GD24" s="6">
        <v>0</v>
      </c>
      <c r="GE24" s="5">
        <v>0</v>
      </c>
      <c r="GF24" s="10">
        <f t="shared" si="250"/>
        <v>0</v>
      </c>
      <c r="GG24" s="6">
        <v>0</v>
      </c>
      <c r="GH24" s="5">
        <v>0</v>
      </c>
      <c r="GI24" s="10">
        <f t="shared" si="251"/>
        <v>0</v>
      </c>
      <c r="GJ24" s="6">
        <v>0</v>
      </c>
      <c r="GK24" s="5">
        <v>0</v>
      </c>
      <c r="GL24" s="10">
        <f t="shared" si="252"/>
        <v>0</v>
      </c>
      <c r="GM24" s="6">
        <v>0</v>
      </c>
      <c r="GN24" s="5">
        <v>0</v>
      </c>
      <c r="GO24" s="10">
        <f t="shared" si="253"/>
        <v>0</v>
      </c>
      <c r="GP24" s="6">
        <v>0</v>
      </c>
      <c r="GQ24" s="5">
        <v>0</v>
      </c>
      <c r="GR24" s="10">
        <f t="shared" si="254"/>
        <v>0</v>
      </c>
      <c r="GS24" s="6">
        <v>0</v>
      </c>
      <c r="GT24" s="5">
        <v>0</v>
      </c>
      <c r="GU24" s="10">
        <f t="shared" si="255"/>
        <v>0</v>
      </c>
      <c r="GV24" s="6">
        <v>0</v>
      </c>
      <c r="GW24" s="5">
        <v>0</v>
      </c>
      <c r="GX24" s="10">
        <f t="shared" si="256"/>
        <v>0</v>
      </c>
      <c r="GY24" s="6">
        <v>0</v>
      </c>
      <c r="GZ24" s="5">
        <v>0</v>
      </c>
      <c r="HA24" s="10">
        <f t="shared" si="257"/>
        <v>0</v>
      </c>
      <c r="HB24" s="6">
        <v>0</v>
      </c>
      <c r="HC24" s="5">
        <v>0</v>
      </c>
      <c r="HD24" s="10">
        <f t="shared" si="258"/>
        <v>0</v>
      </c>
      <c r="HE24" s="6">
        <v>0</v>
      </c>
      <c r="HF24" s="5">
        <v>0</v>
      </c>
      <c r="HG24" s="10">
        <f t="shared" si="259"/>
        <v>0</v>
      </c>
      <c r="HH24" s="6">
        <v>0</v>
      </c>
      <c r="HI24" s="5">
        <v>0</v>
      </c>
      <c r="HJ24" s="10">
        <f t="shared" si="260"/>
        <v>0</v>
      </c>
      <c r="HK24" s="6">
        <v>0</v>
      </c>
      <c r="HL24" s="5">
        <v>0</v>
      </c>
      <c r="HM24" s="10">
        <f t="shared" si="261"/>
        <v>0</v>
      </c>
      <c r="HN24" s="6">
        <v>0</v>
      </c>
      <c r="HO24" s="5">
        <v>0</v>
      </c>
      <c r="HP24" s="10">
        <f t="shared" si="262"/>
        <v>0</v>
      </c>
      <c r="HQ24" s="6">
        <v>0</v>
      </c>
      <c r="HR24" s="5">
        <v>0</v>
      </c>
      <c r="HS24" s="10">
        <f t="shared" si="263"/>
        <v>0</v>
      </c>
      <c r="HT24" s="6">
        <v>0</v>
      </c>
      <c r="HU24" s="5">
        <v>0</v>
      </c>
      <c r="HV24" s="10">
        <f t="shared" si="264"/>
        <v>0</v>
      </c>
      <c r="HW24" s="6">
        <v>0</v>
      </c>
      <c r="HX24" s="5">
        <v>0</v>
      </c>
      <c r="HY24" s="10">
        <f t="shared" si="265"/>
        <v>0</v>
      </c>
      <c r="HZ24" s="6">
        <v>0</v>
      </c>
      <c r="IA24" s="5">
        <v>0</v>
      </c>
      <c r="IB24" s="10">
        <f t="shared" si="266"/>
        <v>0</v>
      </c>
      <c r="IC24" s="6">
        <v>0</v>
      </c>
      <c r="ID24" s="5">
        <v>0</v>
      </c>
      <c r="IE24" s="10">
        <f t="shared" si="267"/>
        <v>0</v>
      </c>
      <c r="IF24" s="6">
        <v>0</v>
      </c>
      <c r="IG24" s="5">
        <v>0</v>
      </c>
      <c r="IH24" s="10">
        <f t="shared" si="268"/>
        <v>0</v>
      </c>
      <c r="II24" s="6">
        <v>0</v>
      </c>
      <c r="IJ24" s="5">
        <v>0</v>
      </c>
      <c r="IK24" s="10">
        <f t="shared" si="269"/>
        <v>0</v>
      </c>
      <c r="IL24" s="6">
        <v>0</v>
      </c>
      <c r="IM24" s="5">
        <v>0</v>
      </c>
      <c r="IN24" s="10">
        <f t="shared" si="270"/>
        <v>0</v>
      </c>
      <c r="IO24" s="6">
        <v>0</v>
      </c>
      <c r="IP24" s="5">
        <v>0</v>
      </c>
      <c r="IQ24" s="10">
        <f t="shared" si="271"/>
        <v>0</v>
      </c>
      <c r="IR24" s="6">
        <v>0</v>
      </c>
      <c r="IS24" s="5">
        <v>0</v>
      </c>
      <c r="IT24" s="10">
        <f t="shared" si="272"/>
        <v>0</v>
      </c>
      <c r="IU24" s="6">
        <v>361</v>
      </c>
      <c r="IV24" s="5">
        <v>763</v>
      </c>
      <c r="IW24" s="10">
        <f t="shared" si="273"/>
        <v>2113.573407202216</v>
      </c>
      <c r="IX24" s="6">
        <v>0</v>
      </c>
      <c r="IY24" s="5">
        <v>0</v>
      </c>
      <c r="IZ24" s="10">
        <f t="shared" si="274"/>
        <v>0</v>
      </c>
      <c r="JA24" s="6">
        <v>0</v>
      </c>
      <c r="JB24" s="5">
        <v>0</v>
      </c>
      <c r="JC24" s="10">
        <f t="shared" si="275"/>
        <v>0</v>
      </c>
      <c r="JD24" s="6">
        <v>0</v>
      </c>
      <c r="JE24" s="5">
        <v>0</v>
      </c>
      <c r="JF24" s="10">
        <f t="shared" si="276"/>
        <v>0</v>
      </c>
      <c r="JG24" s="6">
        <v>3</v>
      </c>
      <c r="JH24" s="5">
        <v>12</v>
      </c>
      <c r="JI24" s="10">
        <f t="shared" si="277"/>
        <v>4000</v>
      </c>
      <c r="JJ24" s="6">
        <v>0</v>
      </c>
      <c r="JK24" s="5">
        <v>0</v>
      </c>
      <c r="JL24" s="10">
        <f t="shared" si="278"/>
        <v>0</v>
      </c>
      <c r="JM24" s="6">
        <v>0</v>
      </c>
      <c r="JN24" s="5">
        <v>0</v>
      </c>
      <c r="JO24" s="10">
        <f t="shared" si="279"/>
        <v>0</v>
      </c>
      <c r="JP24" s="6">
        <v>0</v>
      </c>
      <c r="JQ24" s="5">
        <v>0</v>
      </c>
      <c r="JR24" s="10">
        <f t="shared" si="280"/>
        <v>0</v>
      </c>
      <c r="JS24" s="6">
        <v>0</v>
      </c>
      <c r="JT24" s="5">
        <v>0</v>
      </c>
      <c r="JU24" s="10">
        <f t="shared" si="281"/>
        <v>0</v>
      </c>
      <c r="JV24" s="6">
        <v>3113</v>
      </c>
      <c r="JW24" s="5">
        <v>3400</v>
      </c>
      <c r="JX24" s="10">
        <f t="shared" si="282"/>
        <v>1092.1940250562159</v>
      </c>
      <c r="JY24" s="6">
        <f t="shared" si="93"/>
        <v>4555</v>
      </c>
      <c r="JZ24" s="10">
        <f t="shared" si="94"/>
        <v>6643</v>
      </c>
    </row>
    <row r="25" spans="1:287" x14ac:dyDescent="0.3">
      <c r="A25" s="35">
        <v>2005</v>
      </c>
      <c r="B25" s="36" t="s">
        <v>11</v>
      </c>
      <c r="C25" s="6">
        <v>0</v>
      </c>
      <c r="D25" s="5">
        <v>0</v>
      </c>
      <c r="E25" s="10">
        <f t="shared" si="190"/>
        <v>0</v>
      </c>
      <c r="F25" s="6">
        <v>0</v>
      </c>
      <c r="G25" s="5">
        <v>0</v>
      </c>
      <c r="H25" s="10">
        <f t="shared" si="283"/>
        <v>0</v>
      </c>
      <c r="I25" s="6">
        <v>14</v>
      </c>
      <c r="J25" s="5">
        <v>28</v>
      </c>
      <c r="K25" s="10">
        <f t="shared" si="191"/>
        <v>2000</v>
      </c>
      <c r="L25" s="6">
        <v>0</v>
      </c>
      <c r="M25" s="5">
        <v>0</v>
      </c>
      <c r="N25" s="10">
        <f t="shared" si="192"/>
        <v>0</v>
      </c>
      <c r="O25" s="6">
        <v>0</v>
      </c>
      <c r="P25" s="5">
        <v>0</v>
      </c>
      <c r="Q25" s="10">
        <f t="shared" si="193"/>
        <v>0</v>
      </c>
      <c r="R25" s="6">
        <v>2</v>
      </c>
      <c r="S25" s="5">
        <v>6</v>
      </c>
      <c r="T25" s="10">
        <f t="shared" si="194"/>
        <v>3000</v>
      </c>
      <c r="U25" s="6">
        <v>0</v>
      </c>
      <c r="V25" s="5">
        <v>0</v>
      </c>
      <c r="W25" s="10">
        <f t="shared" si="195"/>
        <v>0</v>
      </c>
      <c r="X25" s="6">
        <v>0</v>
      </c>
      <c r="Y25" s="5">
        <v>0</v>
      </c>
      <c r="Z25" s="10">
        <f t="shared" si="196"/>
        <v>0</v>
      </c>
      <c r="AA25" s="6">
        <v>0</v>
      </c>
      <c r="AB25" s="5">
        <v>0</v>
      </c>
      <c r="AC25" s="10">
        <f t="shared" si="197"/>
        <v>0</v>
      </c>
      <c r="AD25" s="6">
        <v>0</v>
      </c>
      <c r="AE25" s="5">
        <v>0</v>
      </c>
      <c r="AF25" s="10">
        <f t="shared" si="198"/>
        <v>0</v>
      </c>
      <c r="AG25" s="6">
        <v>0</v>
      </c>
      <c r="AH25" s="5">
        <v>0</v>
      </c>
      <c r="AI25" s="10">
        <f t="shared" si="199"/>
        <v>0</v>
      </c>
      <c r="AJ25" s="6">
        <v>0</v>
      </c>
      <c r="AK25" s="5">
        <v>0</v>
      </c>
      <c r="AL25" s="10">
        <f t="shared" si="200"/>
        <v>0</v>
      </c>
      <c r="AM25" s="6">
        <v>0</v>
      </c>
      <c r="AN25" s="5">
        <v>0</v>
      </c>
      <c r="AO25" s="10">
        <f t="shared" si="201"/>
        <v>0</v>
      </c>
      <c r="AP25" s="6">
        <v>0</v>
      </c>
      <c r="AQ25" s="5">
        <v>0</v>
      </c>
      <c r="AR25" s="10">
        <f t="shared" si="202"/>
        <v>0</v>
      </c>
      <c r="AS25" s="6">
        <v>0</v>
      </c>
      <c r="AT25" s="5">
        <v>0</v>
      </c>
      <c r="AU25" s="10">
        <f t="shared" si="203"/>
        <v>0</v>
      </c>
      <c r="AV25" s="6">
        <v>0</v>
      </c>
      <c r="AW25" s="5">
        <v>0</v>
      </c>
      <c r="AX25" s="10">
        <f t="shared" si="204"/>
        <v>0</v>
      </c>
      <c r="AY25" s="6">
        <v>1</v>
      </c>
      <c r="AZ25" s="5">
        <v>1</v>
      </c>
      <c r="BA25" s="10">
        <f t="shared" si="205"/>
        <v>1000</v>
      </c>
      <c r="BB25" s="6">
        <v>0</v>
      </c>
      <c r="BC25" s="5">
        <v>0</v>
      </c>
      <c r="BD25" s="10">
        <f t="shared" si="206"/>
        <v>0</v>
      </c>
      <c r="BE25" s="6">
        <v>0</v>
      </c>
      <c r="BF25" s="5">
        <v>0</v>
      </c>
      <c r="BG25" s="10">
        <f t="shared" si="207"/>
        <v>0</v>
      </c>
      <c r="BH25" s="6">
        <v>0</v>
      </c>
      <c r="BI25" s="5">
        <v>0</v>
      </c>
      <c r="BJ25" s="10">
        <f t="shared" si="208"/>
        <v>0</v>
      </c>
      <c r="BK25" s="6">
        <v>0</v>
      </c>
      <c r="BL25" s="5">
        <v>0</v>
      </c>
      <c r="BM25" s="10">
        <f t="shared" si="209"/>
        <v>0</v>
      </c>
      <c r="BN25" s="6">
        <v>0</v>
      </c>
      <c r="BO25" s="5">
        <v>0</v>
      </c>
      <c r="BP25" s="10">
        <f t="shared" si="210"/>
        <v>0</v>
      </c>
      <c r="BQ25" s="6">
        <v>0</v>
      </c>
      <c r="BR25" s="5">
        <v>0</v>
      </c>
      <c r="BS25" s="10">
        <f t="shared" si="211"/>
        <v>0</v>
      </c>
      <c r="BT25" s="6">
        <v>0</v>
      </c>
      <c r="BU25" s="5">
        <v>0</v>
      </c>
      <c r="BV25" s="10">
        <f t="shared" si="212"/>
        <v>0</v>
      </c>
      <c r="BW25" s="6">
        <v>0</v>
      </c>
      <c r="BX25" s="5">
        <v>0</v>
      </c>
      <c r="BY25" s="10">
        <f t="shared" si="213"/>
        <v>0</v>
      </c>
      <c r="BZ25" s="6">
        <v>0</v>
      </c>
      <c r="CA25" s="5">
        <v>0</v>
      </c>
      <c r="CB25" s="10">
        <f t="shared" si="214"/>
        <v>0</v>
      </c>
      <c r="CC25" s="6">
        <v>0</v>
      </c>
      <c r="CD25" s="5">
        <v>0</v>
      </c>
      <c r="CE25" s="10">
        <f t="shared" si="215"/>
        <v>0</v>
      </c>
      <c r="CF25" s="6">
        <v>0</v>
      </c>
      <c r="CG25" s="5">
        <v>0</v>
      </c>
      <c r="CH25" s="10">
        <f t="shared" si="216"/>
        <v>0</v>
      </c>
      <c r="CI25" s="6">
        <v>0</v>
      </c>
      <c r="CJ25" s="5">
        <v>0</v>
      </c>
      <c r="CK25" s="10">
        <f t="shared" si="217"/>
        <v>0</v>
      </c>
      <c r="CL25" s="6">
        <v>0</v>
      </c>
      <c r="CM25" s="5">
        <v>0</v>
      </c>
      <c r="CN25" s="10">
        <f t="shared" si="218"/>
        <v>0</v>
      </c>
      <c r="CO25" s="6">
        <v>0</v>
      </c>
      <c r="CP25" s="5">
        <v>0</v>
      </c>
      <c r="CQ25" s="10">
        <f t="shared" si="219"/>
        <v>0</v>
      </c>
      <c r="CR25" s="6">
        <v>0</v>
      </c>
      <c r="CS25" s="5">
        <v>0</v>
      </c>
      <c r="CT25" s="10">
        <f t="shared" si="220"/>
        <v>0</v>
      </c>
      <c r="CU25" s="6">
        <v>0</v>
      </c>
      <c r="CV25" s="5">
        <v>0</v>
      </c>
      <c r="CW25" s="10">
        <f t="shared" si="221"/>
        <v>0</v>
      </c>
      <c r="CX25" s="6">
        <v>0</v>
      </c>
      <c r="CY25" s="5">
        <v>0</v>
      </c>
      <c r="CZ25" s="10">
        <f t="shared" si="222"/>
        <v>0</v>
      </c>
      <c r="DA25" s="6">
        <v>0</v>
      </c>
      <c r="DB25" s="5">
        <v>0</v>
      </c>
      <c r="DC25" s="10">
        <f t="shared" si="223"/>
        <v>0</v>
      </c>
      <c r="DD25" s="6">
        <v>0</v>
      </c>
      <c r="DE25" s="5">
        <v>0</v>
      </c>
      <c r="DF25" s="10">
        <f t="shared" si="224"/>
        <v>0</v>
      </c>
      <c r="DG25" s="6">
        <v>0</v>
      </c>
      <c r="DH25" s="5">
        <v>0</v>
      </c>
      <c r="DI25" s="10">
        <f t="shared" si="225"/>
        <v>0</v>
      </c>
      <c r="DJ25" s="6">
        <v>0</v>
      </c>
      <c r="DK25" s="5">
        <v>0</v>
      </c>
      <c r="DL25" s="10">
        <f t="shared" si="226"/>
        <v>0</v>
      </c>
      <c r="DM25" s="6">
        <v>0</v>
      </c>
      <c r="DN25" s="5">
        <v>0</v>
      </c>
      <c r="DO25" s="10">
        <f t="shared" si="227"/>
        <v>0</v>
      </c>
      <c r="DP25" s="6">
        <v>0</v>
      </c>
      <c r="DQ25" s="5">
        <v>0</v>
      </c>
      <c r="DR25" s="10">
        <f t="shared" si="228"/>
        <v>0</v>
      </c>
      <c r="DS25" s="6">
        <v>0</v>
      </c>
      <c r="DT25" s="5">
        <v>0</v>
      </c>
      <c r="DU25" s="10">
        <f t="shared" si="229"/>
        <v>0</v>
      </c>
      <c r="DV25" s="6">
        <v>0</v>
      </c>
      <c r="DW25" s="5">
        <v>0</v>
      </c>
      <c r="DX25" s="10">
        <f t="shared" si="230"/>
        <v>0</v>
      </c>
      <c r="DY25" s="6">
        <v>0</v>
      </c>
      <c r="DZ25" s="5">
        <v>0</v>
      </c>
      <c r="EA25" s="10">
        <f t="shared" si="231"/>
        <v>0</v>
      </c>
      <c r="EB25" s="6">
        <v>0</v>
      </c>
      <c r="EC25" s="5">
        <v>0</v>
      </c>
      <c r="ED25" s="10">
        <f t="shared" si="232"/>
        <v>0</v>
      </c>
      <c r="EE25" s="6">
        <v>162</v>
      </c>
      <c r="EF25" s="5">
        <v>336</v>
      </c>
      <c r="EG25" s="10">
        <f t="shared" si="233"/>
        <v>2074.0740740740739</v>
      </c>
      <c r="EH25" s="6">
        <v>0</v>
      </c>
      <c r="EI25" s="5">
        <v>0</v>
      </c>
      <c r="EJ25" s="10">
        <f t="shared" si="234"/>
        <v>0</v>
      </c>
      <c r="EK25" s="6">
        <v>479</v>
      </c>
      <c r="EL25" s="5">
        <v>1003</v>
      </c>
      <c r="EM25" s="10">
        <f t="shared" si="235"/>
        <v>2093.9457202505218</v>
      </c>
      <c r="EN25" s="6">
        <v>0</v>
      </c>
      <c r="EO25" s="5">
        <v>0</v>
      </c>
      <c r="EP25" s="10">
        <f t="shared" si="284"/>
        <v>0</v>
      </c>
      <c r="EQ25" s="6">
        <v>0</v>
      </c>
      <c r="ER25" s="5">
        <v>0</v>
      </c>
      <c r="ES25" s="10">
        <f t="shared" si="237"/>
        <v>0</v>
      </c>
      <c r="ET25" s="6">
        <v>0</v>
      </c>
      <c r="EU25" s="5">
        <v>0</v>
      </c>
      <c r="EV25" s="10">
        <f t="shared" si="238"/>
        <v>0</v>
      </c>
      <c r="EW25" s="6">
        <v>0</v>
      </c>
      <c r="EX25" s="5">
        <v>0</v>
      </c>
      <c r="EY25" s="10">
        <f t="shared" si="239"/>
        <v>0</v>
      </c>
      <c r="EZ25" s="6">
        <v>0</v>
      </c>
      <c r="FA25" s="5">
        <v>0</v>
      </c>
      <c r="FB25" s="10">
        <f t="shared" si="240"/>
        <v>0</v>
      </c>
      <c r="FC25" s="6">
        <v>33</v>
      </c>
      <c r="FD25" s="5">
        <v>91</v>
      </c>
      <c r="FE25" s="10">
        <f t="shared" si="241"/>
        <v>2757.575757575758</v>
      </c>
      <c r="FF25" s="6">
        <v>0</v>
      </c>
      <c r="FG25" s="5">
        <v>0</v>
      </c>
      <c r="FH25" s="10">
        <f t="shared" si="242"/>
        <v>0</v>
      </c>
      <c r="FI25" s="6">
        <v>0</v>
      </c>
      <c r="FJ25" s="5">
        <v>0</v>
      </c>
      <c r="FK25" s="10">
        <f t="shared" si="243"/>
        <v>0</v>
      </c>
      <c r="FL25" s="6">
        <v>0</v>
      </c>
      <c r="FM25" s="5">
        <v>0</v>
      </c>
      <c r="FN25" s="10">
        <f t="shared" si="244"/>
        <v>0</v>
      </c>
      <c r="FO25" s="6">
        <v>0</v>
      </c>
      <c r="FP25" s="5">
        <v>0</v>
      </c>
      <c r="FQ25" s="10">
        <f t="shared" si="245"/>
        <v>0</v>
      </c>
      <c r="FR25" s="6">
        <v>0</v>
      </c>
      <c r="FS25" s="5">
        <v>0</v>
      </c>
      <c r="FT25" s="10">
        <f t="shared" si="246"/>
        <v>0</v>
      </c>
      <c r="FU25" s="6">
        <v>0</v>
      </c>
      <c r="FV25" s="5">
        <v>0</v>
      </c>
      <c r="FW25" s="10">
        <f t="shared" si="247"/>
        <v>0</v>
      </c>
      <c r="FX25" s="6">
        <v>0</v>
      </c>
      <c r="FY25" s="5">
        <v>0</v>
      </c>
      <c r="FZ25" s="10">
        <f t="shared" si="248"/>
        <v>0</v>
      </c>
      <c r="GA25" s="6">
        <v>33</v>
      </c>
      <c r="GB25" s="5">
        <v>29</v>
      </c>
      <c r="GC25" s="10">
        <f t="shared" si="249"/>
        <v>878.78787878787875</v>
      </c>
      <c r="GD25" s="6">
        <v>0</v>
      </c>
      <c r="GE25" s="5">
        <v>0</v>
      </c>
      <c r="GF25" s="10">
        <f t="shared" si="250"/>
        <v>0</v>
      </c>
      <c r="GG25" s="6">
        <v>0</v>
      </c>
      <c r="GH25" s="5">
        <v>0</v>
      </c>
      <c r="GI25" s="10">
        <f t="shared" si="251"/>
        <v>0</v>
      </c>
      <c r="GJ25" s="6">
        <v>0</v>
      </c>
      <c r="GK25" s="5">
        <v>0</v>
      </c>
      <c r="GL25" s="10">
        <f t="shared" si="252"/>
        <v>0</v>
      </c>
      <c r="GM25" s="6">
        <v>0</v>
      </c>
      <c r="GN25" s="5">
        <v>0</v>
      </c>
      <c r="GO25" s="10">
        <f t="shared" si="253"/>
        <v>0</v>
      </c>
      <c r="GP25" s="6">
        <v>0</v>
      </c>
      <c r="GQ25" s="5">
        <v>0</v>
      </c>
      <c r="GR25" s="10">
        <f t="shared" si="254"/>
        <v>0</v>
      </c>
      <c r="GS25" s="6">
        <v>0</v>
      </c>
      <c r="GT25" s="5">
        <v>0</v>
      </c>
      <c r="GU25" s="10">
        <f t="shared" si="255"/>
        <v>0</v>
      </c>
      <c r="GV25" s="6">
        <v>0</v>
      </c>
      <c r="GW25" s="5">
        <v>0</v>
      </c>
      <c r="GX25" s="10">
        <f t="shared" si="256"/>
        <v>0</v>
      </c>
      <c r="GY25" s="6">
        <v>0</v>
      </c>
      <c r="GZ25" s="5">
        <v>0</v>
      </c>
      <c r="HA25" s="10">
        <f t="shared" si="257"/>
        <v>0</v>
      </c>
      <c r="HB25" s="6">
        <v>0</v>
      </c>
      <c r="HC25" s="5">
        <v>0</v>
      </c>
      <c r="HD25" s="10">
        <f t="shared" si="258"/>
        <v>0</v>
      </c>
      <c r="HE25" s="6">
        <v>0</v>
      </c>
      <c r="HF25" s="5">
        <v>0</v>
      </c>
      <c r="HG25" s="10">
        <f t="shared" si="259"/>
        <v>0</v>
      </c>
      <c r="HH25" s="6">
        <v>0</v>
      </c>
      <c r="HI25" s="5">
        <v>0</v>
      </c>
      <c r="HJ25" s="10">
        <f t="shared" si="260"/>
        <v>0</v>
      </c>
      <c r="HK25" s="6">
        <v>0</v>
      </c>
      <c r="HL25" s="5">
        <v>0</v>
      </c>
      <c r="HM25" s="10">
        <f t="shared" si="261"/>
        <v>0</v>
      </c>
      <c r="HN25" s="6">
        <v>0</v>
      </c>
      <c r="HO25" s="5">
        <v>0</v>
      </c>
      <c r="HP25" s="10">
        <f t="shared" si="262"/>
        <v>0</v>
      </c>
      <c r="HQ25" s="6">
        <v>0</v>
      </c>
      <c r="HR25" s="5">
        <v>0</v>
      </c>
      <c r="HS25" s="10">
        <f t="shared" si="263"/>
        <v>0</v>
      </c>
      <c r="HT25" s="6">
        <v>0</v>
      </c>
      <c r="HU25" s="5">
        <v>0</v>
      </c>
      <c r="HV25" s="10">
        <f t="shared" si="264"/>
        <v>0</v>
      </c>
      <c r="HW25" s="6">
        <v>0</v>
      </c>
      <c r="HX25" s="5">
        <v>0</v>
      </c>
      <c r="HY25" s="10">
        <f t="shared" si="265"/>
        <v>0</v>
      </c>
      <c r="HZ25" s="6">
        <v>0</v>
      </c>
      <c r="IA25" s="5">
        <v>0</v>
      </c>
      <c r="IB25" s="10">
        <f t="shared" si="266"/>
        <v>0</v>
      </c>
      <c r="IC25" s="6">
        <v>0</v>
      </c>
      <c r="ID25" s="5">
        <v>0</v>
      </c>
      <c r="IE25" s="10">
        <f t="shared" si="267"/>
        <v>0</v>
      </c>
      <c r="IF25" s="6">
        <v>0</v>
      </c>
      <c r="IG25" s="5">
        <v>0</v>
      </c>
      <c r="IH25" s="10">
        <f t="shared" si="268"/>
        <v>0</v>
      </c>
      <c r="II25" s="6">
        <v>0</v>
      </c>
      <c r="IJ25" s="5">
        <v>0</v>
      </c>
      <c r="IK25" s="10">
        <f t="shared" si="269"/>
        <v>0</v>
      </c>
      <c r="IL25" s="6">
        <v>0</v>
      </c>
      <c r="IM25" s="5">
        <v>0</v>
      </c>
      <c r="IN25" s="10">
        <f t="shared" si="270"/>
        <v>0</v>
      </c>
      <c r="IO25" s="6">
        <v>0</v>
      </c>
      <c r="IP25" s="5">
        <v>0</v>
      </c>
      <c r="IQ25" s="10">
        <f t="shared" si="271"/>
        <v>0</v>
      </c>
      <c r="IR25" s="6">
        <v>0</v>
      </c>
      <c r="IS25" s="5">
        <v>0</v>
      </c>
      <c r="IT25" s="10">
        <f t="shared" si="272"/>
        <v>0</v>
      </c>
      <c r="IU25" s="6">
        <v>285</v>
      </c>
      <c r="IV25" s="5">
        <v>597</v>
      </c>
      <c r="IW25" s="10">
        <f t="shared" si="273"/>
        <v>2094.7368421052629</v>
      </c>
      <c r="IX25" s="6">
        <v>0</v>
      </c>
      <c r="IY25" s="5">
        <v>0</v>
      </c>
      <c r="IZ25" s="10">
        <f t="shared" si="274"/>
        <v>0</v>
      </c>
      <c r="JA25" s="6">
        <v>0</v>
      </c>
      <c r="JB25" s="5">
        <v>0</v>
      </c>
      <c r="JC25" s="10">
        <f t="shared" si="275"/>
        <v>0</v>
      </c>
      <c r="JD25" s="6">
        <v>1</v>
      </c>
      <c r="JE25" s="5">
        <v>11</v>
      </c>
      <c r="JF25" s="10">
        <f t="shared" si="276"/>
        <v>11000</v>
      </c>
      <c r="JG25" s="6">
        <v>6</v>
      </c>
      <c r="JH25" s="5">
        <v>16</v>
      </c>
      <c r="JI25" s="10">
        <f t="shared" si="277"/>
        <v>2666.6666666666665</v>
      </c>
      <c r="JJ25" s="6">
        <v>1</v>
      </c>
      <c r="JK25" s="5">
        <v>2</v>
      </c>
      <c r="JL25" s="10">
        <f t="shared" si="278"/>
        <v>2000</v>
      </c>
      <c r="JM25" s="6">
        <v>0</v>
      </c>
      <c r="JN25" s="5">
        <v>0</v>
      </c>
      <c r="JO25" s="10">
        <f t="shared" si="279"/>
        <v>0</v>
      </c>
      <c r="JP25" s="6">
        <v>0</v>
      </c>
      <c r="JQ25" s="5">
        <v>0</v>
      </c>
      <c r="JR25" s="10">
        <f t="shared" si="280"/>
        <v>0</v>
      </c>
      <c r="JS25" s="6">
        <v>27</v>
      </c>
      <c r="JT25" s="5">
        <v>42</v>
      </c>
      <c r="JU25" s="10">
        <f t="shared" si="281"/>
        <v>1555.5555555555557</v>
      </c>
      <c r="JV25" s="6">
        <v>174113</v>
      </c>
      <c r="JW25" s="5">
        <v>8919</v>
      </c>
      <c r="JX25" s="10">
        <f t="shared" si="282"/>
        <v>51.225353649641328</v>
      </c>
      <c r="JY25" s="6">
        <f t="shared" si="93"/>
        <v>175157</v>
      </c>
      <c r="JZ25" s="10">
        <f t="shared" si="94"/>
        <v>11081</v>
      </c>
    </row>
    <row r="26" spans="1:287" x14ac:dyDescent="0.3">
      <c r="A26" s="35">
        <v>2005</v>
      </c>
      <c r="B26" s="36" t="s">
        <v>12</v>
      </c>
      <c r="C26" s="6">
        <v>0</v>
      </c>
      <c r="D26" s="5">
        <v>0</v>
      </c>
      <c r="E26" s="10">
        <f t="shared" si="190"/>
        <v>0</v>
      </c>
      <c r="F26" s="6">
        <v>0</v>
      </c>
      <c r="G26" s="5">
        <v>0</v>
      </c>
      <c r="H26" s="10">
        <f t="shared" si="283"/>
        <v>0</v>
      </c>
      <c r="I26" s="6">
        <v>0</v>
      </c>
      <c r="J26" s="5">
        <v>0</v>
      </c>
      <c r="K26" s="10">
        <f t="shared" si="191"/>
        <v>0</v>
      </c>
      <c r="L26" s="6">
        <v>0</v>
      </c>
      <c r="M26" s="5">
        <v>0</v>
      </c>
      <c r="N26" s="10">
        <f t="shared" si="192"/>
        <v>0</v>
      </c>
      <c r="O26" s="6">
        <v>0</v>
      </c>
      <c r="P26" s="5">
        <v>0</v>
      </c>
      <c r="Q26" s="10">
        <f t="shared" si="193"/>
        <v>0</v>
      </c>
      <c r="R26" s="6">
        <v>0</v>
      </c>
      <c r="S26" s="5">
        <v>0</v>
      </c>
      <c r="T26" s="10">
        <f t="shared" si="194"/>
        <v>0</v>
      </c>
      <c r="U26" s="6">
        <v>0</v>
      </c>
      <c r="V26" s="5">
        <v>0</v>
      </c>
      <c r="W26" s="10">
        <f t="shared" si="195"/>
        <v>0</v>
      </c>
      <c r="X26" s="6">
        <v>0</v>
      </c>
      <c r="Y26" s="5">
        <v>0</v>
      </c>
      <c r="Z26" s="10">
        <f t="shared" si="196"/>
        <v>0</v>
      </c>
      <c r="AA26" s="6">
        <v>0</v>
      </c>
      <c r="AB26" s="5">
        <v>0</v>
      </c>
      <c r="AC26" s="10">
        <f t="shared" si="197"/>
        <v>0</v>
      </c>
      <c r="AD26" s="6">
        <v>0</v>
      </c>
      <c r="AE26" s="5">
        <v>0</v>
      </c>
      <c r="AF26" s="10">
        <f t="shared" si="198"/>
        <v>0</v>
      </c>
      <c r="AG26" s="6">
        <v>0</v>
      </c>
      <c r="AH26" s="5">
        <v>0</v>
      </c>
      <c r="AI26" s="10">
        <f t="shared" si="199"/>
        <v>0</v>
      </c>
      <c r="AJ26" s="6">
        <v>0</v>
      </c>
      <c r="AK26" s="5">
        <v>0</v>
      </c>
      <c r="AL26" s="10">
        <f t="shared" si="200"/>
        <v>0</v>
      </c>
      <c r="AM26" s="6">
        <v>0</v>
      </c>
      <c r="AN26" s="5">
        <v>0</v>
      </c>
      <c r="AO26" s="10">
        <f t="shared" si="201"/>
        <v>0</v>
      </c>
      <c r="AP26" s="6">
        <v>0</v>
      </c>
      <c r="AQ26" s="5">
        <v>0</v>
      </c>
      <c r="AR26" s="10">
        <f t="shared" si="202"/>
        <v>0</v>
      </c>
      <c r="AS26" s="6">
        <v>0</v>
      </c>
      <c r="AT26" s="5">
        <v>0</v>
      </c>
      <c r="AU26" s="10">
        <f t="shared" si="203"/>
        <v>0</v>
      </c>
      <c r="AV26" s="6">
        <v>0</v>
      </c>
      <c r="AW26" s="5">
        <v>0</v>
      </c>
      <c r="AX26" s="10">
        <f t="shared" si="204"/>
        <v>0</v>
      </c>
      <c r="AY26" s="6">
        <v>0</v>
      </c>
      <c r="AZ26" s="5">
        <v>0</v>
      </c>
      <c r="BA26" s="10">
        <f t="shared" si="205"/>
        <v>0</v>
      </c>
      <c r="BB26" s="6">
        <v>151</v>
      </c>
      <c r="BC26" s="5">
        <v>217</v>
      </c>
      <c r="BD26" s="10">
        <f t="shared" si="206"/>
        <v>1437.0860927152319</v>
      </c>
      <c r="BE26" s="6">
        <v>0</v>
      </c>
      <c r="BF26" s="5">
        <v>0</v>
      </c>
      <c r="BG26" s="10">
        <f t="shared" si="207"/>
        <v>0</v>
      </c>
      <c r="BH26" s="6">
        <v>0</v>
      </c>
      <c r="BI26" s="5">
        <v>0</v>
      </c>
      <c r="BJ26" s="10">
        <f t="shared" si="208"/>
        <v>0</v>
      </c>
      <c r="BK26" s="6">
        <v>0</v>
      </c>
      <c r="BL26" s="5">
        <v>0</v>
      </c>
      <c r="BM26" s="10">
        <f t="shared" si="209"/>
        <v>0</v>
      </c>
      <c r="BN26" s="6">
        <v>0</v>
      </c>
      <c r="BO26" s="5">
        <v>0</v>
      </c>
      <c r="BP26" s="10">
        <f t="shared" si="210"/>
        <v>0</v>
      </c>
      <c r="BQ26" s="6">
        <v>0</v>
      </c>
      <c r="BR26" s="5">
        <v>0</v>
      </c>
      <c r="BS26" s="10">
        <f t="shared" si="211"/>
        <v>0</v>
      </c>
      <c r="BT26" s="6">
        <v>1180</v>
      </c>
      <c r="BU26" s="5">
        <v>1698</v>
      </c>
      <c r="BV26" s="10">
        <f t="shared" si="212"/>
        <v>1438.9830508474577</v>
      </c>
      <c r="BW26" s="6">
        <v>0</v>
      </c>
      <c r="BX26" s="5">
        <v>0</v>
      </c>
      <c r="BY26" s="10">
        <f t="shared" si="213"/>
        <v>0</v>
      </c>
      <c r="BZ26" s="6">
        <v>0</v>
      </c>
      <c r="CA26" s="5">
        <v>0</v>
      </c>
      <c r="CB26" s="10">
        <f t="shared" si="214"/>
        <v>0</v>
      </c>
      <c r="CC26" s="6">
        <v>0</v>
      </c>
      <c r="CD26" s="5">
        <v>0</v>
      </c>
      <c r="CE26" s="10">
        <f t="shared" si="215"/>
        <v>0</v>
      </c>
      <c r="CF26" s="6">
        <v>0</v>
      </c>
      <c r="CG26" s="5">
        <v>0</v>
      </c>
      <c r="CH26" s="10">
        <f t="shared" si="216"/>
        <v>0</v>
      </c>
      <c r="CI26" s="6">
        <v>0</v>
      </c>
      <c r="CJ26" s="5">
        <v>0</v>
      </c>
      <c r="CK26" s="10">
        <f t="shared" si="217"/>
        <v>0</v>
      </c>
      <c r="CL26" s="6">
        <v>0</v>
      </c>
      <c r="CM26" s="5">
        <v>0</v>
      </c>
      <c r="CN26" s="10">
        <f t="shared" si="218"/>
        <v>0</v>
      </c>
      <c r="CO26" s="6">
        <v>0</v>
      </c>
      <c r="CP26" s="5">
        <v>0</v>
      </c>
      <c r="CQ26" s="10">
        <f t="shared" si="219"/>
        <v>0</v>
      </c>
      <c r="CR26" s="6">
        <v>0</v>
      </c>
      <c r="CS26" s="5">
        <v>0</v>
      </c>
      <c r="CT26" s="10">
        <f t="shared" si="220"/>
        <v>0</v>
      </c>
      <c r="CU26" s="6">
        <v>0</v>
      </c>
      <c r="CV26" s="5">
        <v>0</v>
      </c>
      <c r="CW26" s="10">
        <f t="shared" si="221"/>
        <v>0</v>
      </c>
      <c r="CX26" s="6">
        <v>0</v>
      </c>
      <c r="CY26" s="5">
        <v>0</v>
      </c>
      <c r="CZ26" s="10">
        <f t="shared" si="222"/>
        <v>0</v>
      </c>
      <c r="DA26" s="6">
        <v>0</v>
      </c>
      <c r="DB26" s="5">
        <v>0</v>
      </c>
      <c r="DC26" s="10">
        <f t="shared" si="223"/>
        <v>0</v>
      </c>
      <c r="DD26" s="6">
        <v>0</v>
      </c>
      <c r="DE26" s="5">
        <v>0</v>
      </c>
      <c r="DF26" s="10">
        <f t="shared" si="224"/>
        <v>0</v>
      </c>
      <c r="DG26" s="6">
        <v>0</v>
      </c>
      <c r="DH26" s="5">
        <v>0</v>
      </c>
      <c r="DI26" s="10">
        <f t="shared" si="225"/>
        <v>0</v>
      </c>
      <c r="DJ26" s="6">
        <v>0</v>
      </c>
      <c r="DK26" s="5">
        <v>0</v>
      </c>
      <c r="DL26" s="10">
        <f t="shared" si="226"/>
        <v>0</v>
      </c>
      <c r="DM26" s="6">
        <v>0</v>
      </c>
      <c r="DN26" s="5">
        <v>0</v>
      </c>
      <c r="DO26" s="10">
        <f t="shared" si="227"/>
        <v>0</v>
      </c>
      <c r="DP26" s="6">
        <v>0</v>
      </c>
      <c r="DQ26" s="5">
        <v>0</v>
      </c>
      <c r="DR26" s="10">
        <f t="shared" si="228"/>
        <v>0</v>
      </c>
      <c r="DS26" s="6">
        <v>0</v>
      </c>
      <c r="DT26" s="5">
        <v>0</v>
      </c>
      <c r="DU26" s="10">
        <f t="shared" si="229"/>
        <v>0</v>
      </c>
      <c r="DV26" s="6">
        <v>0</v>
      </c>
      <c r="DW26" s="5">
        <v>0</v>
      </c>
      <c r="DX26" s="10">
        <f t="shared" si="230"/>
        <v>0</v>
      </c>
      <c r="DY26" s="6">
        <v>0</v>
      </c>
      <c r="DZ26" s="5">
        <v>0</v>
      </c>
      <c r="EA26" s="10">
        <f t="shared" si="231"/>
        <v>0</v>
      </c>
      <c r="EB26" s="6">
        <v>0</v>
      </c>
      <c r="EC26" s="5">
        <v>0</v>
      </c>
      <c r="ED26" s="10">
        <f t="shared" si="232"/>
        <v>0</v>
      </c>
      <c r="EE26" s="6">
        <v>108</v>
      </c>
      <c r="EF26" s="5">
        <v>219</v>
      </c>
      <c r="EG26" s="10">
        <f t="shared" si="233"/>
        <v>2027.7777777777776</v>
      </c>
      <c r="EH26" s="6">
        <v>0</v>
      </c>
      <c r="EI26" s="5">
        <v>0</v>
      </c>
      <c r="EJ26" s="10">
        <f t="shared" si="234"/>
        <v>0</v>
      </c>
      <c r="EK26" s="6">
        <v>855</v>
      </c>
      <c r="EL26" s="5">
        <v>1746</v>
      </c>
      <c r="EM26" s="10">
        <f t="shared" si="235"/>
        <v>2042.1052631578948</v>
      </c>
      <c r="EN26" s="6">
        <v>0</v>
      </c>
      <c r="EO26" s="5">
        <v>0</v>
      </c>
      <c r="EP26" s="10">
        <f t="shared" si="284"/>
        <v>0</v>
      </c>
      <c r="EQ26" s="6">
        <v>0</v>
      </c>
      <c r="ER26" s="5">
        <v>0</v>
      </c>
      <c r="ES26" s="10">
        <f t="shared" si="237"/>
        <v>0</v>
      </c>
      <c r="ET26" s="6">
        <v>0</v>
      </c>
      <c r="EU26" s="5">
        <v>0</v>
      </c>
      <c r="EV26" s="10">
        <f t="shared" si="238"/>
        <v>0</v>
      </c>
      <c r="EW26" s="6">
        <v>0</v>
      </c>
      <c r="EX26" s="5">
        <v>0</v>
      </c>
      <c r="EY26" s="10">
        <f t="shared" si="239"/>
        <v>0</v>
      </c>
      <c r="EZ26" s="6">
        <v>0</v>
      </c>
      <c r="FA26" s="5">
        <v>0</v>
      </c>
      <c r="FB26" s="10">
        <f t="shared" si="240"/>
        <v>0</v>
      </c>
      <c r="FC26" s="6">
        <v>0</v>
      </c>
      <c r="FD26" s="5">
        <v>0</v>
      </c>
      <c r="FE26" s="10">
        <f t="shared" si="241"/>
        <v>0</v>
      </c>
      <c r="FF26" s="6">
        <v>0</v>
      </c>
      <c r="FG26" s="5">
        <v>0</v>
      </c>
      <c r="FH26" s="10">
        <f t="shared" si="242"/>
        <v>0</v>
      </c>
      <c r="FI26" s="6">
        <v>0</v>
      </c>
      <c r="FJ26" s="5">
        <v>0</v>
      </c>
      <c r="FK26" s="10">
        <f t="shared" si="243"/>
        <v>0</v>
      </c>
      <c r="FL26" s="6">
        <v>0</v>
      </c>
      <c r="FM26" s="5">
        <v>0</v>
      </c>
      <c r="FN26" s="10">
        <f t="shared" si="244"/>
        <v>0</v>
      </c>
      <c r="FO26" s="6">
        <v>0</v>
      </c>
      <c r="FP26" s="5">
        <v>0</v>
      </c>
      <c r="FQ26" s="10">
        <f t="shared" si="245"/>
        <v>0</v>
      </c>
      <c r="FR26" s="6">
        <v>0</v>
      </c>
      <c r="FS26" s="5">
        <v>0</v>
      </c>
      <c r="FT26" s="10">
        <f t="shared" si="246"/>
        <v>0</v>
      </c>
      <c r="FU26" s="6">
        <v>0</v>
      </c>
      <c r="FV26" s="5">
        <v>0</v>
      </c>
      <c r="FW26" s="10">
        <f t="shared" si="247"/>
        <v>0</v>
      </c>
      <c r="FX26" s="6">
        <v>0</v>
      </c>
      <c r="FY26" s="5">
        <v>0</v>
      </c>
      <c r="FZ26" s="10">
        <f t="shared" si="248"/>
        <v>0</v>
      </c>
      <c r="GA26" s="6">
        <v>513</v>
      </c>
      <c r="GB26" s="5">
        <v>399</v>
      </c>
      <c r="GC26" s="10">
        <f t="shared" si="249"/>
        <v>777.77777777777783</v>
      </c>
      <c r="GD26" s="6">
        <v>0</v>
      </c>
      <c r="GE26" s="5">
        <v>0</v>
      </c>
      <c r="GF26" s="10">
        <f t="shared" si="250"/>
        <v>0</v>
      </c>
      <c r="GG26" s="6">
        <v>0</v>
      </c>
      <c r="GH26" s="5">
        <v>0</v>
      </c>
      <c r="GI26" s="10">
        <f t="shared" si="251"/>
        <v>0</v>
      </c>
      <c r="GJ26" s="6">
        <v>0</v>
      </c>
      <c r="GK26" s="5">
        <v>0</v>
      </c>
      <c r="GL26" s="10">
        <f t="shared" si="252"/>
        <v>0</v>
      </c>
      <c r="GM26" s="6">
        <v>0</v>
      </c>
      <c r="GN26" s="5">
        <v>0</v>
      </c>
      <c r="GO26" s="10">
        <f t="shared" si="253"/>
        <v>0</v>
      </c>
      <c r="GP26" s="6">
        <v>0</v>
      </c>
      <c r="GQ26" s="5">
        <v>0</v>
      </c>
      <c r="GR26" s="10">
        <f t="shared" si="254"/>
        <v>0</v>
      </c>
      <c r="GS26" s="6">
        <v>0</v>
      </c>
      <c r="GT26" s="5">
        <v>0</v>
      </c>
      <c r="GU26" s="10">
        <f t="shared" si="255"/>
        <v>0</v>
      </c>
      <c r="GV26" s="6">
        <v>0</v>
      </c>
      <c r="GW26" s="5">
        <v>0</v>
      </c>
      <c r="GX26" s="10">
        <f t="shared" si="256"/>
        <v>0</v>
      </c>
      <c r="GY26" s="6">
        <v>0</v>
      </c>
      <c r="GZ26" s="5">
        <v>0</v>
      </c>
      <c r="HA26" s="10">
        <f t="shared" si="257"/>
        <v>0</v>
      </c>
      <c r="HB26" s="6">
        <v>0</v>
      </c>
      <c r="HC26" s="5">
        <v>0</v>
      </c>
      <c r="HD26" s="10">
        <f t="shared" si="258"/>
        <v>0</v>
      </c>
      <c r="HE26" s="6">
        <v>0</v>
      </c>
      <c r="HF26" s="5">
        <v>0</v>
      </c>
      <c r="HG26" s="10">
        <f t="shared" si="259"/>
        <v>0</v>
      </c>
      <c r="HH26" s="6">
        <v>0</v>
      </c>
      <c r="HI26" s="5">
        <v>0</v>
      </c>
      <c r="HJ26" s="10">
        <f t="shared" si="260"/>
        <v>0</v>
      </c>
      <c r="HK26" s="6">
        <v>0</v>
      </c>
      <c r="HL26" s="5">
        <v>0</v>
      </c>
      <c r="HM26" s="10">
        <f t="shared" si="261"/>
        <v>0</v>
      </c>
      <c r="HN26" s="6">
        <v>0</v>
      </c>
      <c r="HO26" s="5">
        <v>0</v>
      </c>
      <c r="HP26" s="10">
        <f t="shared" si="262"/>
        <v>0</v>
      </c>
      <c r="HQ26" s="6">
        <v>0</v>
      </c>
      <c r="HR26" s="5">
        <v>0</v>
      </c>
      <c r="HS26" s="10">
        <f t="shared" si="263"/>
        <v>0</v>
      </c>
      <c r="HT26" s="6">
        <v>0</v>
      </c>
      <c r="HU26" s="5">
        <v>0</v>
      </c>
      <c r="HV26" s="10">
        <f t="shared" si="264"/>
        <v>0</v>
      </c>
      <c r="HW26" s="6">
        <v>23</v>
      </c>
      <c r="HX26" s="5">
        <v>58</v>
      </c>
      <c r="HY26" s="10">
        <f t="shared" si="265"/>
        <v>2521.7391304347825</v>
      </c>
      <c r="HZ26" s="6">
        <v>0</v>
      </c>
      <c r="IA26" s="5">
        <v>0</v>
      </c>
      <c r="IB26" s="10">
        <f t="shared" si="266"/>
        <v>0</v>
      </c>
      <c r="IC26" s="6">
        <v>0</v>
      </c>
      <c r="ID26" s="5">
        <v>0</v>
      </c>
      <c r="IE26" s="10">
        <f t="shared" si="267"/>
        <v>0</v>
      </c>
      <c r="IF26" s="6">
        <v>0</v>
      </c>
      <c r="IG26" s="5">
        <v>0</v>
      </c>
      <c r="IH26" s="10">
        <f t="shared" si="268"/>
        <v>0</v>
      </c>
      <c r="II26" s="6">
        <v>0</v>
      </c>
      <c r="IJ26" s="5">
        <v>0</v>
      </c>
      <c r="IK26" s="10">
        <f t="shared" si="269"/>
        <v>0</v>
      </c>
      <c r="IL26" s="6">
        <v>0</v>
      </c>
      <c r="IM26" s="5">
        <v>0</v>
      </c>
      <c r="IN26" s="10">
        <f t="shared" si="270"/>
        <v>0</v>
      </c>
      <c r="IO26" s="6">
        <v>0</v>
      </c>
      <c r="IP26" s="5">
        <v>0</v>
      </c>
      <c r="IQ26" s="10">
        <f t="shared" si="271"/>
        <v>0</v>
      </c>
      <c r="IR26" s="6">
        <v>0</v>
      </c>
      <c r="IS26" s="5">
        <v>0</v>
      </c>
      <c r="IT26" s="10">
        <f t="shared" si="272"/>
        <v>0</v>
      </c>
      <c r="IU26" s="6">
        <v>114</v>
      </c>
      <c r="IV26" s="5">
        <v>232</v>
      </c>
      <c r="IW26" s="10">
        <f t="shared" si="273"/>
        <v>2035.0877192982457</v>
      </c>
      <c r="IX26" s="6">
        <v>0</v>
      </c>
      <c r="IY26" s="5">
        <v>0</v>
      </c>
      <c r="IZ26" s="10">
        <f t="shared" si="274"/>
        <v>0</v>
      </c>
      <c r="JA26" s="6">
        <v>0</v>
      </c>
      <c r="JB26" s="5">
        <v>0</v>
      </c>
      <c r="JC26" s="10">
        <f t="shared" si="275"/>
        <v>0</v>
      </c>
      <c r="JD26" s="6">
        <v>0</v>
      </c>
      <c r="JE26" s="5">
        <v>0</v>
      </c>
      <c r="JF26" s="10">
        <f t="shared" si="276"/>
        <v>0</v>
      </c>
      <c r="JG26" s="6">
        <v>21</v>
      </c>
      <c r="JH26" s="5">
        <v>42</v>
      </c>
      <c r="JI26" s="10">
        <f t="shared" si="277"/>
        <v>2000</v>
      </c>
      <c r="JJ26" s="6">
        <v>0</v>
      </c>
      <c r="JK26" s="5">
        <v>0</v>
      </c>
      <c r="JL26" s="10">
        <f t="shared" si="278"/>
        <v>0</v>
      </c>
      <c r="JM26" s="6">
        <v>0</v>
      </c>
      <c r="JN26" s="5">
        <v>0</v>
      </c>
      <c r="JO26" s="10">
        <f t="shared" si="279"/>
        <v>0</v>
      </c>
      <c r="JP26" s="6">
        <v>0</v>
      </c>
      <c r="JQ26" s="5">
        <v>0</v>
      </c>
      <c r="JR26" s="10">
        <f t="shared" si="280"/>
        <v>0</v>
      </c>
      <c r="JS26" s="6">
        <v>0</v>
      </c>
      <c r="JT26" s="5">
        <v>0</v>
      </c>
      <c r="JU26" s="10">
        <f t="shared" si="281"/>
        <v>0</v>
      </c>
      <c r="JV26" s="6">
        <v>3319</v>
      </c>
      <c r="JW26" s="5">
        <v>3900</v>
      </c>
      <c r="JX26" s="10">
        <f t="shared" si="282"/>
        <v>1175.0527267249172</v>
      </c>
      <c r="JY26" s="6">
        <f t="shared" si="93"/>
        <v>6284</v>
      </c>
      <c r="JZ26" s="10">
        <f t="shared" si="94"/>
        <v>8511</v>
      </c>
    </row>
    <row r="27" spans="1:287" x14ac:dyDescent="0.3">
      <c r="A27" s="35">
        <v>2005</v>
      </c>
      <c r="B27" s="36" t="s">
        <v>13</v>
      </c>
      <c r="C27" s="6">
        <v>0</v>
      </c>
      <c r="D27" s="5">
        <v>0</v>
      </c>
      <c r="E27" s="10">
        <f t="shared" si="190"/>
        <v>0</v>
      </c>
      <c r="F27" s="6">
        <v>0</v>
      </c>
      <c r="G27" s="5">
        <v>0</v>
      </c>
      <c r="H27" s="10">
        <f t="shared" si="283"/>
        <v>0</v>
      </c>
      <c r="I27" s="6">
        <v>0</v>
      </c>
      <c r="J27" s="5">
        <v>0</v>
      </c>
      <c r="K27" s="10">
        <f t="shared" si="191"/>
        <v>0</v>
      </c>
      <c r="L27" s="6">
        <v>0</v>
      </c>
      <c r="M27" s="5">
        <v>0</v>
      </c>
      <c r="N27" s="10">
        <f t="shared" si="192"/>
        <v>0</v>
      </c>
      <c r="O27" s="6">
        <v>0</v>
      </c>
      <c r="P27" s="5">
        <v>0</v>
      </c>
      <c r="Q27" s="10">
        <f t="shared" si="193"/>
        <v>0</v>
      </c>
      <c r="R27" s="6">
        <v>0</v>
      </c>
      <c r="S27" s="5">
        <v>0</v>
      </c>
      <c r="T27" s="10">
        <f t="shared" si="194"/>
        <v>0</v>
      </c>
      <c r="U27" s="6">
        <v>0</v>
      </c>
      <c r="V27" s="5">
        <v>0</v>
      </c>
      <c r="W27" s="10">
        <f t="shared" si="195"/>
        <v>0</v>
      </c>
      <c r="X27" s="6">
        <v>0</v>
      </c>
      <c r="Y27" s="5">
        <v>0</v>
      </c>
      <c r="Z27" s="10">
        <f t="shared" si="196"/>
        <v>0</v>
      </c>
      <c r="AA27" s="6">
        <v>0</v>
      </c>
      <c r="AB27" s="5">
        <v>0</v>
      </c>
      <c r="AC27" s="10">
        <f t="shared" si="197"/>
        <v>0</v>
      </c>
      <c r="AD27" s="6">
        <v>0</v>
      </c>
      <c r="AE27" s="5">
        <v>0</v>
      </c>
      <c r="AF27" s="10">
        <f t="shared" si="198"/>
        <v>0</v>
      </c>
      <c r="AG27" s="6">
        <v>0</v>
      </c>
      <c r="AH27" s="5">
        <v>0</v>
      </c>
      <c r="AI27" s="10">
        <f t="shared" si="199"/>
        <v>0</v>
      </c>
      <c r="AJ27" s="6">
        <v>0</v>
      </c>
      <c r="AK27" s="5">
        <v>0</v>
      </c>
      <c r="AL27" s="10">
        <f t="shared" si="200"/>
        <v>0</v>
      </c>
      <c r="AM27" s="6">
        <v>0</v>
      </c>
      <c r="AN27" s="5">
        <v>0</v>
      </c>
      <c r="AO27" s="10">
        <f t="shared" si="201"/>
        <v>0</v>
      </c>
      <c r="AP27" s="6">
        <v>0</v>
      </c>
      <c r="AQ27" s="5">
        <v>0</v>
      </c>
      <c r="AR27" s="10">
        <f t="shared" si="202"/>
        <v>0</v>
      </c>
      <c r="AS27" s="6">
        <v>0</v>
      </c>
      <c r="AT27" s="5">
        <v>0</v>
      </c>
      <c r="AU27" s="10">
        <f t="shared" si="203"/>
        <v>0</v>
      </c>
      <c r="AV27" s="6">
        <v>0</v>
      </c>
      <c r="AW27" s="5">
        <v>0</v>
      </c>
      <c r="AX27" s="10">
        <f t="shared" si="204"/>
        <v>0</v>
      </c>
      <c r="AY27" s="6">
        <v>0</v>
      </c>
      <c r="AZ27" s="5">
        <v>0</v>
      </c>
      <c r="BA27" s="10">
        <f t="shared" si="205"/>
        <v>0</v>
      </c>
      <c r="BB27" s="6">
        <v>0</v>
      </c>
      <c r="BC27" s="5">
        <v>0</v>
      </c>
      <c r="BD27" s="10">
        <f t="shared" si="206"/>
        <v>0</v>
      </c>
      <c r="BE27" s="6">
        <v>0</v>
      </c>
      <c r="BF27" s="5">
        <v>0</v>
      </c>
      <c r="BG27" s="10">
        <f t="shared" si="207"/>
        <v>0</v>
      </c>
      <c r="BH27" s="6">
        <v>0</v>
      </c>
      <c r="BI27" s="5">
        <v>0</v>
      </c>
      <c r="BJ27" s="10">
        <f t="shared" si="208"/>
        <v>0</v>
      </c>
      <c r="BK27" s="6">
        <v>0</v>
      </c>
      <c r="BL27" s="5">
        <v>0</v>
      </c>
      <c r="BM27" s="10">
        <f t="shared" si="209"/>
        <v>0</v>
      </c>
      <c r="BN27" s="6">
        <v>0</v>
      </c>
      <c r="BO27" s="5">
        <v>0</v>
      </c>
      <c r="BP27" s="10">
        <f t="shared" si="210"/>
        <v>0</v>
      </c>
      <c r="BQ27" s="6">
        <v>0</v>
      </c>
      <c r="BR27" s="5">
        <v>0</v>
      </c>
      <c r="BS27" s="10">
        <f t="shared" si="211"/>
        <v>0</v>
      </c>
      <c r="BT27" s="6">
        <v>34</v>
      </c>
      <c r="BU27" s="5">
        <v>36</v>
      </c>
      <c r="BV27" s="10">
        <f t="shared" si="212"/>
        <v>1058.8235294117646</v>
      </c>
      <c r="BW27" s="6">
        <v>357</v>
      </c>
      <c r="BX27" s="5">
        <v>502</v>
      </c>
      <c r="BY27" s="10">
        <f t="shared" si="213"/>
        <v>1406.1624649859943</v>
      </c>
      <c r="BZ27" s="6">
        <v>0</v>
      </c>
      <c r="CA27" s="5">
        <v>0</v>
      </c>
      <c r="CB27" s="10">
        <f t="shared" si="214"/>
        <v>0</v>
      </c>
      <c r="CC27" s="6">
        <v>0</v>
      </c>
      <c r="CD27" s="5">
        <v>0</v>
      </c>
      <c r="CE27" s="10">
        <f t="shared" si="215"/>
        <v>0</v>
      </c>
      <c r="CF27" s="6">
        <v>0</v>
      </c>
      <c r="CG27" s="5">
        <v>0</v>
      </c>
      <c r="CH27" s="10">
        <f t="shared" si="216"/>
        <v>0</v>
      </c>
      <c r="CI27" s="6">
        <v>0</v>
      </c>
      <c r="CJ27" s="5">
        <v>0</v>
      </c>
      <c r="CK27" s="10">
        <f t="shared" si="217"/>
        <v>0</v>
      </c>
      <c r="CL27" s="6">
        <v>0</v>
      </c>
      <c r="CM27" s="5">
        <v>0</v>
      </c>
      <c r="CN27" s="10">
        <f t="shared" si="218"/>
        <v>0</v>
      </c>
      <c r="CO27" s="6">
        <v>0</v>
      </c>
      <c r="CP27" s="5">
        <v>0</v>
      </c>
      <c r="CQ27" s="10">
        <f t="shared" si="219"/>
        <v>0</v>
      </c>
      <c r="CR27" s="6">
        <v>0</v>
      </c>
      <c r="CS27" s="5">
        <v>0</v>
      </c>
      <c r="CT27" s="10">
        <f t="shared" si="220"/>
        <v>0</v>
      </c>
      <c r="CU27" s="6">
        <v>0</v>
      </c>
      <c r="CV27" s="5">
        <v>0</v>
      </c>
      <c r="CW27" s="10">
        <f t="shared" si="221"/>
        <v>0</v>
      </c>
      <c r="CX27" s="6">
        <v>0</v>
      </c>
      <c r="CY27" s="5">
        <v>0</v>
      </c>
      <c r="CZ27" s="10">
        <f t="shared" si="222"/>
        <v>0</v>
      </c>
      <c r="DA27" s="6">
        <v>0</v>
      </c>
      <c r="DB27" s="5">
        <v>0</v>
      </c>
      <c r="DC27" s="10">
        <f t="shared" si="223"/>
        <v>0</v>
      </c>
      <c r="DD27" s="6">
        <v>0</v>
      </c>
      <c r="DE27" s="5">
        <v>0</v>
      </c>
      <c r="DF27" s="10">
        <f t="shared" si="224"/>
        <v>0</v>
      </c>
      <c r="DG27" s="6">
        <v>0</v>
      </c>
      <c r="DH27" s="5">
        <v>0</v>
      </c>
      <c r="DI27" s="10">
        <f t="shared" si="225"/>
        <v>0</v>
      </c>
      <c r="DJ27" s="6">
        <v>0</v>
      </c>
      <c r="DK27" s="5">
        <v>0</v>
      </c>
      <c r="DL27" s="10">
        <f t="shared" si="226"/>
        <v>0</v>
      </c>
      <c r="DM27" s="6">
        <v>0</v>
      </c>
      <c r="DN27" s="5">
        <v>0</v>
      </c>
      <c r="DO27" s="10">
        <f t="shared" si="227"/>
        <v>0</v>
      </c>
      <c r="DP27" s="6">
        <v>0</v>
      </c>
      <c r="DQ27" s="5">
        <v>0</v>
      </c>
      <c r="DR27" s="10">
        <f t="shared" si="228"/>
        <v>0</v>
      </c>
      <c r="DS27" s="6">
        <v>0</v>
      </c>
      <c r="DT27" s="5">
        <v>0</v>
      </c>
      <c r="DU27" s="10">
        <f t="shared" si="229"/>
        <v>0</v>
      </c>
      <c r="DV27" s="6">
        <v>0</v>
      </c>
      <c r="DW27" s="5">
        <v>0</v>
      </c>
      <c r="DX27" s="10">
        <f t="shared" si="230"/>
        <v>0</v>
      </c>
      <c r="DY27" s="6">
        <v>0</v>
      </c>
      <c r="DZ27" s="5">
        <v>0</v>
      </c>
      <c r="EA27" s="10">
        <f t="shared" si="231"/>
        <v>0</v>
      </c>
      <c r="EB27" s="6">
        <v>0</v>
      </c>
      <c r="EC27" s="5">
        <v>0</v>
      </c>
      <c r="ED27" s="10">
        <f t="shared" si="232"/>
        <v>0</v>
      </c>
      <c r="EE27" s="6">
        <v>396</v>
      </c>
      <c r="EF27" s="5">
        <v>721</v>
      </c>
      <c r="EG27" s="10">
        <f t="shared" si="233"/>
        <v>1820.7070707070707</v>
      </c>
      <c r="EH27" s="6">
        <v>0</v>
      </c>
      <c r="EI27" s="5">
        <v>0</v>
      </c>
      <c r="EJ27" s="10">
        <f t="shared" si="234"/>
        <v>0</v>
      </c>
      <c r="EK27" s="6">
        <v>752</v>
      </c>
      <c r="EL27" s="5">
        <v>1527</v>
      </c>
      <c r="EM27" s="10">
        <f t="shared" si="235"/>
        <v>2030.5851063829787</v>
      </c>
      <c r="EN27" s="6">
        <v>0</v>
      </c>
      <c r="EO27" s="5">
        <v>0</v>
      </c>
      <c r="EP27" s="10">
        <f t="shared" si="284"/>
        <v>0</v>
      </c>
      <c r="EQ27" s="6">
        <v>0</v>
      </c>
      <c r="ER27" s="5">
        <v>0</v>
      </c>
      <c r="ES27" s="10">
        <f t="shared" si="237"/>
        <v>0</v>
      </c>
      <c r="ET27" s="6">
        <v>0</v>
      </c>
      <c r="EU27" s="5">
        <v>0</v>
      </c>
      <c r="EV27" s="10">
        <f t="shared" si="238"/>
        <v>0</v>
      </c>
      <c r="EW27" s="6">
        <v>0</v>
      </c>
      <c r="EX27" s="5">
        <v>0</v>
      </c>
      <c r="EY27" s="10">
        <f t="shared" si="239"/>
        <v>0</v>
      </c>
      <c r="EZ27" s="6">
        <v>0</v>
      </c>
      <c r="FA27" s="5">
        <v>0</v>
      </c>
      <c r="FB27" s="10">
        <f t="shared" si="240"/>
        <v>0</v>
      </c>
      <c r="FC27" s="6">
        <v>1</v>
      </c>
      <c r="FD27" s="5">
        <v>46</v>
      </c>
      <c r="FE27" s="10">
        <f t="shared" si="241"/>
        <v>46000</v>
      </c>
      <c r="FF27" s="6">
        <v>0</v>
      </c>
      <c r="FG27" s="5">
        <v>0</v>
      </c>
      <c r="FH27" s="10">
        <f t="shared" si="242"/>
        <v>0</v>
      </c>
      <c r="FI27" s="6">
        <v>946</v>
      </c>
      <c r="FJ27" s="5">
        <v>1335</v>
      </c>
      <c r="FK27" s="10">
        <f t="shared" si="243"/>
        <v>1411.2050739957717</v>
      </c>
      <c r="FL27" s="6">
        <v>0</v>
      </c>
      <c r="FM27" s="5">
        <v>0</v>
      </c>
      <c r="FN27" s="10">
        <f t="shared" si="244"/>
        <v>0</v>
      </c>
      <c r="FO27" s="6">
        <v>0</v>
      </c>
      <c r="FP27" s="5">
        <v>0</v>
      </c>
      <c r="FQ27" s="10">
        <f t="shared" si="245"/>
        <v>0</v>
      </c>
      <c r="FR27" s="6">
        <v>0</v>
      </c>
      <c r="FS27" s="5">
        <v>0</v>
      </c>
      <c r="FT27" s="10">
        <f t="shared" si="246"/>
        <v>0</v>
      </c>
      <c r="FU27" s="6">
        <v>0</v>
      </c>
      <c r="FV27" s="5">
        <v>0</v>
      </c>
      <c r="FW27" s="10">
        <f t="shared" si="247"/>
        <v>0</v>
      </c>
      <c r="FX27" s="6">
        <v>0</v>
      </c>
      <c r="FY27" s="5">
        <v>0</v>
      </c>
      <c r="FZ27" s="10">
        <f t="shared" si="248"/>
        <v>0</v>
      </c>
      <c r="GA27" s="6">
        <v>1104</v>
      </c>
      <c r="GB27" s="5">
        <v>935</v>
      </c>
      <c r="GC27" s="10">
        <f t="shared" si="249"/>
        <v>846.9202898550725</v>
      </c>
      <c r="GD27" s="6">
        <v>0</v>
      </c>
      <c r="GE27" s="5">
        <v>0</v>
      </c>
      <c r="GF27" s="10">
        <f t="shared" si="250"/>
        <v>0</v>
      </c>
      <c r="GG27" s="6">
        <v>0</v>
      </c>
      <c r="GH27" s="5">
        <v>0</v>
      </c>
      <c r="GI27" s="10">
        <f t="shared" si="251"/>
        <v>0</v>
      </c>
      <c r="GJ27" s="6">
        <v>2</v>
      </c>
      <c r="GK27" s="5">
        <v>4</v>
      </c>
      <c r="GL27" s="10">
        <f t="shared" si="252"/>
        <v>2000</v>
      </c>
      <c r="GM27" s="6">
        <v>0</v>
      </c>
      <c r="GN27" s="5">
        <v>0</v>
      </c>
      <c r="GO27" s="10">
        <f t="shared" si="253"/>
        <v>0</v>
      </c>
      <c r="GP27" s="6">
        <v>0</v>
      </c>
      <c r="GQ27" s="5">
        <v>0</v>
      </c>
      <c r="GR27" s="10">
        <f t="shared" si="254"/>
        <v>0</v>
      </c>
      <c r="GS27" s="6">
        <v>0</v>
      </c>
      <c r="GT27" s="5">
        <v>0</v>
      </c>
      <c r="GU27" s="10">
        <f t="shared" si="255"/>
        <v>0</v>
      </c>
      <c r="GV27" s="6">
        <v>0</v>
      </c>
      <c r="GW27" s="5">
        <v>0</v>
      </c>
      <c r="GX27" s="10">
        <f t="shared" si="256"/>
        <v>0</v>
      </c>
      <c r="GY27" s="6">
        <v>0</v>
      </c>
      <c r="GZ27" s="5">
        <v>0</v>
      </c>
      <c r="HA27" s="10">
        <f t="shared" si="257"/>
        <v>0</v>
      </c>
      <c r="HB27" s="6">
        <v>0</v>
      </c>
      <c r="HC27" s="5">
        <v>0</v>
      </c>
      <c r="HD27" s="10">
        <f t="shared" si="258"/>
        <v>0</v>
      </c>
      <c r="HE27" s="6">
        <v>0</v>
      </c>
      <c r="HF27" s="5">
        <v>0</v>
      </c>
      <c r="HG27" s="10">
        <f t="shared" si="259"/>
        <v>0</v>
      </c>
      <c r="HH27" s="6">
        <v>0</v>
      </c>
      <c r="HI27" s="5">
        <v>0</v>
      </c>
      <c r="HJ27" s="10">
        <f t="shared" si="260"/>
        <v>0</v>
      </c>
      <c r="HK27" s="6">
        <v>0</v>
      </c>
      <c r="HL27" s="5">
        <v>0</v>
      </c>
      <c r="HM27" s="10">
        <f t="shared" si="261"/>
        <v>0</v>
      </c>
      <c r="HN27" s="6">
        <v>0</v>
      </c>
      <c r="HO27" s="5">
        <v>0</v>
      </c>
      <c r="HP27" s="10">
        <f t="shared" si="262"/>
        <v>0</v>
      </c>
      <c r="HQ27" s="6">
        <v>0</v>
      </c>
      <c r="HR27" s="5">
        <v>0</v>
      </c>
      <c r="HS27" s="10">
        <f t="shared" si="263"/>
        <v>0</v>
      </c>
      <c r="HT27" s="6">
        <v>0</v>
      </c>
      <c r="HU27" s="5">
        <v>0</v>
      </c>
      <c r="HV27" s="10">
        <f t="shared" si="264"/>
        <v>0</v>
      </c>
      <c r="HW27" s="6">
        <v>0</v>
      </c>
      <c r="HX27" s="5">
        <v>0</v>
      </c>
      <c r="HY27" s="10">
        <f t="shared" si="265"/>
        <v>0</v>
      </c>
      <c r="HZ27" s="6">
        <v>0</v>
      </c>
      <c r="IA27" s="5">
        <v>0</v>
      </c>
      <c r="IB27" s="10">
        <f t="shared" si="266"/>
        <v>0</v>
      </c>
      <c r="IC27" s="6">
        <v>0</v>
      </c>
      <c r="ID27" s="5">
        <v>0</v>
      </c>
      <c r="IE27" s="10">
        <f t="shared" si="267"/>
        <v>0</v>
      </c>
      <c r="IF27" s="6">
        <v>0</v>
      </c>
      <c r="IG27" s="5">
        <v>0</v>
      </c>
      <c r="IH27" s="10">
        <f t="shared" si="268"/>
        <v>0</v>
      </c>
      <c r="II27" s="6">
        <v>0</v>
      </c>
      <c r="IJ27" s="5">
        <v>0</v>
      </c>
      <c r="IK27" s="10">
        <f t="shared" si="269"/>
        <v>0</v>
      </c>
      <c r="IL27" s="6">
        <v>0</v>
      </c>
      <c r="IM27" s="5">
        <v>0</v>
      </c>
      <c r="IN27" s="10">
        <f t="shared" si="270"/>
        <v>0</v>
      </c>
      <c r="IO27" s="6">
        <v>0</v>
      </c>
      <c r="IP27" s="5">
        <v>0</v>
      </c>
      <c r="IQ27" s="10">
        <f t="shared" si="271"/>
        <v>0</v>
      </c>
      <c r="IR27" s="6">
        <v>0</v>
      </c>
      <c r="IS27" s="5">
        <v>0</v>
      </c>
      <c r="IT27" s="10">
        <f t="shared" si="272"/>
        <v>0</v>
      </c>
      <c r="IU27" s="6">
        <v>228</v>
      </c>
      <c r="IV27" s="5">
        <v>458</v>
      </c>
      <c r="IW27" s="10">
        <f t="shared" si="273"/>
        <v>2008.7719298245613</v>
      </c>
      <c r="IX27" s="6">
        <v>0</v>
      </c>
      <c r="IY27" s="5">
        <v>0</v>
      </c>
      <c r="IZ27" s="10">
        <f t="shared" si="274"/>
        <v>0</v>
      </c>
      <c r="JA27" s="6">
        <v>0</v>
      </c>
      <c r="JB27" s="5">
        <v>0</v>
      </c>
      <c r="JC27" s="10">
        <f t="shared" si="275"/>
        <v>0</v>
      </c>
      <c r="JD27" s="6">
        <v>0</v>
      </c>
      <c r="JE27" s="5">
        <v>0</v>
      </c>
      <c r="JF27" s="10">
        <f t="shared" si="276"/>
        <v>0</v>
      </c>
      <c r="JG27" s="6">
        <v>2</v>
      </c>
      <c r="JH27" s="5">
        <v>12</v>
      </c>
      <c r="JI27" s="10">
        <f t="shared" si="277"/>
        <v>6000</v>
      </c>
      <c r="JJ27" s="6">
        <v>0</v>
      </c>
      <c r="JK27" s="5">
        <v>0</v>
      </c>
      <c r="JL27" s="10">
        <f t="shared" si="278"/>
        <v>0</v>
      </c>
      <c r="JM27" s="6">
        <v>0</v>
      </c>
      <c r="JN27" s="5">
        <v>0</v>
      </c>
      <c r="JO27" s="10">
        <f t="shared" si="279"/>
        <v>0</v>
      </c>
      <c r="JP27" s="6">
        <v>0</v>
      </c>
      <c r="JQ27" s="5">
        <v>0</v>
      </c>
      <c r="JR27" s="10">
        <f t="shared" si="280"/>
        <v>0</v>
      </c>
      <c r="JS27" s="6">
        <v>0</v>
      </c>
      <c r="JT27" s="5">
        <v>0</v>
      </c>
      <c r="JU27" s="10">
        <f t="shared" si="281"/>
        <v>0</v>
      </c>
      <c r="JV27" s="6">
        <v>436</v>
      </c>
      <c r="JW27" s="5">
        <v>483</v>
      </c>
      <c r="JX27" s="10">
        <f t="shared" si="282"/>
        <v>1107.7981651376147</v>
      </c>
      <c r="JY27" s="6">
        <f t="shared" si="93"/>
        <v>4258</v>
      </c>
      <c r="JZ27" s="10">
        <f t="shared" si="94"/>
        <v>6059</v>
      </c>
    </row>
    <row r="28" spans="1:287" x14ac:dyDescent="0.3">
      <c r="A28" s="35">
        <v>2005</v>
      </c>
      <c r="B28" s="36" t="s">
        <v>14</v>
      </c>
      <c r="C28" s="6">
        <v>0</v>
      </c>
      <c r="D28" s="5">
        <v>0</v>
      </c>
      <c r="E28" s="10">
        <f t="shared" si="190"/>
        <v>0</v>
      </c>
      <c r="F28" s="6">
        <v>0</v>
      </c>
      <c r="G28" s="5">
        <v>0</v>
      </c>
      <c r="H28" s="10">
        <f t="shared" si="283"/>
        <v>0</v>
      </c>
      <c r="I28" s="6">
        <v>440</v>
      </c>
      <c r="J28" s="5">
        <v>945</v>
      </c>
      <c r="K28" s="10">
        <f t="shared" si="191"/>
        <v>2147.727272727273</v>
      </c>
      <c r="L28" s="6">
        <v>0</v>
      </c>
      <c r="M28" s="5">
        <v>0</v>
      </c>
      <c r="N28" s="10">
        <f t="shared" si="192"/>
        <v>0</v>
      </c>
      <c r="O28" s="6">
        <v>0</v>
      </c>
      <c r="P28" s="5">
        <v>0</v>
      </c>
      <c r="Q28" s="10">
        <f t="shared" si="193"/>
        <v>0</v>
      </c>
      <c r="R28" s="6">
        <v>0</v>
      </c>
      <c r="S28" s="5">
        <v>0</v>
      </c>
      <c r="T28" s="10">
        <f t="shared" si="194"/>
        <v>0</v>
      </c>
      <c r="U28" s="6">
        <v>0</v>
      </c>
      <c r="V28" s="5">
        <v>0</v>
      </c>
      <c r="W28" s="10">
        <f t="shared" si="195"/>
        <v>0</v>
      </c>
      <c r="X28" s="6">
        <v>0</v>
      </c>
      <c r="Y28" s="5">
        <v>0</v>
      </c>
      <c r="Z28" s="10">
        <f t="shared" si="196"/>
        <v>0</v>
      </c>
      <c r="AA28" s="6">
        <v>0</v>
      </c>
      <c r="AB28" s="5">
        <v>0</v>
      </c>
      <c r="AC28" s="10">
        <f t="shared" si="197"/>
        <v>0</v>
      </c>
      <c r="AD28" s="6">
        <v>0</v>
      </c>
      <c r="AE28" s="5">
        <v>0</v>
      </c>
      <c r="AF28" s="10">
        <f t="shared" si="198"/>
        <v>0</v>
      </c>
      <c r="AG28" s="6">
        <v>0</v>
      </c>
      <c r="AH28" s="5">
        <v>0</v>
      </c>
      <c r="AI28" s="10">
        <f t="shared" si="199"/>
        <v>0</v>
      </c>
      <c r="AJ28" s="6">
        <v>0</v>
      </c>
      <c r="AK28" s="5">
        <v>0</v>
      </c>
      <c r="AL28" s="10">
        <f t="shared" si="200"/>
        <v>0</v>
      </c>
      <c r="AM28" s="6">
        <v>0</v>
      </c>
      <c r="AN28" s="5">
        <v>0</v>
      </c>
      <c r="AO28" s="10">
        <f t="shared" si="201"/>
        <v>0</v>
      </c>
      <c r="AP28" s="6">
        <v>0</v>
      </c>
      <c r="AQ28" s="5">
        <v>0</v>
      </c>
      <c r="AR28" s="10">
        <f t="shared" si="202"/>
        <v>0</v>
      </c>
      <c r="AS28" s="6">
        <v>0</v>
      </c>
      <c r="AT28" s="5">
        <v>0</v>
      </c>
      <c r="AU28" s="10">
        <f t="shared" si="203"/>
        <v>0</v>
      </c>
      <c r="AV28" s="6">
        <v>0</v>
      </c>
      <c r="AW28" s="5">
        <v>0</v>
      </c>
      <c r="AX28" s="10">
        <f t="shared" si="204"/>
        <v>0</v>
      </c>
      <c r="AY28" s="6">
        <v>0</v>
      </c>
      <c r="AZ28" s="5">
        <v>0</v>
      </c>
      <c r="BA28" s="10">
        <f t="shared" si="205"/>
        <v>0</v>
      </c>
      <c r="BB28" s="6">
        <v>0</v>
      </c>
      <c r="BC28" s="5">
        <v>0</v>
      </c>
      <c r="BD28" s="10">
        <f t="shared" si="206"/>
        <v>0</v>
      </c>
      <c r="BE28" s="6">
        <v>0</v>
      </c>
      <c r="BF28" s="5">
        <v>0</v>
      </c>
      <c r="BG28" s="10">
        <f t="shared" si="207"/>
        <v>0</v>
      </c>
      <c r="BH28" s="6">
        <v>0</v>
      </c>
      <c r="BI28" s="5">
        <v>0</v>
      </c>
      <c r="BJ28" s="10">
        <f t="shared" si="208"/>
        <v>0</v>
      </c>
      <c r="BK28" s="6">
        <v>0</v>
      </c>
      <c r="BL28" s="5">
        <v>0</v>
      </c>
      <c r="BM28" s="10">
        <f t="shared" si="209"/>
        <v>0</v>
      </c>
      <c r="BN28" s="6">
        <v>0</v>
      </c>
      <c r="BO28" s="5">
        <v>0</v>
      </c>
      <c r="BP28" s="10">
        <f t="shared" si="210"/>
        <v>0</v>
      </c>
      <c r="BQ28" s="6">
        <v>68</v>
      </c>
      <c r="BR28" s="5">
        <v>71</v>
      </c>
      <c r="BS28" s="10">
        <f t="shared" si="211"/>
        <v>1044.1176470588236</v>
      </c>
      <c r="BT28" s="6">
        <v>119</v>
      </c>
      <c r="BU28" s="5">
        <v>130</v>
      </c>
      <c r="BV28" s="10">
        <f t="shared" si="212"/>
        <v>1092.4369747899159</v>
      </c>
      <c r="BW28" s="6">
        <v>0</v>
      </c>
      <c r="BX28" s="5">
        <v>0</v>
      </c>
      <c r="BY28" s="10">
        <f t="shared" si="213"/>
        <v>0</v>
      </c>
      <c r="BZ28" s="6">
        <v>0</v>
      </c>
      <c r="CA28" s="5">
        <v>0</v>
      </c>
      <c r="CB28" s="10">
        <f t="shared" si="214"/>
        <v>0</v>
      </c>
      <c r="CC28" s="6">
        <v>0</v>
      </c>
      <c r="CD28" s="5">
        <v>0</v>
      </c>
      <c r="CE28" s="10">
        <f t="shared" si="215"/>
        <v>0</v>
      </c>
      <c r="CF28" s="6">
        <v>0</v>
      </c>
      <c r="CG28" s="5">
        <v>0</v>
      </c>
      <c r="CH28" s="10">
        <f t="shared" si="216"/>
        <v>0</v>
      </c>
      <c r="CI28" s="6">
        <v>0</v>
      </c>
      <c r="CJ28" s="5">
        <v>0</v>
      </c>
      <c r="CK28" s="10">
        <f t="shared" si="217"/>
        <v>0</v>
      </c>
      <c r="CL28" s="6">
        <v>0</v>
      </c>
      <c r="CM28" s="5">
        <v>0</v>
      </c>
      <c r="CN28" s="10">
        <f t="shared" si="218"/>
        <v>0</v>
      </c>
      <c r="CO28" s="6">
        <v>0</v>
      </c>
      <c r="CP28" s="5">
        <v>0</v>
      </c>
      <c r="CQ28" s="10">
        <f t="shared" si="219"/>
        <v>0</v>
      </c>
      <c r="CR28" s="6">
        <v>0</v>
      </c>
      <c r="CS28" s="5">
        <v>0</v>
      </c>
      <c r="CT28" s="10">
        <f t="shared" si="220"/>
        <v>0</v>
      </c>
      <c r="CU28" s="6">
        <v>0</v>
      </c>
      <c r="CV28" s="5">
        <v>0</v>
      </c>
      <c r="CW28" s="10">
        <f t="shared" si="221"/>
        <v>0</v>
      </c>
      <c r="CX28" s="6">
        <v>0</v>
      </c>
      <c r="CY28" s="5">
        <v>0</v>
      </c>
      <c r="CZ28" s="10">
        <f t="shared" si="222"/>
        <v>0</v>
      </c>
      <c r="DA28" s="6">
        <v>0</v>
      </c>
      <c r="DB28" s="5">
        <v>0</v>
      </c>
      <c r="DC28" s="10">
        <f t="shared" si="223"/>
        <v>0</v>
      </c>
      <c r="DD28" s="6">
        <v>0</v>
      </c>
      <c r="DE28" s="5">
        <v>0</v>
      </c>
      <c r="DF28" s="10">
        <f t="shared" si="224"/>
        <v>0</v>
      </c>
      <c r="DG28" s="6">
        <v>0</v>
      </c>
      <c r="DH28" s="5">
        <v>0</v>
      </c>
      <c r="DI28" s="10">
        <f t="shared" si="225"/>
        <v>0</v>
      </c>
      <c r="DJ28" s="6">
        <v>0</v>
      </c>
      <c r="DK28" s="5">
        <v>0</v>
      </c>
      <c r="DL28" s="10">
        <f t="shared" si="226"/>
        <v>0</v>
      </c>
      <c r="DM28" s="6">
        <v>0</v>
      </c>
      <c r="DN28" s="5">
        <v>0</v>
      </c>
      <c r="DO28" s="10">
        <f t="shared" si="227"/>
        <v>0</v>
      </c>
      <c r="DP28" s="6">
        <v>0</v>
      </c>
      <c r="DQ28" s="5">
        <v>0</v>
      </c>
      <c r="DR28" s="10">
        <f t="shared" si="228"/>
        <v>0</v>
      </c>
      <c r="DS28" s="6">
        <v>0</v>
      </c>
      <c r="DT28" s="5">
        <v>0</v>
      </c>
      <c r="DU28" s="10">
        <f t="shared" si="229"/>
        <v>0</v>
      </c>
      <c r="DV28" s="6">
        <v>0</v>
      </c>
      <c r="DW28" s="5">
        <v>0</v>
      </c>
      <c r="DX28" s="10">
        <f t="shared" si="230"/>
        <v>0</v>
      </c>
      <c r="DY28" s="6">
        <v>0</v>
      </c>
      <c r="DZ28" s="5">
        <v>0</v>
      </c>
      <c r="EA28" s="10">
        <f t="shared" si="231"/>
        <v>0</v>
      </c>
      <c r="EB28" s="6">
        <v>0</v>
      </c>
      <c r="EC28" s="5">
        <v>0</v>
      </c>
      <c r="ED28" s="10">
        <f t="shared" si="232"/>
        <v>0</v>
      </c>
      <c r="EE28" s="6">
        <v>162</v>
      </c>
      <c r="EF28" s="5">
        <v>336</v>
      </c>
      <c r="EG28" s="10">
        <f t="shared" si="233"/>
        <v>2074.0740740740739</v>
      </c>
      <c r="EH28" s="6">
        <v>0</v>
      </c>
      <c r="EI28" s="5">
        <v>0</v>
      </c>
      <c r="EJ28" s="10">
        <f t="shared" si="234"/>
        <v>0</v>
      </c>
      <c r="EK28" s="6">
        <v>393</v>
      </c>
      <c r="EL28" s="5">
        <v>834</v>
      </c>
      <c r="EM28" s="10">
        <f t="shared" si="235"/>
        <v>2122.1374045801531</v>
      </c>
      <c r="EN28" s="6">
        <v>0</v>
      </c>
      <c r="EO28" s="5">
        <v>0</v>
      </c>
      <c r="EP28" s="10">
        <f t="shared" si="284"/>
        <v>0</v>
      </c>
      <c r="EQ28" s="6">
        <v>0</v>
      </c>
      <c r="ER28" s="5">
        <v>0</v>
      </c>
      <c r="ES28" s="10">
        <f t="shared" si="237"/>
        <v>0</v>
      </c>
      <c r="ET28" s="6">
        <v>0</v>
      </c>
      <c r="EU28" s="5">
        <v>0</v>
      </c>
      <c r="EV28" s="10">
        <f t="shared" si="238"/>
        <v>0</v>
      </c>
      <c r="EW28" s="6">
        <v>0</v>
      </c>
      <c r="EX28" s="5">
        <v>0</v>
      </c>
      <c r="EY28" s="10">
        <f t="shared" si="239"/>
        <v>0</v>
      </c>
      <c r="EZ28" s="6">
        <v>0</v>
      </c>
      <c r="FA28" s="5">
        <v>0</v>
      </c>
      <c r="FB28" s="10">
        <f t="shared" si="240"/>
        <v>0</v>
      </c>
      <c r="FC28" s="6">
        <v>336</v>
      </c>
      <c r="FD28" s="5">
        <v>432</v>
      </c>
      <c r="FE28" s="10">
        <f t="shared" si="241"/>
        <v>1285.7142857142858</v>
      </c>
      <c r="FF28" s="6">
        <v>0</v>
      </c>
      <c r="FG28" s="5">
        <v>0</v>
      </c>
      <c r="FH28" s="10">
        <f t="shared" si="242"/>
        <v>0</v>
      </c>
      <c r="FI28" s="6">
        <v>43</v>
      </c>
      <c r="FJ28" s="5">
        <v>62</v>
      </c>
      <c r="FK28" s="10">
        <f t="shared" si="243"/>
        <v>1441.8604651162789</v>
      </c>
      <c r="FL28" s="6">
        <v>0</v>
      </c>
      <c r="FM28" s="5">
        <v>0</v>
      </c>
      <c r="FN28" s="10">
        <f t="shared" si="244"/>
        <v>0</v>
      </c>
      <c r="FO28" s="6">
        <v>0</v>
      </c>
      <c r="FP28" s="5">
        <v>0</v>
      </c>
      <c r="FQ28" s="10">
        <f t="shared" si="245"/>
        <v>0</v>
      </c>
      <c r="FR28" s="6">
        <v>0</v>
      </c>
      <c r="FS28" s="5">
        <v>0</v>
      </c>
      <c r="FT28" s="10">
        <f t="shared" si="246"/>
        <v>0</v>
      </c>
      <c r="FU28" s="6">
        <v>0</v>
      </c>
      <c r="FV28" s="5">
        <v>0</v>
      </c>
      <c r="FW28" s="10">
        <f t="shared" si="247"/>
        <v>0</v>
      </c>
      <c r="FX28" s="6">
        <v>0</v>
      </c>
      <c r="FY28" s="5">
        <v>0</v>
      </c>
      <c r="FZ28" s="10">
        <f t="shared" si="248"/>
        <v>0</v>
      </c>
      <c r="GA28" s="6">
        <v>709</v>
      </c>
      <c r="GB28" s="5">
        <v>728</v>
      </c>
      <c r="GC28" s="10">
        <f t="shared" si="249"/>
        <v>1026.7983074753174</v>
      </c>
      <c r="GD28" s="6">
        <v>0</v>
      </c>
      <c r="GE28" s="5">
        <v>0</v>
      </c>
      <c r="GF28" s="10">
        <f t="shared" si="250"/>
        <v>0</v>
      </c>
      <c r="GG28" s="6">
        <v>0</v>
      </c>
      <c r="GH28" s="5">
        <v>0</v>
      </c>
      <c r="GI28" s="10">
        <f t="shared" si="251"/>
        <v>0</v>
      </c>
      <c r="GJ28" s="6">
        <v>0</v>
      </c>
      <c r="GK28" s="5">
        <v>0</v>
      </c>
      <c r="GL28" s="10">
        <f t="shared" si="252"/>
        <v>0</v>
      </c>
      <c r="GM28" s="6">
        <v>0</v>
      </c>
      <c r="GN28" s="5">
        <v>0</v>
      </c>
      <c r="GO28" s="10">
        <f t="shared" si="253"/>
        <v>0</v>
      </c>
      <c r="GP28" s="6">
        <v>0</v>
      </c>
      <c r="GQ28" s="5">
        <v>0</v>
      </c>
      <c r="GR28" s="10">
        <f t="shared" si="254"/>
        <v>0</v>
      </c>
      <c r="GS28" s="6">
        <v>0</v>
      </c>
      <c r="GT28" s="5">
        <v>0</v>
      </c>
      <c r="GU28" s="10">
        <f t="shared" si="255"/>
        <v>0</v>
      </c>
      <c r="GV28" s="6">
        <v>0</v>
      </c>
      <c r="GW28" s="5">
        <v>0</v>
      </c>
      <c r="GX28" s="10">
        <f t="shared" si="256"/>
        <v>0</v>
      </c>
      <c r="GY28" s="6">
        <v>0</v>
      </c>
      <c r="GZ28" s="5">
        <v>0</v>
      </c>
      <c r="HA28" s="10">
        <f t="shared" si="257"/>
        <v>0</v>
      </c>
      <c r="HB28" s="6">
        <v>0</v>
      </c>
      <c r="HC28" s="5">
        <v>0</v>
      </c>
      <c r="HD28" s="10">
        <f t="shared" si="258"/>
        <v>0</v>
      </c>
      <c r="HE28" s="6">
        <v>0</v>
      </c>
      <c r="HF28" s="5">
        <v>0</v>
      </c>
      <c r="HG28" s="10">
        <f t="shared" si="259"/>
        <v>0</v>
      </c>
      <c r="HH28" s="6">
        <v>0</v>
      </c>
      <c r="HI28" s="5">
        <v>0</v>
      </c>
      <c r="HJ28" s="10">
        <f t="shared" si="260"/>
        <v>0</v>
      </c>
      <c r="HK28" s="6">
        <v>0</v>
      </c>
      <c r="HL28" s="5">
        <v>0</v>
      </c>
      <c r="HM28" s="10">
        <f t="shared" si="261"/>
        <v>0</v>
      </c>
      <c r="HN28" s="6">
        <v>0</v>
      </c>
      <c r="HO28" s="5">
        <v>0</v>
      </c>
      <c r="HP28" s="10">
        <f t="shared" si="262"/>
        <v>0</v>
      </c>
      <c r="HQ28" s="6">
        <v>301</v>
      </c>
      <c r="HR28" s="5">
        <v>431</v>
      </c>
      <c r="HS28" s="10">
        <f t="shared" si="263"/>
        <v>1431.8936877076412</v>
      </c>
      <c r="HT28" s="6">
        <v>0</v>
      </c>
      <c r="HU28" s="5">
        <v>0</v>
      </c>
      <c r="HV28" s="10">
        <f t="shared" si="264"/>
        <v>0</v>
      </c>
      <c r="HW28" s="6">
        <v>0</v>
      </c>
      <c r="HX28" s="5">
        <v>0</v>
      </c>
      <c r="HY28" s="10">
        <f t="shared" si="265"/>
        <v>0</v>
      </c>
      <c r="HZ28" s="6">
        <v>0</v>
      </c>
      <c r="IA28" s="5">
        <v>0</v>
      </c>
      <c r="IB28" s="10">
        <f t="shared" si="266"/>
        <v>0</v>
      </c>
      <c r="IC28" s="6">
        <v>0</v>
      </c>
      <c r="ID28" s="5">
        <v>0</v>
      </c>
      <c r="IE28" s="10">
        <f t="shared" si="267"/>
        <v>0</v>
      </c>
      <c r="IF28" s="6">
        <v>0</v>
      </c>
      <c r="IG28" s="5">
        <v>0</v>
      </c>
      <c r="IH28" s="10">
        <f t="shared" si="268"/>
        <v>0</v>
      </c>
      <c r="II28" s="6">
        <v>0</v>
      </c>
      <c r="IJ28" s="5">
        <v>0</v>
      </c>
      <c r="IK28" s="10">
        <f t="shared" si="269"/>
        <v>0</v>
      </c>
      <c r="IL28" s="6">
        <v>0</v>
      </c>
      <c r="IM28" s="5">
        <v>0</v>
      </c>
      <c r="IN28" s="10">
        <f t="shared" si="270"/>
        <v>0</v>
      </c>
      <c r="IO28" s="6">
        <v>0</v>
      </c>
      <c r="IP28" s="5">
        <v>0</v>
      </c>
      <c r="IQ28" s="10">
        <f t="shared" si="271"/>
        <v>0</v>
      </c>
      <c r="IR28" s="6">
        <v>0</v>
      </c>
      <c r="IS28" s="5">
        <v>0</v>
      </c>
      <c r="IT28" s="10">
        <f t="shared" si="272"/>
        <v>0</v>
      </c>
      <c r="IU28" s="6">
        <v>57</v>
      </c>
      <c r="IV28" s="5">
        <v>118</v>
      </c>
      <c r="IW28" s="10">
        <f t="shared" si="273"/>
        <v>2070.1754385964914</v>
      </c>
      <c r="IX28" s="6">
        <v>0</v>
      </c>
      <c r="IY28" s="5">
        <v>0</v>
      </c>
      <c r="IZ28" s="10">
        <f t="shared" si="274"/>
        <v>0</v>
      </c>
      <c r="JA28" s="6">
        <v>0</v>
      </c>
      <c r="JB28" s="5">
        <v>0</v>
      </c>
      <c r="JC28" s="10">
        <f t="shared" si="275"/>
        <v>0</v>
      </c>
      <c r="JD28" s="6">
        <v>0</v>
      </c>
      <c r="JE28" s="5">
        <v>0</v>
      </c>
      <c r="JF28" s="10">
        <f t="shared" si="276"/>
        <v>0</v>
      </c>
      <c r="JG28" s="6">
        <v>0</v>
      </c>
      <c r="JH28" s="5">
        <v>0</v>
      </c>
      <c r="JI28" s="10">
        <f t="shared" si="277"/>
        <v>0</v>
      </c>
      <c r="JJ28" s="6">
        <v>0</v>
      </c>
      <c r="JK28" s="5">
        <v>0</v>
      </c>
      <c r="JL28" s="10">
        <f t="shared" si="278"/>
        <v>0</v>
      </c>
      <c r="JM28" s="6">
        <v>0</v>
      </c>
      <c r="JN28" s="5">
        <v>0</v>
      </c>
      <c r="JO28" s="10">
        <f t="shared" si="279"/>
        <v>0</v>
      </c>
      <c r="JP28" s="6">
        <v>0</v>
      </c>
      <c r="JQ28" s="5">
        <v>0</v>
      </c>
      <c r="JR28" s="10">
        <f t="shared" si="280"/>
        <v>0</v>
      </c>
      <c r="JS28" s="6">
        <v>102</v>
      </c>
      <c r="JT28" s="5">
        <v>122</v>
      </c>
      <c r="JU28" s="10">
        <f t="shared" si="281"/>
        <v>1196.0784313725489</v>
      </c>
      <c r="JV28" s="6">
        <v>392</v>
      </c>
      <c r="JW28" s="5">
        <v>428</v>
      </c>
      <c r="JX28" s="10">
        <f t="shared" si="282"/>
        <v>1091.8367346938776</v>
      </c>
      <c r="JY28" s="6">
        <f t="shared" si="93"/>
        <v>3122</v>
      </c>
      <c r="JZ28" s="10">
        <f t="shared" si="94"/>
        <v>4637</v>
      </c>
    </row>
    <row r="29" spans="1:287" x14ac:dyDescent="0.3">
      <c r="A29" s="35">
        <v>2005</v>
      </c>
      <c r="B29" s="36" t="s">
        <v>15</v>
      </c>
      <c r="C29" s="6">
        <v>0</v>
      </c>
      <c r="D29" s="5">
        <v>0</v>
      </c>
      <c r="E29" s="10">
        <f t="shared" si="190"/>
        <v>0</v>
      </c>
      <c r="F29" s="6">
        <v>0</v>
      </c>
      <c r="G29" s="5">
        <v>0</v>
      </c>
      <c r="H29" s="10">
        <f t="shared" si="283"/>
        <v>0</v>
      </c>
      <c r="I29" s="6">
        <v>190</v>
      </c>
      <c r="J29" s="5">
        <v>289</v>
      </c>
      <c r="K29" s="10">
        <f t="shared" si="191"/>
        <v>1521.0526315789475</v>
      </c>
      <c r="L29" s="6">
        <v>0</v>
      </c>
      <c r="M29" s="5">
        <v>0</v>
      </c>
      <c r="N29" s="10">
        <f t="shared" si="192"/>
        <v>0</v>
      </c>
      <c r="O29" s="6">
        <v>0</v>
      </c>
      <c r="P29" s="5">
        <v>0</v>
      </c>
      <c r="Q29" s="10">
        <f t="shared" si="193"/>
        <v>0</v>
      </c>
      <c r="R29" s="6">
        <v>0</v>
      </c>
      <c r="S29" s="5">
        <v>0</v>
      </c>
      <c r="T29" s="10">
        <f t="shared" si="194"/>
        <v>0</v>
      </c>
      <c r="U29" s="6">
        <v>0</v>
      </c>
      <c r="V29" s="5">
        <v>0</v>
      </c>
      <c r="W29" s="10">
        <f t="shared" si="195"/>
        <v>0</v>
      </c>
      <c r="X29" s="6">
        <v>0</v>
      </c>
      <c r="Y29" s="5">
        <v>0</v>
      </c>
      <c r="Z29" s="10">
        <f t="shared" si="196"/>
        <v>0</v>
      </c>
      <c r="AA29" s="6">
        <v>0</v>
      </c>
      <c r="AB29" s="5">
        <v>0</v>
      </c>
      <c r="AC29" s="10">
        <f t="shared" si="197"/>
        <v>0</v>
      </c>
      <c r="AD29" s="6">
        <v>0</v>
      </c>
      <c r="AE29" s="5">
        <v>0</v>
      </c>
      <c r="AF29" s="10">
        <f t="shared" si="198"/>
        <v>0</v>
      </c>
      <c r="AG29" s="6">
        <v>0</v>
      </c>
      <c r="AH29" s="5">
        <v>0</v>
      </c>
      <c r="AI29" s="10">
        <f t="shared" si="199"/>
        <v>0</v>
      </c>
      <c r="AJ29" s="6">
        <v>0</v>
      </c>
      <c r="AK29" s="5">
        <v>0</v>
      </c>
      <c r="AL29" s="10">
        <f t="shared" si="200"/>
        <v>0</v>
      </c>
      <c r="AM29" s="6">
        <v>0</v>
      </c>
      <c r="AN29" s="5">
        <v>0</v>
      </c>
      <c r="AO29" s="10">
        <f t="shared" si="201"/>
        <v>0</v>
      </c>
      <c r="AP29" s="6">
        <v>0</v>
      </c>
      <c r="AQ29" s="5">
        <v>0</v>
      </c>
      <c r="AR29" s="10">
        <f t="shared" si="202"/>
        <v>0</v>
      </c>
      <c r="AS29" s="6">
        <v>0</v>
      </c>
      <c r="AT29" s="5">
        <v>0</v>
      </c>
      <c r="AU29" s="10">
        <f t="shared" si="203"/>
        <v>0</v>
      </c>
      <c r="AV29" s="6">
        <v>0</v>
      </c>
      <c r="AW29" s="5">
        <v>0</v>
      </c>
      <c r="AX29" s="10">
        <f t="shared" si="204"/>
        <v>0</v>
      </c>
      <c r="AY29" s="6">
        <v>0</v>
      </c>
      <c r="AZ29" s="5">
        <v>0</v>
      </c>
      <c r="BA29" s="10">
        <f t="shared" si="205"/>
        <v>0</v>
      </c>
      <c r="BB29" s="6">
        <v>0</v>
      </c>
      <c r="BC29" s="5">
        <v>0</v>
      </c>
      <c r="BD29" s="10">
        <f t="shared" si="206"/>
        <v>0</v>
      </c>
      <c r="BE29" s="6">
        <v>0</v>
      </c>
      <c r="BF29" s="5">
        <v>0</v>
      </c>
      <c r="BG29" s="10">
        <f t="shared" si="207"/>
        <v>0</v>
      </c>
      <c r="BH29" s="6">
        <v>0</v>
      </c>
      <c r="BI29" s="5">
        <v>0</v>
      </c>
      <c r="BJ29" s="10">
        <f t="shared" si="208"/>
        <v>0</v>
      </c>
      <c r="BK29" s="6">
        <v>0</v>
      </c>
      <c r="BL29" s="5">
        <v>0</v>
      </c>
      <c r="BM29" s="10">
        <f t="shared" si="209"/>
        <v>0</v>
      </c>
      <c r="BN29" s="6">
        <v>0</v>
      </c>
      <c r="BO29" s="5">
        <v>0</v>
      </c>
      <c r="BP29" s="10">
        <f t="shared" si="210"/>
        <v>0</v>
      </c>
      <c r="BQ29" s="6">
        <v>0</v>
      </c>
      <c r="BR29" s="5">
        <v>0</v>
      </c>
      <c r="BS29" s="10">
        <f t="shared" si="211"/>
        <v>0</v>
      </c>
      <c r="BT29" s="6">
        <v>158</v>
      </c>
      <c r="BU29" s="5">
        <v>219</v>
      </c>
      <c r="BV29" s="10">
        <f t="shared" si="212"/>
        <v>1386.0759493670887</v>
      </c>
      <c r="BW29" s="6">
        <v>0</v>
      </c>
      <c r="BX29" s="5">
        <v>0</v>
      </c>
      <c r="BY29" s="10">
        <f t="shared" si="213"/>
        <v>0</v>
      </c>
      <c r="BZ29" s="6">
        <v>0</v>
      </c>
      <c r="CA29" s="5">
        <v>0</v>
      </c>
      <c r="CB29" s="10">
        <f t="shared" si="214"/>
        <v>0</v>
      </c>
      <c r="CC29" s="6">
        <v>0</v>
      </c>
      <c r="CD29" s="5">
        <v>0</v>
      </c>
      <c r="CE29" s="10">
        <f t="shared" si="215"/>
        <v>0</v>
      </c>
      <c r="CF29" s="6">
        <v>0</v>
      </c>
      <c r="CG29" s="5">
        <v>0</v>
      </c>
      <c r="CH29" s="10">
        <f t="shared" si="216"/>
        <v>0</v>
      </c>
      <c r="CI29" s="6">
        <v>0</v>
      </c>
      <c r="CJ29" s="5">
        <v>0</v>
      </c>
      <c r="CK29" s="10">
        <f t="shared" si="217"/>
        <v>0</v>
      </c>
      <c r="CL29" s="6">
        <v>0</v>
      </c>
      <c r="CM29" s="5">
        <v>0</v>
      </c>
      <c r="CN29" s="10">
        <f t="shared" si="218"/>
        <v>0</v>
      </c>
      <c r="CO29" s="6">
        <v>0</v>
      </c>
      <c r="CP29" s="5">
        <v>0</v>
      </c>
      <c r="CQ29" s="10">
        <f t="shared" si="219"/>
        <v>0</v>
      </c>
      <c r="CR29" s="6">
        <v>0</v>
      </c>
      <c r="CS29" s="5">
        <v>0</v>
      </c>
      <c r="CT29" s="10">
        <f t="shared" si="220"/>
        <v>0</v>
      </c>
      <c r="CU29" s="6">
        <v>0</v>
      </c>
      <c r="CV29" s="5">
        <v>0</v>
      </c>
      <c r="CW29" s="10">
        <f t="shared" si="221"/>
        <v>0</v>
      </c>
      <c r="CX29" s="6">
        <v>0</v>
      </c>
      <c r="CY29" s="5">
        <v>0</v>
      </c>
      <c r="CZ29" s="10">
        <f t="shared" si="222"/>
        <v>0</v>
      </c>
      <c r="DA29" s="6">
        <v>0</v>
      </c>
      <c r="DB29" s="5">
        <v>0</v>
      </c>
      <c r="DC29" s="10">
        <f t="shared" si="223"/>
        <v>0</v>
      </c>
      <c r="DD29" s="6">
        <v>0</v>
      </c>
      <c r="DE29" s="5">
        <v>0</v>
      </c>
      <c r="DF29" s="10">
        <f t="shared" si="224"/>
        <v>0</v>
      </c>
      <c r="DG29" s="6">
        <v>0</v>
      </c>
      <c r="DH29" s="5">
        <v>0</v>
      </c>
      <c r="DI29" s="10">
        <f t="shared" si="225"/>
        <v>0</v>
      </c>
      <c r="DJ29" s="6">
        <v>0</v>
      </c>
      <c r="DK29" s="5">
        <v>0</v>
      </c>
      <c r="DL29" s="10">
        <f t="shared" si="226"/>
        <v>0</v>
      </c>
      <c r="DM29" s="6">
        <v>0</v>
      </c>
      <c r="DN29" s="5">
        <v>0</v>
      </c>
      <c r="DO29" s="10">
        <f t="shared" si="227"/>
        <v>0</v>
      </c>
      <c r="DP29" s="6">
        <v>0</v>
      </c>
      <c r="DQ29" s="5">
        <v>0</v>
      </c>
      <c r="DR29" s="10">
        <f t="shared" si="228"/>
        <v>0</v>
      </c>
      <c r="DS29" s="6">
        <v>0</v>
      </c>
      <c r="DT29" s="5">
        <v>0</v>
      </c>
      <c r="DU29" s="10">
        <f t="shared" si="229"/>
        <v>0</v>
      </c>
      <c r="DV29" s="6">
        <v>4</v>
      </c>
      <c r="DW29" s="5">
        <v>7</v>
      </c>
      <c r="DX29" s="10">
        <f t="shared" si="230"/>
        <v>1750</v>
      </c>
      <c r="DY29" s="6">
        <v>0</v>
      </c>
      <c r="DZ29" s="5">
        <v>0</v>
      </c>
      <c r="EA29" s="10">
        <f t="shared" si="231"/>
        <v>0</v>
      </c>
      <c r="EB29" s="6">
        <v>0</v>
      </c>
      <c r="EC29" s="5">
        <v>0</v>
      </c>
      <c r="ED29" s="10">
        <f t="shared" si="232"/>
        <v>0</v>
      </c>
      <c r="EE29" s="6">
        <v>216</v>
      </c>
      <c r="EF29" s="5">
        <v>460</v>
      </c>
      <c r="EG29" s="10">
        <f t="shared" si="233"/>
        <v>2129.6296296296296</v>
      </c>
      <c r="EH29" s="6">
        <v>0</v>
      </c>
      <c r="EI29" s="5">
        <v>0</v>
      </c>
      <c r="EJ29" s="10">
        <f t="shared" si="234"/>
        <v>0</v>
      </c>
      <c r="EK29" s="6">
        <v>513</v>
      </c>
      <c r="EL29" s="5">
        <v>1091</v>
      </c>
      <c r="EM29" s="10">
        <f t="shared" si="235"/>
        <v>2126.7056530214427</v>
      </c>
      <c r="EN29" s="6">
        <v>0</v>
      </c>
      <c r="EO29" s="5">
        <v>0</v>
      </c>
      <c r="EP29" s="10">
        <f t="shared" si="284"/>
        <v>0</v>
      </c>
      <c r="EQ29" s="6">
        <v>0</v>
      </c>
      <c r="ER29" s="5">
        <v>0</v>
      </c>
      <c r="ES29" s="10">
        <f t="shared" si="237"/>
        <v>0</v>
      </c>
      <c r="ET29" s="6">
        <v>0</v>
      </c>
      <c r="EU29" s="5">
        <v>0</v>
      </c>
      <c r="EV29" s="10">
        <f t="shared" si="238"/>
        <v>0</v>
      </c>
      <c r="EW29" s="6">
        <v>0</v>
      </c>
      <c r="EX29" s="5">
        <v>0</v>
      </c>
      <c r="EY29" s="10">
        <f t="shared" si="239"/>
        <v>0</v>
      </c>
      <c r="EZ29" s="6">
        <v>0</v>
      </c>
      <c r="FA29" s="5">
        <v>0</v>
      </c>
      <c r="FB29" s="10">
        <f t="shared" si="240"/>
        <v>0</v>
      </c>
      <c r="FC29" s="6">
        <v>170</v>
      </c>
      <c r="FD29" s="5">
        <v>232</v>
      </c>
      <c r="FE29" s="10">
        <f t="shared" si="241"/>
        <v>1364.7058823529412</v>
      </c>
      <c r="FF29" s="6">
        <v>0</v>
      </c>
      <c r="FG29" s="5">
        <v>0</v>
      </c>
      <c r="FH29" s="10">
        <f t="shared" si="242"/>
        <v>0</v>
      </c>
      <c r="FI29" s="6">
        <v>0</v>
      </c>
      <c r="FJ29" s="5">
        <v>0</v>
      </c>
      <c r="FK29" s="10">
        <f t="shared" si="243"/>
        <v>0</v>
      </c>
      <c r="FL29" s="6">
        <v>0</v>
      </c>
      <c r="FM29" s="5">
        <v>0</v>
      </c>
      <c r="FN29" s="10">
        <f t="shared" si="244"/>
        <v>0</v>
      </c>
      <c r="FO29" s="6">
        <v>0</v>
      </c>
      <c r="FP29" s="5">
        <v>0</v>
      </c>
      <c r="FQ29" s="10">
        <f t="shared" si="245"/>
        <v>0</v>
      </c>
      <c r="FR29" s="6">
        <v>0</v>
      </c>
      <c r="FS29" s="5">
        <v>0</v>
      </c>
      <c r="FT29" s="10">
        <f t="shared" si="246"/>
        <v>0</v>
      </c>
      <c r="FU29" s="6">
        <v>0</v>
      </c>
      <c r="FV29" s="5">
        <v>0</v>
      </c>
      <c r="FW29" s="10">
        <f t="shared" si="247"/>
        <v>0</v>
      </c>
      <c r="FX29" s="6">
        <v>0</v>
      </c>
      <c r="FY29" s="5">
        <v>0</v>
      </c>
      <c r="FZ29" s="10">
        <f t="shared" si="248"/>
        <v>0</v>
      </c>
      <c r="GA29" s="6">
        <v>988</v>
      </c>
      <c r="GB29" s="5">
        <v>790</v>
      </c>
      <c r="GC29" s="10">
        <f t="shared" si="249"/>
        <v>799.59514170040495</v>
      </c>
      <c r="GD29" s="6">
        <v>0</v>
      </c>
      <c r="GE29" s="5">
        <v>0</v>
      </c>
      <c r="GF29" s="10">
        <f t="shared" si="250"/>
        <v>0</v>
      </c>
      <c r="GG29" s="6">
        <v>0</v>
      </c>
      <c r="GH29" s="5">
        <v>0</v>
      </c>
      <c r="GI29" s="10">
        <f t="shared" si="251"/>
        <v>0</v>
      </c>
      <c r="GJ29" s="6">
        <v>0</v>
      </c>
      <c r="GK29" s="5">
        <v>0</v>
      </c>
      <c r="GL29" s="10">
        <f t="shared" si="252"/>
        <v>0</v>
      </c>
      <c r="GM29" s="6">
        <v>0</v>
      </c>
      <c r="GN29" s="5">
        <v>0</v>
      </c>
      <c r="GO29" s="10">
        <f t="shared" si="253"/>
        <v>0</v>
      </c>
      <c r="GP29" s="6">
        <v>0</v>
      </c>
      <c r="GQ29" s="5">
        <v>0</v>
      </c>
      <c r="GR29" s="10">
        <f t="shared" si="254"/>
        <v>0</v>
      </c>
      <c r="GS29" s="6">
        <v>0</v>
      </c>
      <c r="GT29" s="5">
        <v>0</v>
      </c>
      <c r="GU29" s="10">
        <f t="shared" si="255"/>
        <v>0</v>
      </c>
      <c r="GV29" s="6">
        <v>0</v>
      </c>
      <c r="GW29" s="5">
        <v>0</v>
      </c>
      <c r="GX29" s="10">
        <f t="shared" si="256"/>
        <v>0</v>
      </c>
      <c r="GY29" s="6">
        <v>0</v>
      </c>
      <c r="GZ29" s="5">
        <v>0</v>
      </c>
      <c r="HA29" s="10">
        <f t="shared" si="257"/>
        <v>0</v>
      </c>
      <c r="HB29" s="6">
        <v>0</v>
      </c>
      <c r="HC29" s="5">
        <v>0</v>
      </c>
      <c r="HD29" s="10">
        <f t="shared" si="258"/>
        <v>0</v>
      </c>
      <c r="HE29" s="6">
        <v>0</v>
      </c>
      <c r="HF29" s="5">
        <v>0</v>
      </c>
      <c r="HG29" s="10">
        <f t="shared" si="259"/>
        <v>0</v>
      </c>
      <c r="HH29" s="6">
        <v>0</v>
      </c>
      <c r="HI29" s="5">
        <v>0</v>
      </c>
      <c r="HJ29" s="10">
        <f t="shared" si="260"/>
        <v>0</v>
      </c>
      <c r="HK29" s="6">
        <v>0</v>
      </c>
      <c r="HL29" s="5">
        <v>0</v>
      </c>
      <c r="HM29" s="10">
        <f t="shared" si="261"/>
        <v>0</v>
      </c>
      <c r="HN29" s="6">
        <v>0</v>
      </c>
      <c r="HO29" s="5">
        <v>0</v>
      </c>
      <c r="HP29" s="10">
        <f t="shared" si="262"/>
        <v>0</v>
      </c>
      <c r="HQ29" s="6">
        <v>0</v>
      </c>
      <c r="HR29" s="5">
        <v>0</v>
      </c>
      <c r="HS29" s="10">
        <f t="shared" si="263"/>
        <v>0</v>
      </c>
      <c r="HT29" s="6">
        <v>0</v>
      </c>
      <c r="HU29" s="5">
        <v>0</v>
      </c>
      <c r="HV29" s="10">
        <f t="shared" si="264"/>
        <v>0</v>
      </c>
      <c r="HW29" s="6">
        <v>0</v>
      </c>
      <c r="HX29" s="5">
        <v>0</v>
      </c>
      <c r="HY29" s="10">
        <f t="shared" si="265"/>
        <v>0</v>
      </c>
      <c r="HZ29" s="6">
        <v>0</v>
      </c>
      <c r="IA29" s="5">
        <v>0</v>
      </c>
      <c r="IB29" s="10">
        <f t="shared" si="266"/>
        <v>0</v>
      </c>
      <c r="IC29" s="6">
        <v>0</v>
      </c>
      <c r="ID29" s="5">
        <v>0</v>
      </c>
      <c r="IE29" s="10">
        <f t="shared" si="267"/>
        <v>0</v>
      </c>
      <c r="IF29" s="6">
        <v>0</v>
      </c>
      <c r="IG29" s="5">
        <v>0</v>
      </c>
      <c r="IH29" s="10">
        <f t="shared" si="268"/>
        <v>0</v>
      </c>
      <c r="II29" s="6">
        <v>0</v>
      </c>
      <c r="IJ29" s="5">
        <v>0</v>
      </c>
      <c r="IK29" s="10">
        <f t="shared" si="269"/>
        <v>0</v>
      </c>
      <c r="IL29" s="6">
        <v>0</v>
      </c>
      <c r="IM29" s="5">
        <v>0</v>
      </c>
      <c r="IN29" s="10">
        <f t="shared" si="270"/>
        <v>0</v>
      </c>
      <c r="IO29" s="6">
        <v>0</v>
      </c>
      <c r="IP29" s="5">
        <v>0</v>
      </c>
      <c r="IQ29" s="10">
        <f t="shared" si="271"/>
        <v>0</v>
      </c>
      <c r="IR29" s="6">
        <v>0</v>
      </c>
      <c r="IS29" s="5">
        <v>0</v>
      </c>
      <c r="IT29" s="10">
        <f t="shared" si="272"/>
        <v>0</v>
      </c>
      <c r="IU29" s="6">
        <v>114</v>
      </c>
      <c r="IV29" s="5">
        <v>241</v>
      </c>
      <c r="IW29" s="10">
        <f t="shared" si="273"/>
        <v>2114.0350877192982</v>
      </c>
      <c r="IX29" s="6">
        <v>0</v>
      </c>
      <c r="IY29" s="5">
        <v>0</v>
      </c>
      <c r="IZ29" s="10">
        <f t="shared" si="274"/>
        <v>0</v>
      </c>
      <c r="JA29" s="6">
        <v>0</v>
      </c>
      <c r="JB29" s="5">
        <v>0</v>
      </c>
      <c r="JC29" s="10">
        <f t="shared" si="275"/>
        <v>0</v>
      </c>
      <c r="JD29" s="6">
        <v>0</v>
      </c>
      <c r="JE29" s="5">
        <v>0</v>
      </c>
      <c r="JF29" s="10">
        <f t="shared" si="276"/>
        <v>0</v>
      </c>
      <c r="JG29" s="6">
        <v>0</v>
      </c>
      <c r="JH29" s="5">
        <v>0</v>
      </c>
      <c r="JI29" s="10">
        <f t="shared" si="277"/>
        <v>0</v>
      </c>
      <c r="JJ29" s="6">
        <v>0</v>
      </c>
      <c r="JK29" s="5">
        <v>0</v>
      </c>
      <c r="JL29" s="10">
        <f t="shared" si="278"/>
        <v>0</v>
      </c>
      <c r="JM29" s="6">
        <v>2</v>
      </c>
      <c r="JN29" s="5">
        <v>6</v>
      </c>
      <c r="JO29" s="10">
        <f t="shared" si="279"/>
        <v>3000</v>
      </c>
      <c r="JP29" s="6">
        <v>0</v>
      </c>
      <c r="JQ29" s="5">
        <v>0</v>
      </c>
      <c r="JR29" s="10">
        <f t="shared" si="280"/>
        <v>0</v>
      </c>
      <c r="JS29" s="6">
        <v>34</v>
      </c>
      <c r="JT29" s="5">
        <v>41</v>
      </c>
      <c r="JU29" s="10">
        <f t="shared" si="281"/>
        <v>1205.8823529411764</v>
      </c>
      <c r="JV29" s="6">
        <v>0</v>
      </c>
      <c r="JW29" s="5">
        <v>0</v>
      </c>
      <c r="JX29" s="10">
        <f t="shared" si="282"/>
        <v>0</v>
      </c>
      <c r="JY29" s="6">
        <f t="shared" si="93"/>
        <v>2389</v>
      </c>
      <c r="JZ29" s="10">
        <f t="shared" si="94"/>
        <v>3376</v>
      </c>
    </row>
    <row r="30" spans="1:287" x14ac:dyDescent="0.3">
      <c r="A30" s="35">
        <v>2005</v>
      </c>
      <c r="B30" s="36" t="s">
        <v>16</v>
      </c>
      <c r="C30" s="6">
        <v>0</v>
      </c>
      <c r="D30" s="5">
        <v>0</v>
      </c>
      <c r="E30" s="10">
        <f t="shared" si="190"/>
        <v>0</v>
      </c>
      <c r="F30" s="6">
        <v>0</v>
      </c>
      <c r="G30" s="5">
        <v>0</v>
      </c>
      <c r="H30" s="10">
        <f t="shared" si="283"/>
        <v>0</v>
      </c>
      <c r="I30" s="6">
        <v>46</v>
      </c>
      <c r="J30" s="5">
        <v>130</v>
      </c>
      <c r="K30" s="10">
        <f t="shared" si="191"/>
        <v>2826.0869565217395</v>
      </c>
      <c r="L30" s="6">
        <v>0</v>
      </c>
      <c r="M30" s="5">
        <v>0</v>
      </c>
      <c r="N30" s="10">
        <f t="shared" si="192"/>
        <v>0</v>
      </c>
      <c r="O30" s="6">
        <v>0</v>
      </c>
      <c r="P30" s="5">
        <v>0</v>
      </c>
      <c r="Q30" s="10">
        <f t="shared" si="193"/>
        <v>0</v>
      </c>
      <c r="R30" s="6">
        <v>0</v>
      </c>
      <c r="S30" s="5">
        <v>0</v>
      </c>
      <c r="T30" s="10">
        <f t="shared" si="194"/>
        <v>0</v>
      </c>
      <c r="U30" s="6">
        <v>0</v>
      </c>
      <c r="V30" s="5">
        <v>0</v>
      </c>
      <c r="W30" s="10">
        <f t="shared" si="195"/>
        <v>0</v>
      </c>
      <c r="X30" s="6">
        <v>0</v>
      </c>
      <c r="Y30" s="5">
        <v>0</v>
      </c>
      <c r="Z30" s="10">
        <f t="shared" si="196"/>
        <v>0</v>
      </c>
      <c r="AA30" s="6">
        <v>0</v>
      </c>
      <c r="AB30" s="5">
        <v>0</v>
      </c>
      <c r="AC30" s="10">
        <f t="shared" si="197"/>
        <v>0</v>
      </c>
      <c r="AD30" s="6">
        <v>0</v>
      </c>
      <c r="AE30" s="5">
        <v>0</v>
      </c>
      <c r="AF30" s="10">
        <f t="shared" si="198"/>
        <v>0</v>
      </c>
      <c r="AG30" s="6">
        <v>0</v>
      </c>
      <c r="AH30" s="5">
        <v>0</v>
      </c>
      <c r="AI30" s="10">
        <f t="shared" si="199"/>
        <v>0</v>
      </c>
      <c r="AJ30" s="6">
        <v>0</v>
      </c>
      <c r="AK30" s="5">
        <v>0</v>
      </c>
      <c r="AL30" s="10">
        <f t="shared" si="200"/>
        <v>0</v>
      </c>
      <c r="AM30" s="6">
        <v>0</v>
      </c>
      <c r="AN30" s="5">
        <v>0</v>
      </c>
      <c r="AO30" s="10">
        <f t="shared" si="201"/>
        <v>0</v>
      </c>
      <c r="AP30" s="6">
        <v>0</v>
      </c>
      <c r="AQ30" s="5">
        <v>0</v>
      </c>
      <c r="AR30" s="10">
        <f t="shared" si="202"/>
        <v>0</v>
      </c>
      <c r="AS30" s="6">
        <v>0</v>
      </c>
      <c r="AT30" s="5">
        <v>0</v>
      </c>
      <c r="AU30" s="10">
        <f t="shared" si="203"/>
        <v>0</v>
      </c>
      <c r="AV30" s="6">
        <v>0</v>
      </c>
      <c r="AW30" s="5">
        <v>0</v>
      </c>
      <c r="AX30" s="10">
        <f t="shared" si="204"/>
        <v>0</v>
      </c>
      <c r="AY30" s="6">
        <v>0</v>
      </c>
      <c r="AZ30" s="5">
        <v>0</v>
      </c>
      <c r="BA30" s="10">
        <f t="shared" si="205"/>
        <v>0</v>
      </c>
      <c r="BB30" s="6">
        <v>0</v>
      </c>
      <c r="BC30" s="5">
        <v>0</v>
      </c>
      <c r="BD30" s="10">
        <f t="shared" si="206"/>
        <v>0</v>
      </c>
      <c r="BE30" s="6">
        <v>0</v>
      </c>
      <c r="BF30" s="5">
        <v>0</v>
      </c>
      <c r="BG30" s="10">
        <f t="shared" si="207"/>
        <v>0</v>
      </c>
      <c r="BH30" s="6">
        <v>0</v>
      </c>
      <c r="BI30" s="5">
        <v>0</v>
      </c>
      <c r="BJ30" s="10">
        <f t="shared" si="208"/>
        <v>0</v>
      </c>
      <c r="BK30" s="6">
        <v>0</v>
      </c>
      <c r="BL30" s="5">
        <v>0</v>
      </c>
      <c r="BM30" s="10">
        <f t="shared" si="209"/>
        <v>0</v>
      </c>
      <c r="BN30" s="6">
        <v>0</v>
      </c>
      <c r="BO30" s="5">
        <v>0</v>
      </c>
      <c r="BP30" s="10">
        <f t="shared" si="210"/>
        <v>0</v>
      </c>
      <c r="BQ30" s="6">
        <v>15</v>
      </c>
      <c r="BR30" s="5">
        <v>29</v>
      </c>
      <c r="BS30" s="10">
        <f t="shared" si="211"/>
        <v>1933.3333333333333</v>
      </c>
      <c r="BT30" s="6">
        <v>203</v>
      </c>
      <c r="BU30" s="5">
        <v>214</v>
      </c>
      <c r="BV30" s="10">
        <f t="shared" si="212"/>
        <v>1054.1871921182267</v>
      </c>
      <c r="BW30" s="6">
        <v>0</v>
      </c>
      <c r="BX30" s="5">
        <v>0</v>
      </c>
      <c r="BY30" s="10">
        <f t="shared" si="213"/>
        <v>0</v>
      </c>
      <c r="BZ30" s="6">
        <v>0</v>
      </c>
      <c r="CA30" s="5">
        <v>0</v>
      </c>
      <c r="CB30" s="10">
        <f t="shared" si="214"/>
        <v>0</v>
      </c>
      <c r="CC30" s="6">
        <v>0</v>
      </c>
      <c r="CD30" s="5">
        <v>0</v>
      </c>
      <c r="CE30" s="10">
        <f t="shared" si="215"/>
        <v>0</v>
      </c>
      <c r="CF30" s="6">
        <v>0</v>
      </c>
      <c r="CG30" s="5">
        <v>0</v>
      </c>
      <c r="CH30" s="10">
        <f t="shared" si="216"/>
        <v>0</v>
      </c>
      <c r="CI30" s="6">
        <v>0</v>
      </c>
      <c r="CJ30" s="5">
        <v>0</v>
      </c>
      <c r="CK30" s="10">
        <f t="shared" si="217"/>
        <v>0</v>
      </c>
      <c r="CL30" s="6">
        <v>0</v>
      </c>
      <c r="CM30" s="5">
        <v>0</v>
      </c>
      <c r="CN30" s="10">
        <f t="shared" si="218"/>
        <v>0</v>
      </c>
      <c r="CO30" s="6">
        <v>0</v>
      </c>
      <c r="CP30" s="5">
        <v>0</v>
      </c>
      <c r="CQ30" s="10">
        <f t="shared" si="219"/>
        <v>0</v>
      </c>
      <c r="CR30" s="6">
        <v>0</v>
      </c>
      <c r="CS30" s="5">
        <v>0</v>
      </c>
      <c r="CT30" s="10">
        <f t="shared" si="220"/>
        <v>0</v>
      </c>
      <c r="CU30" s="6">
        <v>0</v>
      </c>
      <c r="CV30" s="5">
        <v>0</v>
      </c>
      <c r="CW30" s="10">
        <f t="shared" si="221"/>
        <v>0</v>
      </c>
      <c r="CX30" s="6">
        <v>0</v>
      </c>
      <c r="CY30" s="5">
        <v>0</v>
      </c>
      <c r="CZ30" s="10">
        <f t="shared" si="222"/>
        <v>0</v>
      </c>
      <c r="DA30" s="6">
        <v>0</v>
      </c>
      <c r="DB30" s="5">
        <v>0</v>
      </c>
      <c r="DC30" s="10">
        <f t="shared" si="223"/>
        <v>0</v>
      </c>
      <c r="DD30" s="6">
        <v>0</v>
      </c>
      <c r="DE30" s="5">
        <v>0</v>
      </c>
      <c r="DF30" s="10">
        <f t="shared" si="224"/>
        <v>0</v>
      </c>
      <c r="DG30" s="6">
        <v>0</v>
      </c>
      <c r="DH30" s="5">
        <v>0</v>
      </c>
      <c r="DI30" s="10">
        <f t="shared" si="225"/>
        <v>0</v>
      </c>
      <c r="DJ30" s="6">
        <v>0</v>
      </c>
      <c r="DK30" s="5">
        <v>0</v>
      </c>
      <c r="DL30" s="10">
        <f t="shared" si="226"/>
        <v>0</v>
      </c>
      <c r="DM30" s="6">
        <v>0</v>
      </c>
      <c r="DN30" s="5">
        <v>0</v>
      </c>
      <c r="DO30" s="10">
        <f t="shared" si="227"/>
        <v>0</v>
      </c>
      <c r="DP30" s="6">
        <v>0</v>
      </c>
      <c r="DQ30" s="5">
        <v>0</v>
      </c>
      <c r="DR30" s="10">
        <f t="shared" si="228"/>
        <v>0</v>
      </c>
      <c r="DS30" s="6">
        <v>0</v>
      </c>
      <c r="DT30" s="5">
        <v>0</v>
      </c>
      <c r="DU30" s="10">
        <f t="shared" si="229"/>
        <v>0</v>
      </c>
      <c r="DV30" s="6">
        <v>0</v>
      </c>
      <c r="DW30" s="5">
        <v>0</v>
      </c>
      <c r="DX30" s="10">
        <f t="shared" si="230"/>
        <v>0</v>
      </c>
      <c r="DY30" s="6">
        <v>0</v>
      </c>
      <c r="DZ30" s="5">
        <v>0</v>
      </c>
      <c r="EA30" s="10">
        <f t="shared" si="231"/>
        <v>0</v>
      </c>
      <c r="EB30" s="6">
        <v>0</v>
      </c>
      <c r="EC30" s="5">
        <v>0</v>
      </c>
      <c r="ED30" s="10">
        <f t="shared" si="232"/>
        <v>0</v>
      </c>
      <c r="EE30" s="6">
        <v>342</v>
      </c>
      <c r="EF30" s="5">
        <v>682</v>
      </c>
      <c r="EG30" s="10">
        <f t="shared" si="233"/>
        <v>1994.1520467836258</v>
      </c>
      <c r="EH30" s="6">
        <v>0</v>
      </c>
      <c r="EI30" s="5">
        <v>0</v>
      </c>
      <c r="EJ30" s="10">
        <f t="shared" si="234"/>
        <v>0</v>
      </c>
      <c r="EK30" s="6">
        <v>616</v>
      </c>
      <c r="EL30" s="5">
        <v>1242</v>
      </c>
      <c r="EM30" s="10">
        <f t="shared" si="235"/>
        <v>2016.2337662337663</v>
      </c>
      <c r="EN30" s="6">
        <v>0</v>
      </c>
      <c r="EO30" s="5">
        <v>0</v>
      </c>
      <c r="EP30" s="10">
        <f t="shared" si="284"/>
        <v>0</v>
      </c>
      <c r="EQ30" s="6">
        <v>0</v>
      </c>
      <c r="ER30" s="5">
        <v>0</v>
      </c>
      <c r="ES30" s="10">
        <f t="shared" si="237"/>
        <v>0</v>
      </c>
      <c r="ET30" s="6">
        <v>0</v>
      </c>
      <c r="EU30" s="5">
        <v>0</v>
      </c>
      <c r="EV30" s="10">
        <f t="shared" si="238"/>
        <v>0</v>
      </c>
      <c r="EW30" s="6">
        <v>0</v>
      </c>
      <c r="EX30" s="5">
        <v>0</v>
      </c>
      <c r="EY30" s="10">
        <f t="shared" si="239"/>
        <v>0</v>
      </c>
      <c r="EZ30" s="6">
        <v>0</v>
      </c>
      <c r="FA30" s="5">
        <v>0</v>
      </c>
      <c r="FB30" s="10">
        <f t="shared" si="240"/>
        <v>0</v>
      </c>
      <c r="FC30" s="6">
        <v>0</v>
      </c>
      <c r="FD30" s="5">
        <v>0</v>
      </c>
      <c r="FE30" s="10">
        <f t="shared" si="241"/>
        <v>0</v>
      </c>
      <c r="FF30" s="6">
        <v>0</v>
      </c>
      <c r="FG30" s="5">
        <v>0</v>
      </c>
      <c r="FH30" s="10">
        <f t="shared" si="242"/>
        <v>0</v>
      </c>
      <c r="FI30" s="6">
        <v>0</v>
      </c>
      <c r="FJ30" s="5">
        <v>0</v>
      </c>
      <c r="FK30" s="10">
        <f t="shared" si="243"/>
        <v>0</v>
      </c>
      <c r="FL30" s="6">
        <v>0</v>
      </c>
      <c r="FM30" s="5">
        <v>0</v>
      </c>
      <c r="FN30" s="10">
        <f t="shared" si="244"/>
        <v>0</v>
      </c>
      <c r="FO30" s="6">
        <v>0</v>
      </c>
      <c r="FP30" s="5">
        <v>0</v>
      </c>
      <c r="FQ30" s="10">
        <f t="shared" si="245"/>
        <v>0</v>
      </c>
      <c r="FR30" s="6">
        <v>0</v>
      </c>
      <c r="FS30" s="5">
        <v>0</v>
      </c>
      <c r="FT30" s="10">
        <f t="shared" si="246"/>
        <v>0</v>
      </c>
      <c r="FU30" s="6">
        <v>0</v>
      </c>
      <c r="FV30" s="5">
        <v>0</v>
      </c>
      <c r="FW30" s="10">
        <f t="shared" si="247"/>
        <v>0</v>
      </c>
      <c r="FX30" s="6">
        <v>0</v>
      </c>
      <c r="FY30" s="5">
        <v>0</v>
      </c>
      <c r="FZ30" s="10">
        <f t="shared" si="248"/>
        <v>0</v>
      </c>
      <c r="GA30" s="6">
        <v>595</v>
      </c>
      <c r="GB30" s="5">
        <v>554</v>
      </c>
      <c r="GC30" s="10">
        <f t="shared" si="249"/>
        <v>931.09243697478996</v>
      </c>
      <c r="GD30" s="6">
        <v>0</v>
      </c>
      <c r="GE30" s="5">
        <v>0</v>
      </c>
      <c r="GF30" s="10">
        <f t="shared" si="250"/>
        <v>0</v>
      </c>
      <c r="GG30" s="6">
        <v>0</v>
      </c>
      <c r="GH30" s="5">
        <v>0</v>
      </c>
      <c r="GI30" s="10">
        <f t="shared" si="251"/>
        <v>0</v>
      </c>
      <c r="GJ30" s="6">
        <v>0</v>
      </c>
      <c r="GK30" s="5">
        <v>0</v>
      </c>
      <c r="GL30" s="10">
        <f t="shared" si="252"/>
        <v>0</v>
      </c>
      <c r="GM30" s="6">
        <v>0</v>
      </c>
      <c r="GN30" s="5">
        <v>0</v>
      </c>
      <c r="GO30" s="10">
        <f t="shared" si="253"/>
        <v>0</v>
      </c>
      <c r="GP30" s="6">
        <v>0</v>
      </c>
      <c r="GQ30" s="5">
        <v>0</v>
      </c>
      <c r="GR30" s="10">
        <f t="shared" si="254"/>
        <v>0</v>
      </c>
      <c r="GS30" s="6">
        <v>0</v>
      </c>
      <c r="GT30" s="5">
        <v>0</v>
      </c>
      <c r="GU30" s="10">
        <f t="shared" si="255"/>
        <v>0</v>
      </c>
      <c r="GV30" s="6">
        <v>0</v>
      </c>
      <c r="GW30" s="5">
        <v>0</v>
      </c>
      <c r="GX30" s="10">
        <f t="shared" si="256"/>
        <v>0</v>
      </c>
      <c r="GY30" s="6">
        <v>0</v>
      </c>
      <c r="GZ30" s="5">
        <v>0</v>
      </c>
      <c r="HA30" s="10">
        <f t="shared" si="257"/>
        <v>0</v>
      </c>
      <c r="HB30" s="6">
        <v>0</v>
      </c>
      <c r="HC30" s="5">
        <v>0</v>
      </c>
      <c r="HD30" s="10">
        <f t="shared" si="258"/>
        <v>0</v>
      </c>
      <c r="HE30" s="6">
        <v>0</v>
      </c>
      <c r="HF30" s="5">
        <v>0</v>
      </c>
      <c r="HG30" s="10">
        <f t="shared" si="259"/>
        <v>0</v>
      </c>
      <c r="HH30" s="6">
        <v>0</v>
      </c>
      <c r="HI30" s="5">
        <v>0</v>
      </c>
      <c r="HJ30" s="10">
        <f t="shared" si="260"/>
        <v>0</v>
      </c>
      <c r="HK30" s="6">
        <v>0</v>
      </c>
      <c r="HL30" s="5">
        <v>0</v>
      </c>
      <c r="HM30" s="10">
        <f t="shared" si="261"/>
        <v>0</v>
      </c>
      <c r="HN30" s="6">
        <v>0</v>
      </c>
      <c r="HO30" s="5">
        <v>0</v>
      </c>
      <c r="HP30" s="10">
        <f t="shared" si="262"/>
        <v>0</v>
      </c>
      <c r="HQ30" s="6">
        <v>0</v>
      </c>
      <c r="HR30" s="5">
        <v>0</v>
      </c>
      <c r="HS30" s="10">
        <f t="shared" si="263"/>
        <v>0</v>
      </c>
      <c r="HT30" s="6">
        <v>0</v>
      </c>
      <c r="HU30" s="5">
        <v>0</v>
      </c>
      <c r="HV30" s="10">
        <f t="shared" si="264"/>
        <v>0</v>
      </c>
      <c r="HW30" s="6">
        <v>0</v>
      </c>
      <c r="HX30" s="5">
        <v>0</v>
      </c>
      <c r="HY30" s="10">
        <f t="shared" si="265"/>
        <v>0</v>
      </c>
      <c r="HZ30" s="6">
        <v>0</v>
      </c>
      <c r="IA30" s="5">
        <v>0</v>
      </c>
      <c r="IB30" s="10">
        <f t="shared" si="266"/>
        <v>0</v>
      </c>
      <c r="IC30" s="6">
        <v>0</v>
      </c>
      <c r="ID30" s="5">
        <v>0</v>
      </c>
      <c r="IE30" s="10">
        <f t="shared" si="267"/>
        <v>0</v>
      </c>
      <c r="IF30" s="6">
        <v>0</v>
      </c>
      <c r="IG30" s="5">
        <v>0</v>
      </c>
      <c r="IH30" s="10">
        <f t="shared" si="268"/>
        <v>0</v>
      </c>
      <c r="II30" s="6">
        <v>0</v>
      </c>
      <c r="IJ30" s="5">
        <v>0</v>
      </c>
      <c r="IK30" s="10">
        <f t="shared" si="269"/>
        <v>0</v>
      </c>
      <c r="IL30" s="6">
        <v>0</v>
      </c>
      <c r="IM30" s="5">
        <v>0</v>
      </c>
      <c r="IN30" s="10">
        <f t="shared" si="270"/>
        <v>0</v>
      </c>
      <c r="IO30" s="6">
        <v>0</v>
      </c>
      <c r="IP30" s="5">
        <v>0</v>
      </c>
      <c r="IQ30" s="10">
        <f t="shared" si="271"/>
        <v>0</v>
      </c>
      <c r="IR30" s="6">
        <v>0</v>
      </c>
      <c r="IS30" s="5">
        <v>0</v>
      </c>
      <c r="IT30" s="10">
        <f t="shared" si="272"/>
        <v>0</v>
      </c>
      <c r="IU30" s="6">
        <v>152</v>
      </c>
      <c r="IV30" s="5">
        <v>305</v>
      </c>
      <c r="IW30" s="10">
        <f t="shared" si="273"/>
        <v>2006.5789473684213</v>
      </c>
      <c r="IX30" s="6">
        <v>0</v>
      </c>
      <c r="IY30" s="5">
        <v>0</v>
      </c>
      <c r="IZ30" s="10">
        <f t="shared" si="274"/>
        <v>0</v>
      </c>
      <c r="JA30" s="6">
        <v>0</v>
      </c>
      <c r="JB30" s="5">
        <v>0</v>
      </c>
      <c r="JC30" s="10">
        <f t="shared" si="275"/>
        <v>0</v>
      </c>
      <c r="JD30" s="6">
        <v>0</v>
      </c>
      <c r="JE30" s="5">
        <v>0</v>
      </c>
      <c r="JF30" s="10">
        <f t="shared" si="276"/>
        <v>0</v>
      </c>
      <c r="JG30" s="6">
        <v>22</v>
      </c>
      <c r="JH30" s="5">
        <v>46</v>
      </c>
      <c r="JI30" s="10">
        <f t="shared" si="277"/>
        <v>2090.909090909091</v>
      </c>
      <c r="JJ30" s="6">
        <v>0</v>
      </c>
      <c r="JK30" s="5">
        <v>0</v>
      </c>
      <c r="JL30" s="10">
        <f t="shared" si="278"/>
        <v>0</v>
      </c>
      <c r="JM30" s="6">
        <v>0</v>
      </c>
      <c r="JN30" s="5">
        <v>0</v>
      </c>
      <c r="JO30" s="10">
        <f t="shared" si="279"/>
        <v>0</v>
      </c>
      <c r="JP30" s="6">
        <v>0</v>
      </c>
      <c r="JQ30" s="5">
        <v>0</v>
      </c>
      <c r="JR30" s="10">
        <f t="shared" si="280"/>
        <v>0</v>
      </c>
      <c r="JS30" s="6">
        <v>90</v>
      </c>
      <c r="JT30" s="5">
        <v>121</v>
      </c>
      <c r="JU30" s="10">
        <f t="shared" si="281"/>
        <v>1344.4444444444446</v>
      </c>
      <c r="JV30" s="6">
        <v>33</v>
      </c>
      <c r="JW30" s="5">
        <v>49</v>
      </c>
      <c r="JX30" s="10">
        <f t="shared" si="282"/>
        <v>1484.8484848484848</v>
      </c>
      <c r="JY30" s="6">
        <f t="shared" si="93"/>
        <v>2114</v>
      </c>
      <c r="JZ30" s="10">
        <f t="shared" si="94"/>
        <v>3372</v>
      </c>
    </row>
    <row r="31" spans="1:287" s="1" customFormat="1" ht="15" thickBot="1" x14ac:dyDescent="0.35">
      <c r="A31" s="37"/>
      <c r="B31" s="38" t="s">
        <v>17</v>
      </c>
      <c r="C31" s="28">
        <f t="shared" ref="C31:D31" si="285">SUM(C19:C30)</f>
        <v>0</v>
      </c>
      <c r="D31" s="27">
        <f t="shared" si="285"/>
        <v>0</v>
      </c>
      <c r="E31" s="29"/>
      <c r="F31" s="28">
        <f>SUM(F19:F30)</f>
        <v>0</v>
      </c>
      <c r="G31" s="27">
        <f>SUM(G19:G30)</f>
        <v>0</v>
      </c>
      <c r="H31" s="29"/>
      <c r="I31" s="28">
        <f t="shared" ref="I31" si="286">SUM(I19:I30)</f>
        <v>690</v>
      </c>
      <c r="J31" s="27">
        <f t="shared" ref="J31" si="287">SUM(J19:J30)</f>
        <v>1392</v>
      </c>
      <c r="K31" s="29"/>
      <c r="L31" s="28">
        <f t="shared" ref="L31" si="288">SUM(L19:L30)</f>
        <v>0</v>
      </c>
      <c r="M31" s="27">
        <f t="shared" ref="M31" si="289">SUM(M19:M30)</f>
        <v>0</v>
      </c>
      <c r="N31" s="29"/>
      <c r="O31" s="28">
        <f t="shared" ref="O31" si="290">SUM(O19:O30)</f>
        <v>0</v>
      </c>
      <c r="P31" s="27">
        <f t="shared" ref="P31" si="291">SUM(P19:P30)</f>
        <v>0</v>
      </c>
      <c r="Q31" s="29"/>
      <c r="R31" s="28">
        <f t="shared" ref="R31" si="292">SUM(R19:R30)</f>
        <v>3</v>
      </c>
      <c r="S31" s="27">
        <f t="shared" ref="S31" si="293">SUM(S19:S30)</f>
        <v>9</v>
      </c>
      <c r="T31" s="29"/>
      <c r="U31" s="28">
        <f t="shared" ref="U31:V31" si="294">SUM(U19:U30)</f>
        <v>0</v>
      </c>
      <c r="V31" s="27">
        <f t="shared" si="294"/>
        <v>0</v>
      </c>
      <c r="W31" s="29"/>
      <c r="X31" s="28">
        <f t="shared" ref="X31:Y31" si="295">SUM(X19:X30)</f>
        <v>0</v>
      </c>
      <c r="Y31" s="27">
        <f t="shared" si="295"/>
        <v>0</v>
      </c>
      <c r="Z31" s="29"/>
      <c r="AA31" s="28">
        <f t="shared" ref="AA31" si="296">SUM(AA19:AA30)</f>
        <v>0</v>
      </c>
      <c r="AB31" s="27">
        <f t="shared" ref="AB31" si="297">SUM(AB19:AB30)</f>
        <v>0</v>
      </c>
      <c r="AC31" s="29"/>
      <c r="AD31" s="28">
        <f t="shared" ref="AD31:AE31" si="298">SUM(AD19:AD30)</f>
        <v>0</v>
      </c>
      <c r="AE31" s="27">
        <f t="shared" si="298"/>
        <v>0</v>
      </c>
      <c r="AF31" s="29"/>
      <c r="AG31" s="28">
        <f t="shared" ref="AG31:AH31" si="299">SUM(AG19:AG30)</f>
        <v>0</v>
      </c>
      <c r="AH31" s="27">
        <f t="shared" si="299"/>
        <v>0</v>
      </c>
      <c r="AI31" s="29"/>
      <c r="AJ31" s="28">
        <f t="shared" ref="AJ31:AK31" si="300">SUM(AJ19:AJ30)</f>
        <v>0</v>
      </c>
      <c r="AK31" s="27">
        <f t="shared" si="300"/>
        <v>0</v>
      </c>
      <c r="AL31" s="29"/>
      <c r="AM31" s="28">
        <f t="shared" ref="AM31:AN31" si="301">SUM(AM19:AM30)</f>
        <v>0</v>
      </c>
      <c r="AN31" s="27">
        <f t="shared" si="301"/>
        <v>0</v>
      </c>
      <c r="AO31" s="29"/>
      <c r="AP31" s="28">
        <f t="shared" ref="AP31" si="302">SUM(AP19:AP30)</f>
        <v>0</v>
      </c>
      <c r="AQ31" s="27">
        <f t="shared" ref="AQ31" si="303">SUM(AQ19:AQ30)</f>
        <v>0</v>
      </c>
      <c r="AR31" s="29"/>
      <c r="AS31" s="28">
        <f t="shared" ref="AS31:AT31" si="304">SUM(AS19:AS30)</f>
        <v>0</v>
      </c>
      <c r="AT31" s="27">
        <f t="shared" si="304"/>
        <v>0</v>
      </c>
      <c r="AU31" s="29"/>
      <c r="AV31" s="28">
        <f t="shared" ref="AV31" si="305">SUM(AV19:AV30)</f>
        <v>0</v>
      </c>
      <c r="AW31" s="27">
        <f t="shared" ref="AW31" si="306">SUM(AW19:AW30)</f>
        <v>0</v>
      </c>
      <c r="AX31" s="29"/>
      <c r="AY31" s="28">
        <f t="shared" ref="AY31" si="307">SUM(AY19:AY30)</f>
        <v>1</v>
      </c>
      <c r="AZ31" s="27">
        <f t="shared" ref="AZ31" si="308">SUM(AZ19:AZ30)</f>
        <v>1</v>
      </c>
      <c r="BA31" s="29"/>
      <c r="BB31" s="28">
        <f t="shared" ref="BB31" si="309">SUM(BB19:BB30)</f>
        <v>151</v>
      </c>
      <c r="BC31" s="27">
        <f t="shared" ref="BC31" si="310">SUM(BC19:BC30)</f>
        <v>217</v>
      </c>
      <c r="BD31" s="29"/>
      <c r="BE31" s="28">
        <f t="shared" ref="BE31" si="311">SUM(BE19:BE30)</f>
        <v>0</v>
      </c>
      <c r="BF31" s="27">
        <f t="shared" ref="BF31" si="312">SUM(BF19:BF30)</f>
        <v>0</v>
      </c>
      <c r="BG31" s="29"/>
      <c r="BH31" s="28">
        <f t="shared" ref="BH31" si="313">SUM(BH19:BH30)</f>
        <v>0</v>
      </c>
      <c r="BI31" s="27">
        <f t="shared" ref="BI31" si="314">SUM(BI19:BI30)</f>
        <v>0</v>
      </c>
      <c r="BJ31" s="29"/>
      <c r="BK31" s="28">
        <f t="shared" ref="BK31" si="315">SUM(BK19:BK30)</f>
        <v>0</v>
      </c>
      <c r="BL31" s="27">
        <f t="shared" ref="BL31" si="316">SUM(BL19:BL30)</f>
        <v>0</v>
      </c>
      <c r="BM31" s="29"/>
      <c r="BN31" s="28">
        <f t="shared" ref="BN31" si="317">SUM(BN19:BN30)</f>
        <v>0</v>
      </c>
      <c r="BO31" s="27">
        <f t="shared" ref="BO31" si="318">SUM(BO19:BO30)</f>
        <v>0</v>
      </c>
      <c r="BP31" s="29"/>
      <c r="BQ31" s="28">
        <f t="shared" ref="BQ31" si="319">SUM(BQ19:BQ30)</f>
        <v>83</v>
      </c>
      <c r="BR31" s="27">
        <f t="shared" ref="BR31" si="320">SUM(BR19:BR30)</f>
        <v>100</v>
      </c>
      <c r="BS31" s="29"/>
      <c r="BT31" s="28">
        <f t="shared" ref="BT31" si="321">SUM(BT19:BT30)</f>
        <v>1844</v>
      </c>
      <c r="BU31" s="27">
        <f t="shared" ref="BU31" si="322">SUM(BU19:BU30)</f>
        <v>2595</v>
      </c>
      <c r="BV31" s="29"/>
      <c r="BW31" s="28">
        <f t="shared" ref="BW31" si="323">SUM(BW19:BW30)</f>
        <v>357</v>
      </c>
      <c r="BX31" s="27">
        <f t="shared" ref="BX31" si="324">SUM(BX19:BX30)</f>
        <v>502</v>
      </c>
      <c r="BY31" s="29"/>
      <c r="BZ31" s="28">
        <f t="shared" ref="BZ31:CA31" si="325">SUM(BZ19:BZ30)</f>
        <v>0</v>
      </c>
      <c r="CA31" s="27">
        <f t="shared" si="325"/>
        <v>0</v>
      </c>
      <c r="CB31" s="29"/>
      <c r="CC31" s="28">
        <f t="shared" ref="CC31" si="326">SUM(CC19:CC30)</f>
        <v>0</v>
      </c>
      <c r="CD31" s="27">
        <f t="shared" ref="CD31" si="327">SUM(CD19:CD30)</f>
        <v>0</v>
      </c>
      <c r="CE31" s="29"/>
      <c r="CF31" s="28">
        <f t="shared" ref="CF31:CG31" si="328">SUM(CF19:CF30)</f>
        <v>0</v>
      </c>
      <c r="CG31" s="27">
        <f t="shared" si="328"/>
        <v>0</v>
      </c>
      <c r="CH31" s="29"/>
      <c r="CI31" s="28">
        <f t="shared" ref="CI31:CJ31" si="329">SUM(CI19:CI30)</f>
        <v>0</v>
      </c>
      <c r="CJ31" s="27">
        <f t="shared" si="329"/>
        <v>0</v>
      </c>
      <c r="CK31" s="29"/>
      <c r="CL31" s="28">
        <f t="shared" ref="CL31:CM31" si="330">SUM(CL19:CL30)</f>
        <v>0.17663000000000001</v>
      </c>
      <c r="CM31" s="27">
        <f t="shared" si="330"/>
        <v>2.7069999999999999</v>
      </c>
      <c r="CN31" s="29"/>
      <c r="CO31" s="28">
        <f t="shared" ref="CO31:CP31" si="331">SUM(CO19:CO30)</f>
        <v>0</v>
      </c>
      <c r="CP31" s="27">
        <f t="shared" si="331"/>
        <v>0</v>
      </c>
      <c r="CQ31" s="29"/>
      <c r="CR31" s="28">
        <f t="shared" ref="CR31:CS31" si="332">SUM(CR19:CR30)</f>
        <v>0</v>
      </c>
      <c r="CS31" s="27">
        <f t="shared" si="332"/>
        <v>0</v>
      </c>
      <c r="CT31" s="29"/>
      <c r="CU31" s="28">
        <f t="shared" ref="CU31:CV31" si="333">SUM(CU19:CU30)</f>
        <v>0</v>
      </c>
      <c r="CV31" s="27">
        <f t="shared" si="333"/>
        <v>0</v>
      </c>
      <c r="CW31" s="29"/>
      <c r="CX31" s="28">
        <f t="shared" ref="CX31:CY31" si="334">SUM(CX19:CX30)</f>
        <v>0</v>
      </c>
      <c r="CY31" s="27">
        <f t="shared" si="334"/>
        <v>0</v>
      </c>
      <c r="CZ31" s="29"/>
      <c r="DA31" s="28">
        <f t="shared" ref="DA31" si="335">SUM(DA19:DA30)</f>
        <v>0</v>
      </c>
      <c r="DB31" s="27">
        <f t="shared" ref="DB31" si="336">SUM(DB19:DB30)</f>
        <v>0</v>
      </c>
      <c r="DC31" s="29"/>
      <c r="DD31" s="28">
        <f t="shared" ref="DD31" si="337">SUM(DD19:DD30)</f>
        <v>0</v>
      </c>
      <c r="DE31" s="27">
        <f t="shared" ref="DE31" si="338">SUM(DE19:DE30)</f>
        <v>0</v>
      </c>
      <c r="DF31" s="29"/>
      <c r="DG31" s="28">
        <f t="shared" ref="DG31" si="339">SUM(DG19:DG30)</f>
        <v>0</v>
      </c>
      <c r="DH31" s="27">
        <f t="shared" ref="DH31" si="340">SUM(DH19:DH30)</f>
        <v>0</v>
      </c>
      <c r="DI31" s="29"/>
      <c r="DJ31" s="28">
        <f t="shared" ref="DJ31" si="341">SUM(DJ19:DJ30)</f>
        <v>0</v>
      </c>
      <c r="DK31" s="27">
        <f t="shared" ref="DK31" si="342">SUM(DK19:DK30)</f>
        <v>0</v>
      </c>
      <c r="DL31" s="29"/>
      <c r="DM31" s="28">
        <f t="shared" ref="DM31" si="343">SUM(DM19:DM30)</f>
        <v>0</v>
      </c>
      <c r="DN31" s="27">
        <f t="shared" ref="DN31" si="344">SUM(DN19:DN30)</f>
        <v>0</v>
      </c>
      <c r="DO31" s="29"/>
      <c r="DP31" s="28">
        <f t="shared" ref="DP31:DQ31" si="345">SUM(DP19:DP30)</f>
        <v>0</v>
      </c>
      <c r="DQ31" s="27">
        <f t="shared" si="345"/>
        <v>0</v>
      </c>
      <c r="DR31" s="29"/>
      <c r="DS31" s="28">
        <f t="shared" ref="DS31:DT31" si="346">SUM(DS19:DS30)</f>
        <v>0</v>
      </c>
      <c r="DT31" s="27">
        <f t="shared" si="346"/>
        <v>0</v>
      </c>
      <c r="DU31" s="29"/>
      <c r="DV31" s="28">
        <f t="shared" ref="DV31" si="347">SUM(DV19:DV30)</f>
        <v>4</v>
      </c>
      <c r="DW31" s="27">
        <f t="shared" ref="DW31" si="348">SUM(DW19:DW30)</f>
        <v>7</v>
      </c>
      <c r="DX31" s="29"/>
      <c r="DY31" s="28">
        <f t="shared" ref="DY31:DZ31" si="349">SUM(DY19:DY30)</f>
        <v>0</v>
      </c>
      <c r="DZ31" s="27">
        <f t="shared" si="349"/>
        <v>0</v>
      </c>
      <c r="EA31" s="29"/>
      <c r="EB31" s="28">
        <f t="shared" ref="EB31:EC31" si="350">SUM(EB19:EB30)</f>
        <v>0</v>
      </c>
      <c r="EC31" s="27">
        <f t="shared" si="350"/>
        <v>0</v>
      </c>
      <c r="ED31" s="29"/>
      <c r="EE31" s="28">
        <f t="shared" ref="EE31" si="351">SUM(EE19:EE30)</f>
        <v>2628</v>
      </c>
      <c r="EF31" s="27">
        <f t="shared" ref="EF31" si="352">SUM(EF19:EF30)</f>
        <v>5147</v>
      </c>
      <c r="EG31" s="29"/>
      <c r="EH31" s="28">
        <f t="shared" ref="EH31" si="353">SUM(EH19:EH30)</f>
        <v>0</v>
      </c>
      <c r="EI31" s="27">
        <f t="shared" ref="EI31" si="354">SUM(EI19:EI30)</f>
        <v>0</v>
      </c>
      <c r="EJ31" s="29"/>
      <c r="EK31" s="28">
        <f t="shared" ref="EK31" si="355">SUM(EK19:EK30)</f>
        <v>8345</v>
      </c>
      <c r="EL31" s="27">
        <f t="shared" ref="EL31" si="356">SUM(EL19:EL30)</f>
        <v>16855</v>
      </c>
      <c r="EM31" s="29"/>
      <c r="EN31" s="28">
        <f t="shared" ref="EN31:EO31" si="357">SUM(EN19:EN30)</f>
        <v>0</v>
      </c>
      <c r="EO31" s="27">
        <f t="shared" si="357"/>
        <v>0</v>
      </c>
      <c r="EP31" s="29"/>
      <c r="EQ31" s="28">
        <f t="shared" ref="EQ31:ER31" si="358">SUM(EQ19:EQ30)</f>
        <v>882</v>
      </c>
      <c r="ER31" s="27">
        <f t="shared" si="358"/>
        <v>1370</v>
      </c>
      <c r="ES31" s="29"/>
      <c r="ET31" s="28">
        <f t="shared" ref="ET31" si="359">SUM(ET19:ET30)</f>
        <v>882</v>
      </c>
      <c r="EU31" s="27">
        <f t="shared" ref="EU31" si="360">SUM(EU19:EU30)</f>
        <v>1370</v>
      </c>
      <c r="EV31" s="29"/>
      <c r="EW31" s="28">
        <f t="shared" ref="EW31:EX31" si="361">SUM(EW19:EW30)</f>
        <v>0</v>
      </c>
      <c r="EX31" s="27">
        <f t="shared" si="361"/>
        <v>0</v>
      </c>
      <c r="EY31" s="29"/>
      <c r="EZ31" s="28">
        <f t="shared" ref="EZ31" si="362">SUM(EZ19:EZ30)</f>
        <v>0</v>
      </c>
      <c r="FA31" s="27">
        <f t="shared" ref="FA31" si="363">SUM(FA19:FA30)</f>
        <v>0</v>
      </c>
      <c r="FB31" s="29"/>
      <c r="FC31" s="28">
        <f t="shared" ref="FC31" si="364">SUM(FC19:FC30)</f>
        <v>582</v>
      </c>
      <c r="FD31" s="27">
        <f t="shared" ref="FD31" si="365">SUM(FD19:FD30)</f>
        <v>880</v>
      </c>
      <c r="FE31" s="29"/>
      <c r="FF31" s="28">
        <f t="shared" ref="FF31:FG31" si="366">SUM(FF19:FF30)</f>
        <v>0</v>
      </c>
      <c r="FG31" s="27">
        <f t="shared" si="366"/>
        <v>0</v>
      </c>
      <c r="FH31" s="29"/>
      <c r="FI31" s="28">
        <f t="shared" ref="FI31" si="367">SUM(FI19:FI30)</f>
        <v>1892</v>
      </c>
      <c r="FJ31" s="27">
        <f t="shared" ref="FJ31" si="368">SUM(FJ19:FJ30)</f>
        <v>2801</v>
      </c>
      <c r="FK31" s="29"/>
      <c r="FL31" s="28">
        <f t="shared" ref="FL31:FM31" si="369">SUM(FL19:FL30)</f>
        <v>0</v>
      </c>
      <c r="FM31" s="27">
        <f t="shared" si="369"/>
        <v>0</v>
      </c>
      <c r="FN31" s="29"/>
      <c r="FO31" s="28">
        <f t="shared" ref="FO31" si="370">SUM(FO19:FO30)</f>
        <v>0</v>
      </c>
      <c r="FP31" s="27">
        <f t="shared" ref="FP31" si="371">SUM(FP19:FP30)</f>
        <v>0</v>
      </c>
      <c r="FQ31" s="29"/>
      <c r="FR31" s="28">
        <f t="shared" ref="FR31" si="372">SUM(FR19:FR30)</f>
        <v>0</v>
      </c>
      <c r="FS31" s="27">
        <f t="shared" ref="FS31" si="373">SUM(FS19:FS30)</f>
        <v>0</v>
      </c>
      <c r="FT31" s="29"/>
      <c r="FU31" s="28">
        <f t="shared" ref="FU31" si="374">SUM(FU19:FU30)</f>
        <v>0</v>
      </c>
      <c r="FV31" s="27">
        <f t="shared" ref="FV31" si="375">SUM(FV19:FV30)</f>
        <v>0</v>
      </c>
      <c r="FW31" s="29"/>
      <c r="FX31" s="28">
        <f t="shared" ref="FX31" si="376">SUM(FX19:FX30)</f>
        <v>0</v>
      </c>
      <c r="FY31" s="27">
        <f t="shared" ref="FY31" si="377">SUM(FY19:FY30)</f>
        <v>0</v>
      </c>
      <c r="FZ31" s="29"/>
      <c r="GA31" s="28">
        <f t="shared" ref="GA31" si="378">SUM(GA19:GA30)</f>
        <v>4031</v>
      </c>
      <c r="GB31" s="27">
        <f t="shared" ref="GB31" si="379">SUM(GB19:GB30)</f>
        <v>3561</v>
      </c>
      <c r="GC31" s="29"/>
      <c r="GD31" s="28">
        <f t="shared" ref="GD31:GE31" si="380">SUM(GD19:GD30)</f>
        <v>0</v>
      </c>
      <c r="GE31" s="27">
        <f t="shared" si="380"/>
        <v>0</v>
      </c>
      <c r="GF31" s="29"/>
      <c r="GG31" s="28">
        <f t="shared" ref="GG31" si="381">SUM(GG19:GG30)</f>
        <v>0</v>
      </c>
      <c r="GH31" s="27">
        <f t="shared" ref="GH31" si="382">SUM(GH19:GH30)</f>
        <v>0</v>
      </c>
      <c r="GI31" s="29"/>
      <c r="GJ31" s="28">
        <f t="shared" ref="GJ31" si="383">SUM(GJ19:GJ30)</f>
        <v>5</v>
      </c>
      <c r="GK31" s="27">
        <f t="shared" ref="GK31" si="384">SUM(GK19:GK30)</f>
        <v>14</v>
      </c>
      <c r="GL31" s="29"/>
      <c r="GM31" s="28">
        <f t="shared" ref="GM31" si="385">SUM(GM19:GM30)</f>
        <v>0</v>
      </c>
      <c r="GN31" s="27">
        <f t="shared" ref="GN31" si="386">SUM(GN19:GN30)</f>
        <v>0</v>
      </c>
      <c r="GO31" s="29"/>
      <c r="GP31" s="28">
        <f t="shared" ref="GP31" si="387">SUM(GP19:GP30)</f>
        <v>0</v>
      </c>
      <c r="GQ31" s="27">
        <f t="shared" ref="GQ31" si="388">SUM(GQ19:GQ30)</f>
        <v>0</v>
      </c>
      <c r="GR31" s="29"/>
      <c r="GS31" s="28">
        <f t="shared" ref="GS31" si="389">SUM(GS19:GS30)</f>
        <v>0</v>
      </c>
      <c r="GT31" s="27">
        <f t="shared" ref="GT31" si="390">SUM(GT19:GT30)</f>
        <v>0</v>
      </c>
      <c r="GU31" s="29"/>
      <c r="GV31" s="28">
        <f t="shared" ref="GV31" si="391">SUM(GV19:GV30)</f>
        <v>0</v>
      </c>
      <c r="GW31" s="27">
        <f t="shared" ref="GW31" si="392">SUM(GW19:GW30)</f>
        <v>0</v>
      </c>
      <c r="GX31" s="29"/>
      <c r="GY31" s="28">
        <f t="shared" ref="GY31" si="393">SUM(GY19:GY30)</f>
        <v>0</v>
      </c>
      <c r="GZ31" s="27">
        <f t="shared" ref="GZ31" si="394">SUM(GZ19:GZ30)</f>
        <v>0</v>
      </c>
      <c r="HA31" s="29"/>
      <c r="HB31" s="28">
        <f t="shared" ref="HB31:HC31" si="395">SUM(HB19:HB30)</f>
        <v>0</v>
      </c>
      <c r="HC31" s="27">
        <f t="shared" si="395"/>
        <v>0</v>
      </c>
      <c r="HD31" s="29"/>
      <c r="HE31" s="28">
        <f t="shared" ref="HE31:HF31" si="396">SUM(HE19:HE30)</f>
        <v>0</v>
      </c>
      <c r="HF31" s="27">
        <f t="shared" si="396"/>
        <v>0</v>
      </c>
      <c r="HG31" s="29"/>
      <c r="HH31" s="28">
        <f t="shared" ref="HH31:HI31" si="397">SUM(HH19:HH30)</f>
        <v>0</v>
      </c>
      <c r="HI31" s="27">
        <f t="shared" si="397"/>
        <v>0</v>
      </c>
      <c r="HJ31" s="29"/>
      <c r="HK31" s="28">
        <f t="shared" ref="HK31" si="398">SUM(HK19:HK30)</f>
        <v>0</v>
      </c>
      <c r="HL31" s="27">
        <f t="shared" ref="HL31" si="399">SUM(HL19:HL30)</f>
        <v>0</v>
      </c>
      <c r="HM31" s="29"/>
      <c r="HN31" s="28">
        <f t="shared" ref="HN31" si="400">SUM(HN19:HN30)</f>
        <v>0</v>
      </c>
      <c r="HO31" s="27">
        <f t="shared" ref="HO31" si="401">SUM(HO19:HO30)</f>
        <v>0</v>
      </c>
      <c r="HP31" s="29"/>
      <c r="HQ31" s="28">
        <f t="shared" ref="HQ31" si="402">SUM(HQ19:HQ30)</f>
        <v>430</v>
      </c>
      <c r="HR31" s="27">
        <f t="shared" ref="HR31" si="403">SUM(HR19:HR30)</f>
        <v>633</v>
      </c>
      <c r="HS31" s="29"/>
      <c r="HT31" s="28">
        <f t="shared" ref="HT31" si="404">SUM(HT19:HT30)</f>
        <v>0</v>
      </c>
      <c r="HU31" s="27">
        <f t="shared" ref="HU31" si="405">SUM(HU19:HU30)</f>
        <v>0</v>
      </c>
      <c r="HV31" s="29"/>
      <c r="HW31" s="28">
        <f t="shared" ref="HW31" si="406">SUM(HW19:HW30)</f>
        <v>23</v>
      </c>
      <c r="HX31" s="27">
        <f t="shared" ref="HX31" si="407">SUM(HX19:HX30)</f>
        <v>58</v>
      </c>
      <c r="HY31" s="29"/>
      <c r="HZ31" s="28">
        <f t="shared" ref="HZ31" si="408">SUM(HZ19:HZ30)</f>
        <v>0</v>
      </c>
      <c r="IA31" s="27">
        <f t="shared" ref="IA31" si="409">SUM(IA19:IA30)</f>
        <v>0</v>
      </c>
      <c r="IB31" s="29"/>
      <c r="IC31" s="28">
        <f t="shared" ref="IC31:ID31" si="410">SUM(IC19:IC30)</f>
        <v>0</v>
      </c>
      <c r="ID31" s="27">
        <f t="shared" si="410"/>
        <v>0</v>
      </c>
      <c r="IE31" s="29"/>
      <c r="IF31" s="28">
        <f t="shared" ref="IF31" si="411">SUM(IF19:IF30)</f>
        <v>0</v>
      </c>
      <c r="IG31" s="27">
        <f t="shared" ref="IG31" si="412">SUM(IG19:IG30)</f>
        <v>0</v>
      </c>
      <c r="IH31" s="29"/>
      <c r="II31" s="28">
        <f t="shared" ref="II31:IJ31" si="413">SUM(II19:II30)</f>
        <v>0</v>
      </c>
      <c r="IJ31" s="27">
        <f t="shared" si="413"/>
        <v>0</v>
      </c>
      <c r="IK31" s="29"/>
      <c r="IL31" s="28">
        <f t="shared" ref="IL31:IM31" si="414">SUM(IL19:IL30)</f>
        <v>0</v>
      </c>
      <c r="IM31" s="27">
        <f t="shared" si="414"/>
        <v>0</v>
      </c>
      <c r="IN31" s="29"/>
      <c r="IO31" s="28">
        <f t="shared" ref="IO31" si="415">SUM(IO19:IO30)</f>
        <v>0</v>
      </c>
      <c r="IP31" s="27">
        <f t="shared" ref="IP31" si="416">SUM(IP19:IP30)</f>
        <v>0</v>
      </c>
      <c r="IQ31" s="29"/>
      <c r="IR31" s="28">
        <f t="shared" ref="IR31" si="417">SUM(IR19:IR30)</f>
        <v>0</v>
      </c>
      <c r="IS31" s="27">
        <f t="shared" ref="IS31" si="418">SUM(IS19:IS30)</f>
        <v>0</v>
      </c>
      <c r="IT31" s="29"/>
      <c r="IU31" s="28">
        <f t="shared" ref="IU31" si="419">SUM(IU19:IU30)</f>
        <v>2413</v>
      </c>
      <c r="IV31" s="27">
        <f t="shared" ref="IV31" si="420">SUM(IV19:IV30)</f>
        <v>4749</v>
      </c>
      <c r="IW31" s="29"/>
      <c r="IX31" s="28">
        <f t="shared" ref="IX31" si="421">SUM(IX19:IX30)</f>
        <v>0</v>
      </c>
      <c r="IY31" s="27">
        <f t="shared" ref="IY31" si="422">SUM(IY19:IY30)</f>
        <v>0</v>
      </c>
      <c r="IZ31" s="29"/>
      <c r="JA31" s="28">
        <f t="shared" ref="JA31" si="423">SUM(JA19:JA30)</f>
        <v>0</v>
      </c>
      <c r="JB31" s="27">
        <f t="shared" ref="JB31" si="424">SUM(JB19:JB30)</f>
        <v>0</v>
      </c>
      <c r="JC31" s="29"/>
      <c r="JD31" s="28">
        <f t="shared" ref="JD31" si="425">SUM(JD19:JD30)</f>
        <v>1</v>
      </c>
      <c r="JE31" s="27">
        <f t="shared" ref="JE31" si="426">SUM(JE19:JE30)</f>
        <v>11</v>
      </c>
      <c r="JF31" s="29"/>
      <c r="JG31" s="28">
        <f t="shared" ref="JG31" si="427">SUM(JG19:JG30)</f>
        <v>59</v>
      </c>
      <c r="JH31" s="27">
        <f t="shared" ref="JH31" si="428">SUM(JH19:JH30)</f>
        <v>143</v>
      </c>
      <c r="JI31" s="29"/>
      <c r="JJ31" s="28">
        <f t="shared" ref="JJ31" si="429">SUM(JJ19:JJ30)</f>
        <v>1</v>
      </c>
      <c r="JK31" s="27">
        <f t="shared" ref="JK31" si="430">SUM(JK19:JK30)</f>
        <v>2</v>
      </c>
      <c r="JL31" s="29"/>
      <c r="JM31" s="28">
        <f t="shared" ref="JM31" si="431">SUM(JM19:JM30)</f>
        <v>2</v>
      </c>
      <c r="JN31" s="27">
        <f t="shared" ref="JN31" si="432">SUM(JN19:JN30)</f>
        <v>6</v>
      </c>
      <c r="JO31" s="29"/>
      <c r="JP31" s="28">
        <f t="shared" ref="JP31:JQ31" si="433">SUM(JP19:JP30)</f>
        <v>0</v>
      </c>
      <c r="JQ31" s="27">
        <f t="shared" si="433"/>
        <v>0</v>
      </c>
      <c r="JR31" s="29"/>
      <c r="JS31" s="28">
        <f t="shared" ref="JS31" si="434">SUM(JS19:JS30)</f>
        <v>289</v>
      </c>
      <c r="JT31" s="27">
        <f t="shared" ref="JT31" si="435">SUM(JT19:JT30)</f>
        <v>364</v>
      </c>
      <c r="JU31" s="29"/>
      <c r="JV31" s="28">
        <f t="shared" ref="JV31" si="436">SUM(JV19:JV30)</f>
        <v>246875</v>
      </c>
      <c r="JW31" s="27">
        <f t="shared" ref="JW31" si="437">SUM(JW19:JW30)</f>
        <v>631011</v>
      </c>
      <c r="JX31" s="29"/>
      <c r="JY31" s="28">
        <f t="shared" si="93"/>
        <v>272473.17663</v>
      </c>
      <c r="JZ31" s="29">
        <f t="shared" si="94"/>
        <v>673800.70700000005</v>
      </c>
      <c r="KA31"/>
    </row>
    <row r="32" spans="1:287" x14ac:dyDescent="0.3">
      <c r="A32" s="35">
        <v>2006</v>
      </c>
      <c r="B32" s="36" t="s">
        <v>5</v>
      </c>
      <c r="C32" s="6">
        <v>0</v>
      </c>
      <c r="D32" s="5">
        <v>0</v>
      </c>
      <c r="E32" s="10">
        <f t="shared" ref="E32:E43" si="438">IF(C32=0,0,D32/C32*1000)</f>
        <v>0</v>
      </c>
      <c r="F32" s="6">
        <v>0</v>
      </c>
      <c r="G32" s="5">
        <v>0</v>
      </c>
      <c r="H32" s="10">
        <f>IFERROR(G32/F32*1000,0)</f>
        <v>0</v>
      </c>
      <c r="I32" s="6">
        <v>440</v>
      </c>
      <c r="J32" s="5">
        <v>995</v>
      </c>
      <c r="K32" s="10">
        <f t="shared" ref="K32:K43" si="439">IFERROR(J32/I32*1000,0)</f>
        <v>2261.363636363636</v>
      </c>
      <c r="L32" s="6">
        <v>0</v>
      </c>
      <c r="M32" s="5">
        <v>0</v>
      </c>
      <c r="N32" s="10">
        <f t="shared" ref="N32:N43" si="440">IFERROR(M32/L32*1000,0)</f>
        <v>0</v>
      </c>
      <c r="O32" s="6">
        <v>0</v>
      </c>
      <c r="P32" s="5">
        <v>0</v>
      </c>
      <c r="Q32" s="10">
        <f t="shared" ref="Q32:Q43" si="441">IFERROR(P32/O32*1000,0)</f>
        <v>0</v>
      </c>
      <c r="R32" s="6">
        <v>0</v>
      </c>
      <c r="S32" s="5">
        <v>0</v>
      </c>
      <c r="T32" s="10">
        <f t="shared" ref="T32:T43" si="442">IFERROR(S32/R32*1000,0)</f>
        <v>0</v>
      </c>
      <c r="U32" s="6">
        <v>0</v>
      </c>
      <c r="V32" s="5">
        <v>0</v>
      </c>
      <c r="W32" s="10">
        <f t="shared" ref="W32:W43" si="443">IFERROR(V32/U32*1000,0)</f>
        <v>0</v>
      </c>
      <c r="X32" s="6">
        <v>0</v>
      </c>
      <c r="Y32" s="5">
        <v>0</v>
      </c>
      <c r="Z32" s="10">
        <f t="shared" ref="Z32:Z43" si="444">IFERROR(Y32/X32*1000,0)</f>
        <v>0</v>
      </c>
      <c r="AA32" s="6">
        <v>0</v>
      </c>
      <c r="AB32" s="5">
        <v>0</v>
      </c>
      <c r="AC32" s="10">
        <f t="shared" ref="AC32:AC43" si="445">IFERROR(AB32/AA32*1000,0)</f>
        <v>0</v>
      </c>
      <c r="AD32" s="6">
        <v>0</v>
      </c>
      <c r="AE32" s="5">
        <v>0</v>
      </c>
      <c r="AF32" s="10">
        <f t="shared" ref="AF32:AF43" si="446">IFERROR(AE32/AD32*1000,0)</f>
        <v>0</v>
      </c>
      <c r="AG32" s="6">
        <v>0</v>
      </c>
      <c r="AH32" s="5">
        <v>0</v>
      </c>
      <c r="AI32" s="10">
        <f t="shared" ref="AI32:AI43" si="447">IFERROR(AH32/AG32*1000,0)</f>
        <v>0</v>
      </c>
      <c r="AJ32" s="6">
        <v>0</v>
      </c>
      <c r="AK32" s="5">
        <v>0</v>
      </c>
      <c r="AL32" s="10">
        <f t="shared" ref="AL32:AL43" si="448">IFERROR(AK32/AJ32*1000,0)</f>
        <v>0</v>
      </c>
      <c r="AM32" s="6">
        <v>0</v>
      </c>
      <c r="AN32" s="5">
        <v>0</v>
      </c>
      <c r="AO32" s="10">
        <f t="shared" ref="AO32:AO43" si="449">IF(AM32=0,0,AN32/AM32*1000)</f>
        <v>0</v>
      </c>
      <c r="AP32" s="6">
        <v>0</v>
      </c>
      <c r="AQ32" s="5">
        <v>0</v>
      </c>
      <c r="AR32" s="10">
        <f t="shared" ref="AR32:AR43" si="450">IFERROR(AQ32/AP32*1000,0)</f>
        <v>0</v>
      </c>
      <c r="AS32" s="6">
        <v>0</v>
      </c>
      <c r="AT32" s="5">
        <v>0</v>
      </c>
      <c r="AU32" s="10">
        <f t="shared" ref="AU32:AU43" si="451">IF(AS32=0,0,AT32/AS32*1000)</f>
        <v>0</v>
      </c>
      <c r="AV32" s="6">
        <v>0</v>
      </c>
      <c r="AW32" s="5">
        <v>0</v>
      </c>
      <c r="AX32" s="10">
        <f t="shared" ref="AX32:AX43" si="452">IFERROR(AW32/AV32*1000,0)</f>
        <v>0</v>
      </c>
      <c r="AY32" s="6">
        <v>0</v>
      </c>
      <c r="AZ32" s="5">
        <v>0</v>
      </c>
      <c r="BA32" s="10">
        <f t="shared" ref="BA32:BA43" si="453">IFERROR(AZ32/AY32*1000,0)</f>
        <v>0</v>
      </c>
      <c r="BB32" s="6">
        <v>0</v>
      </c>
      <c r="BC32" s="5">
        <v>0</v>
      </c>
      <c r="BD32" s="10">
        <f t="shared" ref="BD32:BD43" si="454">IFERROR(BC32/BB32*1000,0)</f>
        <v>0</v>
      </c>
      <c r="BE32" s="6">
        <v>0</v>
      </c>
      <c r="BF32" s="5">
        <v>0</v>
      </c>
      <c r="BG32" s="10">
        <f t="shared" ref="BG32:BG43" si="455">IFERROR(BF32/BE32*1000,0)</f>
        <v>0</v>
      </c>
      <c r="BH32" s="6">
        <v>0</v>
      </c>
      <c r="BI32" s="5">
        <v>0</v>
      </c>
      <c r="BJ32" s="10">
        <f t="shared" ref="BJ32:BJ43" si="456">IFERROR(BI32/BH32*1000,0)</f>
        <v>0</v>
      </c>
      <c r="BK32" s="6">
        <v>0</v>
      </c>
      <c r="BL32" s="5">
        <v>0</v>
      </c>
      <c r="BM32" s="10">
        <f t="shared" ref="BM32:BM43" si="457">IFERROR(BL32/BK32*1000,0)</f>
        <v>0</v>
      </c>
      <c r="BN32" s="6">
        <v>0</v>
      </c>
      <c r="BO32" s="5">
        <v>0</v>
      </c>
      <c r="BP32" s="10">
        <f t="shared" ref="BP32:BP43" si="458">IFERROR(BO32/BN32*1000,0)</f>
        <v>0</v>
      </c>
      <c r="BQ32" s="6">
        <v>0</v>
      </c>
      <c r="BR32" s="5">
        <v>0</v>
      </c>
      <c r="BS32" s="10">
        <f t="shared" ref="BS32:BS43" si="459">IFERROR(BR32/BQ32*1000,0)</f>
        <v>0</v>
      </c>
      <c r="BT32" s="6">
        <v>597</v>
      </c>
      <c r="BU32" s="5">
        <v>752</v>
      </c>
      <c r="BV32" s="10">
        <f t="shared" ref="BV32:BV43" si="460">IFERROR(BU32/BT32*1000,0)</f>
        <v>1259.6314907872697</v>
      </c>
      <c r="BW32" s="6">
        <v>0</v>
      </c>
      <c r="BX32" s="5">
        <v>0</v>
      </c>
      <c r="BY32" s="10">
        <f t="shared" ref="BY32:BY43" si="461">IFERROR(BX32/BW32*1000,0)</f>
        <v>0</v>
      </c>
      <c r="BZ32" s="6">
        <v>0</v>
      </c>
      <c r="CA32" s="5">
        <v>0</v>
      </c>
      <c r="CB32" s="10">
        <f t="shared" ref="CB32:CB43" si="462">IF(BZ32=0,0,CA32/BZ32*1000)</f>
        <v>0</v>
      </c>
      <c r="CC32" s="6">
        <v>0</v>
      </c>
      <c r="CD32" s="5">
        <v>0</v>
      </c>
      <c r="CE32" s="10">
        <f t="shared" ref="CE32:CE43" si="463">IFERROR(CD32/CC32*1000,0)</f>
        <v>0</v>
      </c>
      <c r="CF32" s="6">
        <v>0</v>
      </c>
      <c r="CG32" s="5">
        <v>0</v>
      </c>
      <c r="CH32" s="10">
        <f t="shared" ref="CH32:CH43" si="464">IF(CF32=0,0,CG32/CF32*1000)</f>
        <v>0</v>
      </c>
      <c r="CI32" s="6">
        <v>0</v>
      </c>
      <c r="CJ32" s="5">
        <v>0</v>
      </c>
      <c r="CK32" s="10">
        <f t="shared" ref="CK32:CK43" si="465">IFERROR(CJ32/CI32*1000,0)</f>
        <v>0</v>
      </c>
      <c r="CL32" s="6">
        <v>0</v>
      </c>
      <c r="CM32" s="5">
        <v>0</v>
      </c>
      <c r="CN32" s="10">
        <f t="shared" ref="CN32:CN43" si="466">IFERROR(CM32/CL32*1000,0)</f>
        <v>0</v>
      </c>
      <c r="CO32" s="6">
        <v>0</v>
      </c>
      <c r="CP32" s="5">
        <v>0</v>
      </c>
      <c r="CQ32" s="10">
        <f t="shared" ref="CQ32:CQ43" si="467">IFERROR(CP32/CO32*1000,0)</f>
        <v>0</v>
      </c>
      <c r="CR32" s="6">
        <v>0</v>
      </c>
      <c r="CS32" s="5">
        <v>0</v>
      </c>
      <c r="CT32" s="10">
        <f t="shared" ref="CT32:CT43" si="468">IFERROR(CS32/CR32*1000,0)</f>
        <v>0</v>
      </c>
      <c r="CU32" s="6">
        <v>0</v>
      </c>
      <c r="CV32" s="5">
        <v>0</v>
      </c>
      <c r="CW32" s="10">
        <f t="shared" ref="CW32:CW43" si="469">IFERROR(CV32/CU32*1000,0)</f>
        <v>0</v>
      </c>
      <c r="CX32" s="6">
        <v>0</v>
      </c>
      <c r="CY32" s="5">
        <v>0</v>
      </c>
      <c r="CZ32" s="10">
        <f t="shared" ref="CZ32:CZ43" si="470">IFERROR(CY32/CX32*1000,0)</f>
        <v>0</v>
      </c>
      <c r="DA32" s="6">
        <v>0</v>
      </c>
      <c r="DB32" s="5">
        <v>0</v>
      </c>
      <c r="DC32" s="10">
        <f t="shared" ref="DC32:DC43" si="471">IFERROR(DB32/DA32*1000,0)</f>
        <v>0</v>
      </c>
      <c r="DD32" s="6">
        <v>0</v>
      </c>
      <c r="DE32" s="5">
        <v>0</v>
      </c>
      <c r="DF32" s="10">
        <f t="shared" ref="DF32:DF43" si="472">IFERROR(DE32/DD32*1000,0)</f>
        <v>0</v>
      </c>
      <c r="DG32" s="6">
        <v>0</v>
      </c>
      <c r="DH32" s="5">
        <v>0</v>
      </c>
      <c r="DI32" s="10">
        <f t="shared" ref="DI32:DI43" si="473">IFERROR(DH32/DG32*1000,0)</f>
        <v>0</v>
      </c>
      <c r="DJ32" s="6">
        <v>0</v>
      </c>
      <c r="DK32" s="5">
        <v>0</v>
      </c>
      <c r="DL32" s="10">
        <f t="shared" ref="DL32:DL43" si="474">IFERROR(DK32/DJ32*1000,0)</f>
        <v>0</v>
      </c>
      <c r="DM32" s="6">
        <v>0</v>
      </c>
      <c r="DN32" s="5">
        <v>0</v>
      </c>
      <c r="DO32" s="10">
        <f t="shared" ref="DO32:DO43" si="475">IFERROR(DN32/DM32*1000,0)</f>
        <v>0</v>
      </c>
      <c r="DP32" s="6">
        <v>0</v>
      </c>
      <c r="DQ32" s="5">
        <v>0</v>
      </c>
      <c r="DR32" s="10">
        <f t="shared" ref="DR32:DR43" si="476">IFERROR(DQ32/DP32*1000,0)</f>
        <v>0</v>
      </c>
      <c r="DS32" s="6">
        <v>0</v>
      </c>
      <c r="DT32" s="5">
        <v>0</v>
      </c>
      <c r="DU32" s="10">
        <f t="shared" ref="DU32:DU43" si="477">IF(DS32=0,0,DT32/DS32*1000)</f>
        <v>0</v>
      </c>
      <c r="DV32" s="6">
        <v>0</v>
      </c>
      <c r="DW32" s="5">
        <v>0</v>
      </c>
      <c r="DX32" s="10">
        <f t="shared" ref="DX32:DX43" si="478">IFERROR(DW32/DV32*1000,0)</f>
        <v>0</v>
      </c>
      <c r="DY32" s="6">
        <v>0</v>
      </c>
      <c r="DZ32" s="5">
        <v>0</v>
      </c>
      <c r="EA32" s="10">
        <f t="shared" ref="EA32:EA43" si="479">IF(DY32=0,0,DZ32/DY32*1000)</f>
        <v>0</v>
      </c>
      <c r="EB32" s="6">
        <v>0</v>
      </c>
      <c r="EC32" s="5">
        <v>0</v>
      </c>
      <c r="ED32" s="10">
        <f t="shared" ref="ED32:ED43" si="480">IF(EB32=0,0,EC32/EB32*1000)</f>
        <v>0</v>
      </c>
      <c r="EE32" s="6">
        <v>288</v>
      </c>
      <c r="EF32" s="5">
        <v>543</v>
      </c>
      <c r="EG32" s="10">
        <f t="shared" ref="EG32:EG43" si="481">IFERROR(EF32/EE32*1000,0)</f>
        <v>1885.4166666666667</v>
      </c>
      <c r="EH32" s="6">
        <v>0</v>
      </c>
      <c r="EI32" s="5">
        <v>0</v>
      </c>
      <c r="EJ32" s="10">
        <f t="shared" ref="EJ32:EJ43" si="482">IFERROR(EI32/EH32*1000,0)</f>
        <v>0</v>
      </c>
      <c r="EK32" s="6">
        <v>581</v>
      </c>
      <c r="EL32" s="5">
        <v>1307</v>
      </c>
      <c r="EM32" s="10">
        <f t="shared" ref="EM32:EM43" si="483">IFERROR(EL32/EK32*1000,0)</f>
        <v>2249.5697074010327</v>
      </c>
      <c r="EN32" s="6">
        <v>0</v>
      </c>
      <c r="EO32" s="5">
        <v>0</v>
      </c>
      <c r="EP32" s="10">
        <f t="shared" ref="EP32:EP43" si="484">IFERROR(EO32/EN32*1000,0)</f>
        <v>0</v>
      </c>
      <c r="EQ32" s="6">
        <v>0</v>
      </c>
      <c r="ER32" s="5">
        <v>0</v>
      </c>
      <c r="ES32" s="10">
        <f t="shared" ref="ES32:ES43" si="485">IFERROR(ER32/EQ32*1000,0)</f>
        <v>0</v>
      </c>
      <c r="ET32" s="6">
        <v>0</v>
      </c>
      <c r="EU32" s="5">
        <v>0</v>
      </c>
      <c r="EV32" s="10">
        <f t="shared" ref="EV32:EV43" si="486">IFERROR(EU32/ET32*1000,0)</f>
        <v>0</v>
      </c>
      <c r="EW32" s="6">
        <v>0</v>
      </c>
      <c r="EX32" s="5">
        <v>0</v>
      </c>
      <c r="EY32" s="10">
        <f t="shared" ref="EY32:EY43" si="487">IFERROR(EX32/EW32*1000,0)</f>
        <v>0</v>
      </c>
      <c r="EZ32" s="6">
        <v>0</v>
      </c>
      <c r="FA32" s="5">
        <v>0</v>
      </c>
      <c r="FB32" s="10">
        <f t="shared" ref="FB32:FB43" si="488">IFERROR(FA32/EZ32*1000,0)</f>
        <v>0</v>
      </c>
      <c r="FC32" s="6">
        <v>35</v>
      </c>
      <c r="FD32" s="5">
        <v>63</v>
      </c>
      <c r="FE32" s="10">
        <f t="shared" ref="FE32:FE43" si="489">IFERROR(FD32/FC32*1000,0)</f>
        <v>1800</v>
      </c>
      <c r="FF32" s="6">
        <v>0</v>
      </c>
      <c r="FG32" s="5">
        <v>0</v>
      </c>
      <c r="FH32" s="10">
        <f t="shared" ref="FH32:FH43" si="490">IF(FF32=0,0,FG32/FF32*1000)</f>
        <v>0</v>
      </c>
      <c r="FI32" s="6">
        <v>0</v>
      </c>
      <c r="FJ32" s="5">
        <v>0</v>
      </c>
      <c r="FK32" s="10">
        <f t="shared" ref="FK32:FK43" si="491">IFERROR(FJ32/FI32*1000,0)</f>
        <v>0</v>
      </c>
      <c r="FL32" s="6">
        <v>0</v>
      </c>
      <c r="FM32" s="5">
        <v>0</v>
      </c>
      <c r="FN32" s="10">
        <f t="shared" ref="FN32:FN43" si="492">IFERROR(FM32/FL32*1000,0)</f>
        <v>0</v>
      </c>
      <c r="FO32" s="6">
        <v>0</v>
      </c>
      <c r="FP32" s="5">
        <v>0</v>
      </c>
      <c r="FQ32" s="10">
        <f t="shared" ref="FQ32:FQ43" si="493">IFERROR(FP32/FO32*1000,0)</f>
        <v>0</v>
      </c>
      <c r="FR32" s="6">
        <v>0</v>
      </c>
      <c r="FS32" s="5">
        <v>0</v>
      </c>
      <c r="FT32" s="10">
        <f t="shared" ref="FT32:FT43" si="494">IFERROR(FS32/FR32*1000,0)</f>
        <v>0</v>
      </c>
      <c r="FU32" s="6">
        <v>0</v>
      </c>
      <c r="FV32" s="5">
        <v>0</v>
      </c>
      <c r="FW32" s="10">
        <f t="shared" ref="FW32:FW43" si="495">IFERROR(FV32/FU32*1000,0)</f>
        <v>0</v>
      </c>
      <c r="FX32" s="6">
        <v>0</v>
      </c>
      <c r="FY32" s="5">
        <v>0</v>
      </c>
      <c r="FZ32" s="10">
        <f t="shared" ref="FZ32:FZ43" si="496">IFERROR(FY32/FX32*1000,0)</f>
        <v>0</v>
      </c>
      <c r="GA32" s="6">
        <v>502</v>
      </c>
      <c r="GB32" s="5">
        <v>554</v>
      </c>
      <c r="GC32" s="10">
        <f t="shared" ref="GC32:GC43" si="497">IFERROR(GB32/GA32*1000,0)</f>
        <v>1103.5856573705178</v>
      </c>
      <c r="GD32" s="6">
        <v>0</v>
      </c>
      <c r="GE32" s="5">
        <v>0</v>
      </c>
      <c r="GF32" s="10">
        <f t="shared" ref="GF32:GF43" si="498">IFERROR(GE32/GD32*1000,0)</f>
        <v>0</v>
      </c>
      <c r="GG32" s="6">
        <v>0</v>
      </c>
      <c r="GH32" s="5">
        <v>0</v>
      </c>
      <c r="GI32" s="10">
        <f t="shared" ref="GI32:GI43" si="499">IFERROR(GH32/GG32*1000,0)</f>
        <v>0</v>
      </c>
      <c r="GJ32" s="6">
        <v>0</v>
      </c>
      <c r="GK32" s="5">
        <v>0</v>
      </c>
      <c r="GL32" s="10">
        <f t="shared" ref="GL32:GL43" si="500">IFERROR(GK32/GJ32*1000,0)</f>
        <v>0</v>
      </c>
      <c r="GM32" s="6">
        <v>0</v>
      </c>
      <c r="GN32" s="5">
        <v>0</v>
      </c>
      <c r="GO32" s="10">
        <f t="shared" ref="GO32:GO43" si="501">IFERROR(GN32/GM32*1000,0)</f>
        <v>0</v>
      </c>
      <c r="GP32" s="6">
        <v>0</v>
      </c>
      <c r="GQ32" s="5">
        <v>0</v>
      </c>
      <c r="GR32" s="10">
        <f t="shared" ref="GR32:GR43" si="502">IFERROR(GQ32/GP32*1000,0)</f>
        <v>0</v>
      </c>
      <c r="GS32" s="6">
        <v>0</v>
      </c>
      <c r="GT32" s="5">
        <v>0</v>
      </c>
      <c r="GU32" s="10">
        <f t="shared" ref="GU32:GU43" si="503">IFERROR(GT32/GS32*1000,0)</f>
        <v>0</v>
      </c>
      <c r="GV32" s="6">
        <v>0</v>
      </c>
      <c r="GW32" s="5">
        <v>0</v>
      </c>
      <c r="GX32" s="10">
        <f t="shared" ref="GX32:GX43" si="504">IFERROR(GW32/GV32*1000,0)</f>
        <v>0</v>
      </c>
      <c r="GY32" s="6">
        <v>0</v>
      </c>
      <c r="GZ32" s="5">
        <v>0</v>
      </c>
      <c r="HA32" s="10">
        <f t="shared" ref="HA32:HA43" si="505">IFERROR(GZ32/GY32*1000,0)</f>
        <v>0</v>
      </c>
      <c r="HB32" s="6">
        <v>0</v>
      </c>
      <c r="HC32" s="5">
        <v>0</v>
      </c>
      <c r="HD32" s="10">
        <f t="shared" ref="HD32:HD43" si="506">IFERROR(HC32/HB32*1000,0)</f>
        <v>0</v>
      </c>
      <c r="HE32" s="6">
        <v>0</v>
      </c>
      <c r="HF32" s="5">
        <v>0</v>
      </c>
      <c r="HG32" s="10">
        <v>0</v>
      </c>
      <c r="HH32" s="6">
        <v>0</v>
      </c>
      <c r="HI32" s="5">
        <v>0</v>
      </c>
      <c r="HJ32" s="10">
        <f t="shared" ref="HJ32" si="507">IFERROR(HI32/HH32*1000,0)</f>
        <v>0</v>
      </c>
      <c r="HK32" s="6">
        <v>0</v>
      </c>
      <c r="HL32" s="5">
        <v>0</v>
      </c>
      <c r="HM32" s="10">
        <f t="shared" ref="HM32:HM43" si="508">IFERROR(HL32/HK32*1000,0)</f>
        <v>0</v>
      </c>
      <c r="HN32" s="6">
        <v>0</v>
      </c>
      <c r="HO32" s="5">
        <v>0</v>
      </c>
      <c r="HP32" s="10">
        <f t="shared" ref="HP32:HP43" si="509">IFERROR(HO32/HN32*1000,0)</f>
        <v>0</v>
      </c>
      <c r="HQ32" s="6">
        <v>0</v>
      </c>
      <c r="HR32" s="5">
        <v>0</v>
      </c>
      <c r="HS32" s="10">
        <f t="shared" ref="HS32:HS43" si="510">IFERROR(HR32/HQ32*1000,0)</f>
        <v>0</v>
      </c>
      <c r="HT32" s="6">
        <v>0</v>
      </c>
      <c r="HU32" s="5">
        <v>0</v>
      </c>
      <c r="HV32" s="10">
        <f t="shared" ref="HV32:HV43" si="511">IFERROR(HU32/HT32*1000,0)</f>
        <v>0</v>
      </c>
      <c r="HW32" s="6">
        <v>0</v>
      </c>
      <c r="HX32" s="5">
        <v>0</v>
      </c>
      <c r="HY32" s="10">
        <f t="shared" ref="HY32:HY43" si="512">IFERROR(HX32/HW32*1000,0)</f>
        <v>0</v>
      </c>
      <c r="HZ32" s="6">
        <v>0</v>
      </c>
      <c r="IA32" s="5">
        <v>0</v>
      </c>
      <c r="IB32" s="10">
        <f t="shared" ref="IB32:IB43" si="513">IFERROR(IA32/HZ32*1000,0)</f>
        <v>0</v>
      </c>
      <c r="IC32" s="6">
        <v>0</v>
      </c>
      <c r="ID32" s="5">
        <v>0</v>
      </c>
      <c r="IE32" s="10">
        <f t="shared" ref="IE32:IE43" si="514">IFERROR(ID32/IC32*1000,0)</f>
        <v>0</v>
      </c>
      <c r="IF32" s="6">
        <v>0</v>
      </c>
      <c r="IG32" s="5">
        <v>0</v>
      </c>
      <c r="IH32" s="10">
        <f t="shared" ref="IH32:IH43" si="515">IFERROR(IG32/IF32*1000,0)</f>
        <v>0</v>
      </c>
      <c r="II32" s="6">
        <v>0</v>
      </c>
      <c r="IJ32" s="5">
        <v>0</v>
      </c>
      <c r="IK32" s="10">
        <f t="shared" ref="IK32:IK43" si="516">IFERROR(IJ32/II32*1000,0)</f>
        <v>0</v>
      </c>
      <c r="IL32" s="6">
        <v>0</v>
      </c>
      <c r="IM32" s="5">
        <v>0</v>
      </c>
      <c r="IN32" s="10">
        <f t="shared" ref="IN32:IN43" si="517">IF(IL32=0,0,IM32/IL32*1000)</f>
        <v>0</v>
      </c>
      <c r="IO32" s="6">
        <v>0</v>
      </c>
      <c r="IP32" s="5">
        <v>0</v>
      </c>
      <c r="IQ32" s="10">
        <f t="shared" ref="IQ32:IQ43" si="518">IFERROR(IP32/IO32*1000,0)</f>
        <v>0</v>
      </c>
      <c r="IR32" s="6">
        <v>0</v>
      </c>
      <c r="IS32" s="5">
        <v>0</v>
      </c>
      <c r="IT32" s="10">
        <f t="shared" ref="IT32:IT43" si="519">IFERROR(IS32/IR32*1000,0)</f>
        <v>0</v>
      </c>
      <c r="IU32" s="6">
        <v>171</v>
      </c>
      <c r="IV32" s="5">
        <v>331</v>
      </c>
      <c r="IW32" s="10">
        <f t="shared" ref="IW32:IW43" si="520">IFERROR(IV32/IU32*1000,0)</f>
        <v>1935.672514619883</v>
      </c>
      <c r="IX32" s="6">
        <v>0</v>
      </c>
      <c r="IY32" s="5">
        <v>0</v>
      </c>
      <c r="IZ32" s="10">
        <f t="shared" ref="IZ32:IZ43" si="521">IFERROR(IY32/IX32*1000,0)</f>
        <v>0</v>
      </c>
      <c r="JA32" s="6">
        <v>0</v>
      </c>
      <c r="JB32" s="5">
        <v>0</v>
      </c>
      <c r="JC32" s="10">
        <f t="shared" ref="JC32:JC43" si="522">IFERROR(JB32/JA32*1000,0)</f>
        <v>0</v>
      </c>
      <c r="JD32" s="6">
        <v>0</v>
      </c>
      <c r="JE32" s="5">
        <v>0</v>
      </c>
      <c r="JF32" s="10">
        <f t="shared" ref="JF32:JF43" si="523">IFERROR(JE32/JD32*1000,0)</f>
        <v>0</v>
      </c>
      <c r="JG32" s="6">
        <v>0</v>
      </c>
      <c r="JH32" s="5">
        <v>0</v>
      </c>
      <c r="JI32" s="10">
        <f t="shared" ref="JI32:JI43" si="524">IFERROR(JH32/JG32*1000,0)</f>
        <v>0</v>
      </c>
      <c r="JJ32" s="6">
        <v>0</v>
      </c>
      <c r="JK32" s="5">
        <v>0</v>
      </c>
      <c r="JL32" s="10">
        <f t="shared" ref="JL32:JL43" si="525">IFERROR(JK32/JJ32*1000,0)</f>
        <v>0</v>
      </c>
      <c r="JM32" s="6">
        <v>0</v>
      </c>
      <c r="JN32" s="5">
        <v>0</v>
      </c>
      <c r="JO32" s="10">
        <f t="shared" ref="JO32:JO43" si="526">IFERROR(JN32/JM32*1000,0)</f>
        <v>0</v>
      </c>
      <c r="JP32" s="6">
        <v>0</v>
      </c>
      <c r="JQ32" s="5">
        <v>0</v>
      </c>
      <c r="JR32" s="10">
        <f t="shared" ref="JR32:JR43" si="527">IF(JP32=0,0,JQ32/JP32*1000)</f>
        <v>0</v>
      </c>
      <c r="JS32" s="6">
        <v>4034</v>
      </c>
      <c r="JT32" s="5">
        <v>4689</v>
      </c>
      <c r="JU32" s="10">
        <f t="shared" ref="JU32:JU43" si="528">IFERROR(JT32/JS32*1000,0)</f>
        <v>1162.369856222112</v>
      </c>
      <c r="JV32" s="6">
        <v>4000</v>
      </c>
      <c r="JW32" s="5">
        <v>3634</v>
      </c>
      <c r="JX32" s="10">
        <f t="shared" ref="JX32:JX43" si="529">IFERROR(JW32/JV32*1000,0)</f>
        <v>908.5</v>
      </c>
      <c r="JY32" s="6">
        <f t="shared" si="93"/>
        <v>10648</v>
      </c>
      <c r="JZ32" s="10">
        <f t="shared" si="94"/>
        <v>12868</v>
      </c>
    </row>
    <row r="33" spans="1:286" x14ac:dyDescent="0.3">
      <c r="A33" s="35">
        <v>2006</v>
      </c>
      <c r="B33" s="36" t="s">
        <v>6</v>
      </c>
      <c r="C33" s="6">
        <v>0</v>
      </c>
      <c r="D33" s="5">
        <v>0</v>
      </c>
      <c r="E33" s="10">
        <f t="shared" si="438"/>
        <v>0</v>
      </c>
      <c r="F33" s="6">
        <v>0</v>
      </c>
      <c r="G33" s="5">
        <v>0</v>
      </c>
      <c r="H33" s="10">
        <f t="shared" ref="H33:H43" si="530">IFERROR(G33/F33*1000,0)</f>
        <v>0</v>
      </c>
      <c r="I33" s="6">
        <v>25</v>
      </c>
      <c r="J33" s="5">
        <v>63</v>
      </c>
      <c r="K33" s="10">
        <f t="shared" si="439"/>
        <v>2520</v>
      </c>
      <c r="L33" s="6">
        <v>0</v>
      </c>
      <c r="M33" s="5">
        <v>0</v>
      </c>
      <c r="N33" s="10">
        <f t="shared" si="440"/>
        <v>0</v>
      </c>
      <c r="O33" s="6">
        <v>0</v>
      </c>
      <c r="P33" s="5">
        <v>0</v>
      </c>
      <c r="Q33" s="10">
        <f t="shared" si="441"/>
        <v>0</v>
      </c>
      <c r="R33" s="6">
        <v>0</v>
      </c>
      <c r="S33" s="5">
        <v>0</v>
      </c>
      <c r="T33" s="10">
        <f t="shared" si="442"/>
        <v>0</v>
      </c>
      <c r="U33" s="6">
        <v>0</v>
      </c>
      <c r="V33" s="5">
        <v>0</v>
      </c>
      <c r="W33" s="10">
        <f t="shared" si="443"/>
        <v>0</v>
      </c>
      <c r="X33" s="6">
        <v>0</v>
      </c>
      <c r="Y33" s="5">
        <v>0</v>
      </c>
      <c r="Z33" s="10">
        <f t="shared" si="444"/>
        <v>0</v>
      </c>
      <c r="AA33" s="6">
        <v>0</v>
      </c>
      <c r="AB33" s="5">
        <v>0</v>
      </c>
      <c r="AC33" s="10">
        <f t="shared" si="445"/>
        <v>0</v>
      </c>
      <c r="AD33" s="6">
        <v>0</v>
      </c>
      <c r="AE33" s="5">
        <v>0</v>
      </c>
      <c r="AF33" s="10">
        <f t="shared" si="446"/>
        <v>0</v>
      </c>
      <c r="AG33" s="6">
        <v>0</v>
      </c>
      <c r="AH33" s="5">
        <v>0</v>
      </c>
      <c r="AI33" s="10">
        <f t="shared" si="447"/>
        <v>0</v>
      </c>
      <c r="AJ33" s="6">
        <v>0</v>
      </c>
      <c r="AK33" s="5">
        <v>0</v>
      </c>
      <c r="AL33" s="10">
        <f t="shared" si="448"/>
        <v>0</v>
      </c>
      <c r="AM33" s="6">
        <v>0</v>
      </c>
      <c r="AN33" s="5">
        <v>0</v>
      </c>
      <c r="AO33" s="10">
        <f t="shared" si="449"/>
        <v>0</v>
      </c>
      <c r="AP33" s="6">
        <v>0</v>
      </c>
      <c r="AQ33" s="5">
        <v>0</v>
      </c>
      <c r="AR33" s="10">
        <f t="shared" si="450"/>
        <v>0</v>
      </c>
      <c r="AS33" s="6">
        <v>0</v>
      </c>
      <c r="AT33" s="5">
        <v>0</v>
      </c>
      <c r="AU33" s="10">
        <f t="shared" si="451"/>
        <v>0</v>
      </c>
      <c r="AV33" s="6">
        <v>0</v>
      </c>
      <c r="AW33" s="5">
        <v>0</v>
      </c>
      <c r="AX33" s="10">
        <f t="shared" si="452"/>
        <v>0</v>
      </c>
      <c r="AY33" s="6">
        <v>0</v>
      </c>
      <c r="AZ33" s="5">
        <v>0</v>
      </c>
      <c r="BA33" s="10">
        <f t="shared" si="453"/>
        <v>0</v>
      </c>
      <c r="BB33" s="6">
        <v>0</v>
      </c>
      <c r="BC33" s="5">
        <v>0</v>
      </c>
      <c r="BD33" s="10">
        <f t="shared" si="454"/>
        <v>0</v>
      </c>
      <c r="BE33" s="6">
        <v>0</v>
      </c>
      <c r="BF33" s="5">
        <v>0</v>
      </c>
      <c r="BG33" s="10">
        <f t="shared" si="455"/>
        <v>0</v>
      </c>
      <c r="BH33" s="6">
        <v>0</v>
      </c>
      <c r="BI33" s="5">
        <v>0</v>
      </c>
      <c r="BJ33" s="10">
        <f t="shared" si="456"/>
        <v>0</v>
      </c>
      <c r="BK33" s="6">
        <v>0</v>
      </c>
      <c r="BL33" s="5">
        <v>0</v>
      </c>
      <c r="BM33" s="10">
        <f t="shared" si="457"/>
        <v>0</v>
      </c>
      <c r="BN33" s="6">
        <v>0</v>
      </c>
      <c r="BO33" s="5">
        <v>0</v>
      </c>
      <c r="BP33" s="10">
        <f t="shared" si="458"/>
        <v>0</v>
      </c>
      <c r="BQ33" s="6">
        <v>0</v>
      </c>
      <c r="BR33" s="5">
        <v>0</v>
      </c>
      <c r="BS33" s="10">
        <f t="shared" si="459"/>
        <v>0</v>
      </c>
      <c r="BT33" s="6">
        <v>79</v>
      </c>
      <c r="BU33" s="5">
        <v>118</v>
      </c>
      <c r="BV33" s="10">
        <f t="shared" si="460"/>
        <v>1493.6708860759493</v>
      </c>
      <c r="BW33" s="6">
        <v>0</v>
      </c>
      <c r="BX33" s="5">
        <v>0</v>
      </c>
      <c r="BY33" s="10">
        <f t="shared" si="461"/>
        <v>0</v>
      </c>
      <c r="BZ33" s="6">
        <v>0</v>
      </c>
      <c r="CA33" s="5">
        <v>0</v>
      </c>
      <c r="CB33" s="10">
        <f t="shared" si="462"/>
        <v>0</v>
      </c>
      <c r="CC33" s="6">
        <v>0</v>
      </c>
      <c r="CD33" s="5">
        <v>0</v>
      </c>
      <c r="CE33" s="10">
        <f t="shared" si="463"/>
        <v>0</v>
      </c>
      <c r="CF33" s="6">
        <v>0</v>
      </c>
      <c r="CG33" s="5">
        <v>0</v>
      </c>
      <c r="CH33" s="10">
        <f t="shared" si="464"/>
        <v>0</v>
      </c>
      <c r="CI33" s="6">
        <v>0</v>
      </c>
      <c r="CJ33" s="5">
        <v>0</v>
      </c>
      <c r="CK33" s="10">
        <f t="shared" si="465"/>
        <v>0</v>
      </c>
      <c r="CL33" s="6">
        <v>0</v>
      </c>
      <c r="CM33" s="5">
        <v>0</v>
      </c>
      <c r="CN33" s="10">
        <f t="shared" si="466"/>
        <v>0</v>
      </c>
      <c r="CO33" s="6">
        <v>0</v>
      </c>
      <c r="CP33" s="5">
        <v>0</v>
      </c>
      <c r="CQ33" s="10">
        <f t="shared" si="467"/>
        <v>0</v>
      </c>
      <c r="CR33" s="6">
        <v>0</v>
      </c>
      <c r="CS33" s="5">
        <v>0</v>
      </c>
      <c r="CT33" s="10">
        <f t="shared" si="468"/>
        <v>0</v>
      </c>
      <c r="CU33" s="6">
        <v>0</v>
      </c>
      <c r="CV33" s="5">
        <v>0</v>
      </c>
      <c r="CW33" s="10">
        <f t="shared" si="469"/>
        <v>0</v>
      </c>
      <c r="CX33" s="6">
        <v>0</v>
      </c>
      <c r="CY33" s="5">
        <v>0</v>
      </c>
      <c r="CZ33" s="10">
        <f t="shared" si="470"/>
        <v>0</v>
      </c>
      <c r="DA33" s="6">
        <v>0</v>
      </c>
      <c r="DB33" s="5">
        <v>0</v>
      </c>
      <c r="DC33" s="10">
        <f t="shared" si="471"/>
        <v>0</v>
      </c>
      <c r="DD33" s="6">
        <v>0</v>
      </c>
      <c r="DE33" s="5">
        <v>0</v>
      </c>
      <c r="DF33" s="10">
        <f t="shared" si="472"/>
        <v>0</v>
      </c>
      <c r="DG33" s="6">
        <v>0</v>
      </c>
      <c r="DH33" s="5">
        <v>0</v>
      </c>
      <c r="DI33" s="10">
        <f t="shared" si="473"/>
        <v>0</v>
      </c>
      <c r="DJ33" s="6">
        <v>0</v>
      </c>
      <c r="DK33" s="5">
        <v>0</v>
      </c>
      <c r="DL33" s="10">
        <f t="shared" si="474"/>
        <v>0</v>
      </c>
      <c r="DM33" s="6">
        <v>0</v>
      </c>
      <c r="DN33" s="5">
        <v>0</v>
      </c>
      <c r="DO33" s="10">
        <f t="shared" si="475"/>
        <v>0</v>
      </c>
      <c r="DP33" s="6">
        <v>0</v>
      </c>
      <c r="DQ33" s="5">
        <v>0</v>
      </c>
      <c r="DR33" s="10">
        <f t="shared" si="476"/>
        <v>0</v>
      </c>
      <c r="DS33" s="6">
        <v>0</v>
      </c>
      <c r="DT33" s="5">
        <v>0</v>
      </c>
      <c r="DU33" s="10">
        <f t="shared" si="477"/>
        <v>0</v>
      </c>
      <c r="DV33" s="6">
        <v>0</v>
      </c>
      <c r="DW33" s="5">
        <v>0</v>
      </c>
      <c r="DX33" s="10">
        <f t="shared" si="478"/>
        <v>0</v>
      </c>
      <c r="DY33" s="6">
        <v>0</v>
      </c>
      <c r="DZ33" s="5">
        <v>0</v>
      </c>
      <c r="EA33" s="10">
        <f t="shared" si="479"/>
        <v>0</v>
      </c>
      <c r="EB33" s="6">
        <v>0</v>
      </c>
      <c r="EC33" s="5">
        <v>0</v>
      </c>
      <c r="ED33" s="10">
        <f t="shared" si="480"/>
        <v>0</v>
      </c>
      <c r="EE33" s="6">
        <v>90</v>
      </c>
      <c r="EF33" s="5">
        <v>172</v>
      </c>
      <c r="EG33" s="10">
        <f t="shared" si="481"/>
        <v>1911.1111111111113</v>
      </c>
      <c r="EH33" s="6">
        <v>0</v>
      </c>
      <c r="EI33" s="5">
        <v>0</v>
      </c>
      <c r="EJ33" s="10">
        <f t="shared" si="482"/>
        <v>0</v>
      </c>
      <c r="EK33" s="6">
        <v>479</v>
      </c>
      <c r="EL33" s="5">
        <v>937</v>
      </c>
      <c r="EM33" s="10">
        <f t="shared" si="483"/>
        <v>1956.1586638830897</v>
      </c>
      <c r="EN33" s="6">
        <v>0</v>
      </c>
      <c r="EO33" s="5">
        <v>0</v>
      </c>
      <c r="EP33" s="10">
        <f t="shared" si="484"/>
        <v>0</v>
      </c>
      <c r="EQ33" s="6">
        <v>0</v>
      </c>
      <c r="ER33" s="5">
        <v>0</v>
      </c>
      <c r="ES33" s="10">
        <f t="shared" si="485"/>
        <v>0</v>
      </c>
      <c r="ET33" s="6">
        <v>0</v>
      </c>
      <c r="EU33" s="5">
        <v>0</v>
      </c>
      <c r="EV33" s="10">
        <f t="shared" si="486"/>
        <v>0</v>
      </c>
      <c r="EW33" s="6">
        <v>0</v>
      </c>
      <c r="EX33" s="5">
        <v>0</v>
      </c>
      <c r="EY33" s="10">
        <f t="shared" si="487"/>
        <v>0</v>
      </c>
      <c r="EZ33" s="6">
        <v>0</v>
      </c>
      <c r="FA33" s="5">
        <v>0</v>
      </c>
      <c r="FB33" s="10">
        <f t="shared" si="488"/>
        <v>0</v>
      </c>
      <c r="FC33" s="6">
        <v>758</v>
      </c>
      <c r="FD33" s="5">
        <v>1075</v>
      </c>
      <c r="FE33" s="10">
        <f t="shared" si="489"/>
        <v>1418.2058047493404</v>
      </c>
      <c r="FF33" s="6">
        <v>0</v>
      </c>
      <c r="FG33" s="5">
        <v>0</v>
      </c>
      <c r="FH33" s="10">
        <f t="shared" si="490"/>
        <v>0</v>
      </c>
      <c r="FI33" s="6">
        <v>0</v>
      </c>
      <c r="FJ33" s="5">
        <v>0</v>
      </c>
      <c r="FK33" s="10">
        <f t="shared" si="491"/>
        <v>0</v>
      </c>
      <c r="FL33" s="6">
        <v>0</v>
      </c>
      <c r="FM33" s="5">
        <v>0</v>
      </c>
      <c r="FN33" s="10">
        <f t="shared" si="492"/>
        <v>0</v>
      </c>
      <c r="FO33" s="6">
        <v>0</v>
      </c>
      <c r="FP33" s="5">
        <v>0</v>
      </c>
      <c r="FQ33" s="10">
        <f t="shared" si="493"/>
        <v>0</v>
      </c>
      <c r="FR33" s="6">
        <v>0</v>
      </c>
      <c r="FS33" s="5">
        <v>0</v>
      </c>
      <c r="FT33" s="10">
        <f t="shared" si="494"/>
        <v>0</v>
      </c>
      <c r="FU33" s="6">
        <v>0</v>
      </c>
      <c r="FV33" s="5">
        <v>0</v>
      </c>
      <c r="FW33" s="10">
        <f t="shared" si="495"/>
        <v>0</v>
      </c>
      <c r="FX33" s="6">
        <v>0</v>
      </c>
      <c r="FY33" s="5">
        <v>0</v>
      </c>
      <c r="FZ33" s="10">
        <f t="shared" si="496"/>
        <v>0</v>
      </c>
      <c r="GA33" s="6">
        <v>962</v>
      </c>
      <c r="GB33" s="5">
        <v>930</v>
      </c>
      <c r="GC33" s="10">
        <f t="shared" si="497"/>
        <v>966.73596673596671</v>
      </c>
      <c r="GD33" s="6">
        <v>1</v>
      </c>
      <c r="GE33" s="5">
        <v>3</v>
      </c>
      <c r="GF33" s="10">
        <f t="shared" si="498"/>
        <v>3000</v>
      </c>
      <c r="GG33" s="6">
        <v>1</v>
      </c>
      <c r="GH33" s="5">
        <v>3</v>
      </c>
      <c r="GI33" s="10">
        <f t="shared" si="499"/>
        <v>3000</v>
      </c>
      <c r="GJ33" s="6">
        <v>0</v>
      </c>
      <c r="GK33" s="5">
        <v>0</v>
      </c>
      <c r="GL33" s="10">
        <f t="shared" si="500"/>
        <v>0</v>
      </c>
      <c r="GM33" s="6">
        <v>0</v>
      </c>
      <c r="GN33" s="5">
        <v>0</v>
      </c>
      <c r="GO33" s="10">
        <f t="shared" si="501"/>
        <v>0</v>
      </c>
      <c r="GP33" s="6">
        <v>0</v>
      </c>
      <c r="GQ33" s="5">
        <v>0</v>
      </c>
      <c r="GR33" s="10">
        <f t="shared" si="502"/>
        <v>0</v>
      </c>
      <c r="GS33" s="6">
        <v>0</v>
      </c>
      <c r="GT33" s="5">
        <v>0</v>
      </c>
      <c r="GU33" s="10">
        <f t="shared" si="503"/>
        <v>0</v>
      </c>
      <c r="GV33" s="6">
        <v>0</v>
      </c>
      <c r="GW33" s="5">
        <v>0</v>
      </c>
      <c r="GX33" s="10">
        <f t="shared" si="504"/>
        <v>0</v>
      </c>
      <c r="GY33" s="6">
        <v>0</v>
      </c>
      <c r="GZ33" s="5">
        <v>0</v>
      </c>
      <c r="HA33" s="10">
        <f t="shared" si="505"/>
        <v>0</v>
      </c>
      <c r="HB33" s="6">
        <v>0</v>
      </c>
      <c r="HC33" s="5">
        <v>0</v>
      </c>
      <c r="HD33" s="10">
        <f t="shared" si="506"/>
        <v>0</v>
      </c>
      <c r="HE33" s="6">
        <v>0</v>
      </c>
      <c r="HF33" s="5">
        <v>0</v>
      </c>
      <c r="HG33" s="10">
        <v>0</v>
      </c>
      <c r="HH33" s="6">
        <v>0</v>
      </c>
      <c r="HI33" s="5">
        <v>0</v>
      </c>
      <c r="HJ33" s="10">
        <f t="shared" ref="HJ33:HJ43" si="531">IFERROR(HI33/HH33*1000,0)</f>
        <v>0</v>
      </c>
      <c r="HK33" s="6">
        <v>0</v>
      </c>
      <c r="HL33" s="5">
        <v>0</v>
      </c>
      <c r="HM33" s="10">
        <f t="shared" si="508"/>
        <v>0</v>
      </c>
      <c r="HN33" s="6">
        <v>0</v>
      </c>
      <c r="HO33" s="5">
        <v>0</v>
      </c>
      <c r="HP33" s="10">
        <f t="shared" si="509"/>
        <v>0</v>
      </c>
      <c r="HQ33" s="6">
        <v>0</v>
      </c>
      <c r="HR33" s="5">
        <v>0</v>
      </c>
      <c r="HS33" s="10">
        <f t="shared" si="510"/>
        <v>0</v>
      </c>
      <c r="HT33" s="6">
        <v>0</v>
      </c>
      <c r="HU33" s="5">
        <v>0</v>
      </c>
      <c r="HV33" s="10">
        <f t="shared" si="511"/>
        <v>0</v>
      </c>
      <c r="HW33" s="6">
        <v>0</v>
      </c>
      <c r="HX33" s="5">
        <v>0</v>
      </c>
      <c r="HY33" s="10">
        <f t="shared" si="512"/>
        <v>0</v>
      </c>
      <c r="HZ33" s="6">
        <v>0</v>
      </c>
      <c r="IA33" s="5">
        <v>0</v>
      </c>
      <c r="IB33" s="10">
        <f t="shared" si="513"/>
        <v>0</v>
      </c>
      <c r="IC33" s="6">
        <v>0</v>
      </c>
      <c r="ID33" s="5">
        <v>0</v>
      </c>
      <c r="IE33" s="10">
        <f t="shared" si="514"/>
        <v>0</v>
      </c>
      <c r="IF33" s="6">
        <v>0</v>
      </c>
      <c r="IG33" s="5">
        <v>0</v>
      </c>
      <c r="IH33" s="10">
        <f t="shared" si="515"/>
        <v>0</v>
      </c>
      <c r="II33" s="6">
        <v>0</v>
      </c>
      <c r="IJ33" s="5">
        <v>0</v>
      </c>
      <c r="IK33" s="10">
        <f t="shared" si="516"/>
        <v>0</v>
      </c>
      <c r="IL33" s="6">
        <v>0</v>
      </c>
      <c r="IM33" s="5">
        <v>0</v>
      </c>
      <c r="IN33" s="10">
        <f t="shared" si="517"/>
        <v>0</v>
      </c>
      <c r="IO33" s="6">
        <v>0</v>
      </c>
      <c r="IP33" s="5">
        <v>0</v>
      </c>
      <c r="IQ33" s="10">
        <f t="shared" si="518"/>
        <v>0</v>
      </c>
      <c r="IR33" s="6">
        <v>0</v>
      </c>
      <c r="IS33" s="5">
        <v>0</v>
      </c>
      <c r="IT33" s="10">
        <f t="shared" si="519"/>
        <v>0</v>
      </c>
      <c r="IU33" s="6">
        <v>285</v>
      </c>
      <c r="IV33" s="5">
        <v>549</v>
      </c>
      <c r="IW33" s="10">
        <f t="shared" si="520"/>
        <v>1926.3157894736842</v>
      </c>
      <c r="IX33" s="6">
        <v>0</v>
      </c>
      <c r="IY33" s="5">
        <v>0</v>
      </c>
      <c r="IZ33" s="10">
        <f t="shared" si="521"/>
        <v>0</v>
      </c>
      <c r="JA33" s="6">
        <v>0</v>
      </c>
      <c r="JB33" s="5">
        <v>0</v>
      </c>
      <c r="JC33" s="10">
        <f t="shared" si="522"/>
        <v>0</v>
      </c>
      <c r="JD33" s="6">
        <v>0</v>
      </c>
      <c r="JE33" s="5">
        <v>0</v>
      </c>
      <c r="JF33" s="10">
        <f t="shared" si="523"/>
        <v>0</v>
      </c>
      <c r="JG33" s="6">
        <v>2</v>
      </c>
      <c r="JH33" s="5">
        <v>6</v>
      </c>
      <c r="JI33" s="10">
        <f t="shared" si="524"/>
        <v>3000</v>
      </c>
      <c r="JJ33" s="6">
        <v>1</v>
      </c>
      <c r="JK33" s="5">
        <v>2</v>
      </c>
      <c r="JL33" s="10">
        <f t="shared" si="525"/>
        <v>2000</v>
      </c>
      <c r="JM33" s="6">
        <v>0</v>
      </c>
      <c r="JN33" s="5">
        <v>0</v>
      </c>
      <c r="JO33" s="10">
        <f t="shared" si="526"/>
        <v>0</v>
      </c>
      <c r="JP33" s="6">
        <v>0</v>
      </c>
      <c r="JQ33" s="5">
        <v>0</v>
      </c>
      <c r="JR33" s="10">
        <f t="shared" si="527"/>
        <v>0</v>
      </c>
      <c r="JS33" s="6">
        <v>3801</v>
      </c>
      <c r="JT33" s="5">
        <v>3990</v>
      </c>
      <c r="JU33" s="10">
        <f t="shared" si="528"/>
        <v>1049.7237569060774</v>
      </c>
      <c r="JV33" s="6">
        <v>0</v>
      </c>
      <c r="JW33" s="5">
        <v>0</v>
      </c>
      <c r="JX33" s="10">
        <f t="shared" si="529"/>
        <v>0</v>
      </c>
      <c r="JY33" s="6">
        <f t="shared" si="93"/>
        <v>6484</v>
      </c>
      <c r="JZ33" s="10">
        <f t="shared" si="94"/>
        <v>7848</v>
      </c>
    </row>
    <row r="34" spans="1:286" x14ac:dyDescent="0.3">
      <c r="A34" s="35">
        <v>2006</v>
      </c>
      <c r="B34" s="36" t="s">
        <v>7</v>
      </c>
      <c r="C34" s="6">
        <v>0</v>
      </c>
      <c r="D34" s="5">
        <v>0</v>
      </c>
      <c r="E34" s="10">
        <f t="shared" si="438"/>
        <v>0</v>
      </c>
      <c r="F34" s="6">
        <v>0</v>
      </c>
      <c r="G34" s="5">
        <v>0</v>
      </c>
      <c r="H34" s="10">
        <f t="shared" si="530"/>
        <v>0</v>
      </c>
      <c r="I34" s="6">
        <v>20</v>
      </c>
      <c r="J34" s="5">
        <v>51</v>
      </c>
      <c r="K34" s="10">
        <f t="shared" si="439"/>
        <v>2550</v>
      </c>
      <c r="L34" s="6">
        <v>0</v>
      </c>
      <c r="M34" s="5">
        <v>0</v>
      </c>
      <c r="N34" s="10">
        <f t="shared" si="440"/>
        <v>0</v>
      </c>
      <c r="O34" s="6">
        <v>0</v>
      </c>
      <c r="P34" s="5">
        <v>0</v>
      </c>
      <c r="Q34" s="10">
        <f t="shared" si="441"/>
        <v>0</v>
      </c>
      <c r="R34" s="6">
        <v>0</v>
      </c>
      <c r="S34" s="5">
        <v>0</v>
      </c>
      <c r="T34" s="10">
        <f t="shared" si="442"/>
        <v>0</v>
      </c>
      <c r="U34" s="6">
        <v>0</v>
      </c>
      <c r="V34" s="5">
        <v>0</v>
      </c>
      <c r="W34" s="10">
        <f t="shared" si="443"/>
        <v>0</v>
      </c>
      <c r="X34" s="6">
        <v>0</v>
      </c>
      <c r="Y34" s="5">
        <v>0</v>
      </c>
      <c r="Z34" s="10">
        <f t="shared" si="444"/>
        <v>0</v>
      </c>
      <c r="AA34" s="6">
        <v>0</v>
      </c>
      <c r="AB34" s="5">
        <v>0</v>
      </c>
      <c r="AC34" s="10">
        <f t="shared" si="445"/>
        <v>0</v>
      </c>
      <c r="AD34" s="6">
        <v>0</v>
      </c>
      <c r="AE34" s="5">
        <v>0</v>
      </c>
      <c r="AF34" s="10">
        <f t="shared" si="446"/>
        <v>0</v>
      </c>
      <c r="AG34" s="6">
        <v>0</v>
      </c>
      <c r="AH34" s="5">
        <v>0</v>
      </c>
      <c r="AI34" s="10">
        <f t="shared" si="447"/>
        <v>0</v>
      </c>
      <c r="AJ34" s="6">
        <v>0</v>
      </c>
      <c r="AK34" s="5">
        <v>0</v>
      </c>
      <c r="AL34" s="10">
        <f t="shared" si="448"/>
        <v>0</v>
      </c>
      <c r="AM34" s="6">
        <v>0</v>
      </c>
      <c r="AN34" s="5">
        <v>0</v>
      </c>
      <c r="AO34" s="10">
        <f t="shared" si="449"/>
        <v>0</v>
      </c>
      <c r="AP34" s="6">
        <v>0</v>
      </c>
      <c r="AQ34" s="5">
        <v>0</v>
      </c>
      <c r="AR34" s="10">
        <f t="shared" si="450"/>
        <v>0</v>
      </c>
      <c r="AS34" s="6">
        <v>0</v>
      </c>
      <c r="AT34" s="5">
        <v>0</v>
      </c>
      <c r="AU34" s="10">
        <f t="shared" si="451"/>
        <v>0</v>
      </c>
      <c r="AV34" s="6">
        <v>0</v>
      </c>
      <c r="AW34" s="5">
        <v>0</v>
      </c>
      <c r="AX34" s="10">
        <f t="shared" si="452"/>
        <v>0</v>
      </c>
      <c r="AY34" s="6">
        <v>0</v>
      </c>
      <c r="AZ34" s="5">
        <v>0</v>
      </c>
      <c r="BA34" s="10">
        <f t="shared" si="453"/>
        <v>0</v>
      </c>
      <c r="BB34" s="6">
        <v>0</v>
      </c>
      <c r="BC34" s="5">
        <v>0</v>
      </c>
      <c r="BD34" s="10">
        <f t="shared" si="454"/>
        <v>0</v>
      </c>
      <c r="BE34" s="6">
        <v>0</v>
      </c>
      <c r="BF34" s="5">
        <v>0</v>
      </c>
      <c r="BG34" s="10">
        <f t="shared" si="455"/>
        <v>0</v>
      </c>
      <c r="BH34" s="6">
        <v>0</v>
      </c>
      <c r="BI34" s="5">
        <v>0</v>
      </c>
      <c r="BJ34" s="10">
        <f t="shared" si="456"/>
        <v>0</v>
      </c>
      <c r="BK34" s="6">
        <v>0</v>
      </c>
      <c r="BL34" s="5">
        <v>0</v>
      </c>
      <c r="BM34" s="10">
        <f t="shared" si="457"/>
        <v>0</v>
      </c>
      <c r="BN34" s="6">
        <v>0</v>
      </c>
      <c r="BO34" s="5">
        <v>0</v>
      </c>
      <c r="BP34" s="10">
        <f t="shared" si="458"/>
        <v>0</v>
      </c>
      <c r="BQ34" s="6">
        <v>0</v>
      </c>
      <c r="BR34" s="5">
        <v>0</v>
      </c>
      <c r="BS34" s="10">
        <f t="shared" si="459"/>
        <v>0</v>
      </c>
      <c r="BT34" s="6">
        <v>1736</v>
      </c>
      <c r="BU34" s="5">
        <v>2814</v>
      </c>
      <c r="BV34" s="10">
        <f t="shared" si="460"/>
        <v>1620.9677419354837</v>
      </c>
      <c r="BW34" s="6">
        <v>0</v>
      </c>
      <c r="BX34" s="5">
        <v>0</v>
      </c>
      <c r="BY34" s="10">
        <f t="shared" si="461"/>
        <v>0</v>
      </c>
      <c r="BZ34" s="6">
        <v>0</v>
      </c>
      <c r="CA34" s="5">
        <v>0</v>
      </c>
      <c r="CB34" s="10">
        <f t="shared" si="462"/>
        <v>0</v>
      </c>
      <c r="CC34" s="6">
        <v>0</v>
      </c>
      <c r="CD34" s="5">
        <v>0</v>
      </c>
      <c r="CE34" s="10">
        <f t="shared" si="463"/>
        <v>0</v>
      </c>
      <c r="CF34" s="6">
        <v>0</v>
      </c>
      <c r="CG34" s="5">
        <v>0</v>
      </c>
      <c r="CH34" s="10">
        <f t="shared" si="464"/>
        <v>0</v>
      </c>
      <c r="CI34" s="6">
        <v>0</v>
      </c>
      <c r="CJ34" s="5">
        <v>0</v>
      </c>
      <c r="CK34" s="10">
        <f t="shared" si="465"/>
        <v>0</v>
      </c>
      <c r="CL34" s="6">
        <v>0</v>
      </c>
      <c r="CM34" s="5">
        <v>0</v>
      </c>
      <c r="CN34" s="10">
        <f t="shared" si="466"/>
        <v>0</v>
      </c>
      <c r="CO34" s="6">
        <v>0</v>
      </c>
      <c r="CP34" s="5">
        <v>0</v>
      </c>
      <c r="CQ34" s="10">
        <f t="shared" si="467"/>
        <v>0</v>
      </c>
      <c r="CR34" s="6">
        <v>0</v>
      </c>
      <c r="CS34" s="5">
        <v>0</v>
      </c>
      <c r="CT34" s="10">
        <f t="shared" si="468"/>
        <v>0</v>
      </c>
      <c r="CU34" s="6">
        <v>0</v>
      </c>
      <c r="CV34" s="5">
        <v>0</v>
      </c>
      <c r="CW34" s="10">
        <f t="shared" si="469"/>
        <v>0</v>
      </c>
      <c r="CX34" s="6">
        <v>0</v>
      </c>
      <c r="CY34" s="5">
        <v>0</v>
      </c>
      <c r="CZ34" s="10">
        <f t="shared" si="470"/>
        <v>0</v>
      </c>
      <c r="DA34" s="6">
        <v>0</v>
      </c>
      <c r="DB34" s="5">
        <v>0</v>
      </c>
      <c r="DC34" s="10">
        <f t="shared" si="471"/>
        <v>0</v>
      </c>
      <c r="DD34" s="6">
        <v>0</v>
      </c>
      <c r="DE34" s="5">
        <v>0</v>
      </c>
      <c r="DF34" s="10">
        <f t="shared" si="472"/>
        <v>0</v>
      </c>
      <c r="DG34" s="6">
        <v>0</v>
      </c>
      <c r="DH34" s="5">
        <v>0</v>
      </c>
      <c r="DI34" s="10">
        <f t="shared" si="473"/>
        <v>0</v>
      </c>
      <c r="DJ34" s="6">
        <v>0</v>
      </c>
      <c r="DK34" s="5">
        <v>0</v>
      </c>
      <c r="DL34" s="10">
        <f t="shared" si="474"/>
        <v>0</v>
      </c>
      <c r="DM34" s="6">
        <v>0</v>
      </c>
      <c r="DN34" s="5">
        <v>0</v>
      </c>
      <c r="DO34" s="10">
        <f t="shared" si="475"/>
        <v>0</v>
      </c>
      <c r="DP34" s="6">
        <v>0</v>
      </c>
      <c r="DQ34" s="5">
        <v>0</v>
      </c>
      <c r="DR34" s="10">
        <f t="shared" si="476"/>
        <v>0</v>
      </c>
      <c r="DS34" s="6">
        <v>0</v>
      </c>
      <c r="DT34" s="5">
        <v>0</v>
      </c>
      <c r="DU34" s="10">
        <f t="shared" si="477"/>
        <v>0</v>
      </c>
      <c r="DV34" s="6">
        <v>0</v>
      </c>
      <c r="DW34" s="5">
        <v>0</v>
      </c>
      <c r="DX34" s="10">
        <f t="shared" si="478"/>
        <v>0</v>
      </c>
      <c r="DY34" s="6">
        <v>0</v>
      </c>
      <c r="DZ34" s="5">
        <v>0</v>
      </c>
      <c r="EA34" s="10">
        <f t="shared" si="479"/>
        <v>0</v>
      </c>
      <c r="EB34" s="6">
        <v>0</v>
      </c>
      <c r="EC34" s="5">
        <v>0</v>
      </c>
      <c r="ED34" s="10">
        <f t="shared" si="480"/>
        <v>0</v>
      </c>
      <c r="EE34" s="6">
        <v>0</v>
      </c>
      <c r="EF34" s="5">
        <v>0</v>
      </c>
      <c r="EG34" s="10">
        <f t="shared" si="481"/>
        <v>0</v>
      </c>
      <c r="EH34" s="6">
        <v>0</v>
      </c>
      <c r="EI34" s="5">
        <v>0</v>
      </c>
      <c r="EJ34" s="10">
        <f t="shared" si="482"/>
        <v>0</v>
      </c>
      <c r="EK34" s="6">
        <v>205</v>
      </c>
      <c r="EL34" s="5">
        <v>410</v>
      </c>
      <c r="EM34" s="10">
        <f t="shared" si="483"/>
        <v>2000</v>
      </c>
      <c r="EN34" s="6">
        <v>0</v>
      </c>
      <c r="EO34" s="5">
        <v>0</v>
      </c>
      <c r="EP34" s="10">
        <f t="shared" si="484"/>
        <v>0</v>
      </c>
      <c r="EQ34" s="6">
        <v>0</v>
      </c>
      <c r="ER34" s="5">
        <v>0</v>
      </c>
      <c r="ES34" s="10">
        <f t="shared" si="485"/>
        <v>0</v>
      </c>
      <c r="ET34" s="6">
        <v>0</v>
      </c>
      <c r="EU34" s="5">
        <v>0</v>
      </c>
      <c r="EV34" s="10">
        <f t="shared" si="486"/>
        <v>0</v>
      </c>
      <c r="EW34" s="6">
        <v>0</v>
      </c>
      <c r="EX34" s="5">
        <v>0</v>
      </c>
      <c r="EY34" s="10">
        <f t="shared" si="487"/>
        <v>0</v>
      </c>
      <c r="EZ34" s="6">
        <v>0</v>
      </c>
      <c r="FA34" s="5">
        <v>0</v>
      </c>
      <c r="FB34" s="10">
        <f t="shared" si="488"/>
        <v>0</v>
      </c>
      <c r="FC34" s="6">
        <v>118</v>
      </c>
      <c r="FD34" s="5">
        <v>210</v>
      </c>
      <c r="FE34" s="10">
        <f t="shared" si="489"/>
        <v>1779.6610169491526</v>
      </c>
      <c r="FF34" s="6">
        <v>0</v>
      </c>
      <c r="FG34" s="5">
        <v>0</v>
      </c>
      <c r="FH34" s="10">
        <f t="shared" si="490"/>
        <v>0</v>
      </c>
      <c r="FI34" s="6">
        <v>0</v>
      </c>
      <c r="FJ34" s="5">
        <v>0</v>
      </c>
      <c r="FK34" s="10">
        <f t="shared" si="491"/>
        <v>0</v>
      </c>
      <c r="FL34" s="6">
        <v>0</v>
      </c>
      <c r="FM34" s="5">
        <v>0</v>
      </c>
      <c r="FN34" s="10">
        <f t="shared" si="492"/>
        <v>0</v>
      </c>
      <c r="FO34" s="6">
        <v>0</v>
      </c>
      <c r="FP34" s="5">
        <v>0</v>
      </c>
      <c r="FQ34" s="10">
        <f t="shared" si="493"/>
        <v>0</v>
      </c>
      <c r="FR34" s="6">
        <v>0</v>
      </c>
      <c r="FS34" s="5">
        <v>0</v>
      </c>
      <c r="FT34" s="10">
        <f t="shared" si="494"/>
        <v>0</v>
      </c>
      <c r="FU34" s="6">
        <v>0</v>
      </c>
      <c r="FV34" s="5">
        <v>0</v>
      </c>
      <c r="FW34" s="10">
        <f t="shared" si="495"/>
        <v>0</v>
      </c>
      <c r="FX34" s="6">
        <v>0</v>
      </c>
      <c r="FY34" s="5">
        <v>0</v>
      </c>
      <c r="FZ34" s="10">
        <f t="shared" si="496"/>
        <v>0</v>
      </c>
      <c r="GA34" s="6">
        <v>722</v>
      </c>
      <c r="GB34" s="5">
        <v>836</v>
      </c>
      <c r="GC34" s="10">
        <f t="shared" si="497"/>
        <v>1157.8947368421052</v>
      </c>
      <c r="GD34" s="6">
        <v>0</v>
      </c>
      <c r="GE34" s="5">
        <v>0</v>
      </c>
      <c r="GF34" s="10">
        <f t="shared" si="498"/>
        <v>0</v>
      </c>
      <c r="GG34" s="6">
        <v>0</v>
      </c>
      <c r="GH34" s="5">
        <v>0</v>
      </c>
      <c r="GI34" s="10">
        <f t="shared" si="499"/>
        <v>0</v>
      </c>
      <c r="GJ34" s="6">
        <v>0</v>
      </c>
      <c r="GK34" s="5">
        <v>0</v>
      </c>
      <c r="GL34" s="10">
        <f t="shared" si="500"/>
        <v>0</v>
      </c>
      <c r="GM34" s="6">
        <v>0</v>
      </c>
      <c r="GN34" s="5">
        <v>0</v>
      </c>
      <c r="GO34" s="10">
        <f t="shared" si="501"/>
        <v>0</v>
      </c>
      <c r="GP34" s="6">
        <v>0</v>
      </c>
      <c r="GQ34" s="5">
        <v>0</v>
      </c>
      <c r="GR34" s="10">
        <f t="shared" si="502"/>
        <v>0</v>
      </c>
      <c r="GS34" s="6">
        <v>0</v>
      </c>
      <c r="GT34" s="5">
        <v>0</v>
      </c>
      <c r="GU34" s="10">
        <f t="shared" si="503"/>
        <v>0</v>
      </c>
      <c r="GV34" s="6">
        <v>0</v>
      </c>
      <c r="GW34" s="5">
        <v>0</v>
      </c>
      <c r="GX34" s="10">
        <f t="shared" si="504"/>
        <v>0</v>
      </c>
      <c r="GY34" s="6">
        <v>0</v>
      </c>
      <c r="GZ34" s="5">
        <v>0</v>
      </c>
      <c r="HA34" s="10">
        <f t="shared" si="505"/>
        <v>0</v>
      </c>
      <c r="HB34" s="6">
        <v>0</v>
      </c>
      <c r="HC34" s="5">
        <v>0</v>
      </c>
      <c r="HD34" s="10">
        <f t="shared" si="506"/>
        <v>0</v>
      </c>
      <c r="HE34" s="6">
        <v>0</v>
      </c>
      <c r="HF34" s="5">
        <v>0</v>
      </c>
      <c r="HG34" s="10">
        <v>0</v>
      </c>
      <c r="HH34" s="6">
        <v>0</v>
      </c>
      <c r="HI34" s="5">
        <v>0</v>
      </c>
      <c r="HJ34" s="10">
        <f t="shared" si="531"/>
        <v>0</v>
      </c>
      <c r="HK34" s="6">
        <v>0</v>
      </c>
      <c r="HL34" s="5">
        <v>0</v>
      </c>
      <c r="HM34" s="10">
        <f t="shared" si="508"/>
        <v>0</v>
      </c>
      <c r="HN34" s="6">
        <v>0</v>
      </c>
      <c r="HO34" s="5">
        <v>0</v>
      </c>
      <c r="HP34" s="10">
        <f t="shared" si="509"/>
        <v>0</v>
      </c>
      <c r="HQ34" s="6">
        <v>0</v>
      </c>
      <c r="HR34" s="5">
        <v>0</v>
      </c>
      <c r="HS34" s="10">
        <f t="shared" si="510"/>
        <v>0</v>
      </c>
      <c r="HT34" s="6">
        <v>0</v>
      </c>
      <c r="HU34" s="5">
        <v>0</v>
      </c>
      <c r="HV34" s="10">
        <f t="shared" si="511"/>
        <v>0</v>
      </c>
      <c r="HW34" s="6">
        <v>0</v>
      </c>
      <c r="HX34" s="5">
        <v>0</v>
      </c>
      <c r="HY34" s="10">
        <f t="shared" si="512"/>
        <v>0</v>
      </c>
      <c r="HZ34" s="6">
        <v>0</v>
      </c>
      <c r="IA34" s="5">
        <v>0</v>
      </c>
      <c r="IB34" s="10">
        <f t="shared" si="513"/>
        <v>0</v>
      </c>
      <c r="IC34" s="6">
        <v>0</v>
      </c>
      <c r="ID34" s="5">
        <v>0</v>
      </c>
      <c r="IE34" s="10">
        <f t="shared" si="514"/>
        <v>0</v>
      </c>
      <c r="IF34" s="6">
        <v>0</v>
      </c>
      <c r="IG34" s="5">
        <v>0</v>
      </c>
      <c r="IH34" s="10">
        <f t="shared" si="515"/>
        <v>0</v>
      </c>
      <c r="II34" s="6">
        <v>0</v>
      </c>
      <c r="IJ34" s="5">
        <v>0</v>
      </c>
      <c r="IK34" s="10">
        <f t="shared" si="516"/>
        <v>0</v>
      </c>
      <c r="IL34" s="6">
        <v>0</v>
      </c>
      <c r="IM34" s="5">
        <v>0</v>
      </c>
      <c r="IN34" s="10">
        <f t="shared" si="517"/>
        <v>0</v>
      </c>
      <c r="IO34" s="6">
        <v>0</v>
      </c>
      <c r="IP34" s="5">
        <v>0</v>
      </c>
      <c r="IQ34" s="10">
        <f t="shared" si="518"/>
        <v>0</v>
      </c>
      <c r="IR34" s="6">
        <v>0</v>
      </c>
      <c r="IS34" s="5">
        <v>0</v>
      </c>
      <c r="IT34" s="10">
        <f t="shared" si="519"/>
        <v>0</v>
      </c>
      <c r="IU34" s="6">
        <v>190</v>
      </c>
      <c r="IV34" s="5">
        <v>375</v>
      </c>
      <c r="IW34" s="10">
        <f t="shared" si="520"/>
        <v>1973.6842105263156</v>
      </c>
      <c r="IX34" s="6">
        <v>0</v>
      </c>
      <c r="IY34" s="5">
        <v>0</v>
      </c>
      <c r="IZ34" s="10">
        <f t="shared" si="521"/>
        <v>0</v>
      </c>
      <c r="JA34" s="6">
        <v>0</v>
      </c>
      <c r="JB34" s="5">
        <v>0</v>
      </c>
      <c r="JC34" s="10">
        <f t="shared" si="522"/>
        <v>0</v>
      </c>
      <c r="JD34" s="6">
        <v>0</v>
      </c>
      <c r="JE34" s="5">
        <v>0</v>
      </c>
      <c r="JF34" s="10">
        <f t="shared" si="523"/>
        <v>0</v>
      </c>
      <c r="JG34" s="6">
        <v>0</v>
      </c>
      <c r="JH34" s="5">
        <v>0</v>
      </c>
      <c r="JI34" s="10">
        <f t="shared" si="524"/>
        <v>0</v>
      </c>
      <c r="JJ34" s="6">
        <v>0</v>
      </c>
      <c r="JK34" s="5">
        <v>0</v>
      </c>
      <c r="JL34" s="10">
        <f t="shared" si="525"/>
        <v>0</v>
      </c>
      <c r="JM34" s="6">
        <v>0</v>
      </c>
      <c r="JN34" s="5">
        <v>0</v>
      </c>
      <c r="JO34" s="10">
        <f t="shared" si="526"/>
        <v>0</v>
      </c>
      <c r="JP34" s="6">
        <v>0</v>
      </c>
      <c r="JQ34" s="5">
        <v>0</v>
      </c>
      <c r="JR34" s="10">
        <f t="shared" si="527"/>
        <v>0</v>
      </c>
      <c r="JS34" s="6">
        <v>2479</v>
      </c>
      <c r="JT34" s="5">
        <v>3051</v>
      </c>
      <c r="JU34" s="10">
        <f t="shared" si="528"/>
        <v>1230.7382008874545</v>
      </c>
      <c r="JV34" s="6">
        <v>1</v>
      </c>
      <c r="JW34" s="5">
        <v>3</v>
      </c>
      <c r="JX34" s="10">
        <f t="shared" si="529"/>
        <v>3000</v>
      </c>
      <c r="JY34" s="6">
        <f t="shared" si="93"/>
        <v>5471</v>
      </c>
      <c r="JZ34" s="10">
        <f t="shared" si="94"/>
        <v>7750</v>
      </c>
    </row>
    <row r="35" spans="1:286" x14ac:dyDescent="0.3">
      <c r="A35" s="35">
        <v>2006</v>
      </c>
      <c r="B35" s="36" t="s">
        <v>8</v>
      </c>
      <c r="C35" s="6">
        <v>0</v>
      </c>
      <c r="D35" s="5">
        <v>0</v>
      </c>
      <c r="E35" s="10">
        <f t="shared" si="438"/>
        <v>0</v>
      </c>
      <c r="F35" s="6">
        <v>0</v>
      </c>
      <c r="G35" s="5">
        <v>0</v>
      </c>
      <c r="H35" s="10">
        <f t="shared" si="530"/>
        <v>0</v>
      </c>
      <c r="I35" s="6">
        <v>0</v>
      </c>
      <c r="J35" s="5">
        <v>0</v>
      </c>
      <c r="K35" s="10">
        <f t="shared" si="439"/>
        <v>0</v>
      </c>
      <c r="L35" s="6">
        <v>0</v>
      </c>
      <c r="M35" s="5">
        <v>0</v>
      </c>
      <c r="N35" s="10">
        <f t="shared" si="440"/>
        <v>0</v>
      </c>
      <c r="O35" s="6">
        <v>0</v>
      </c>
      <c r="P35" s="5">
        <v>0</v>
      </c>
      <c r="Q35" s="10">
        <f t="shared" si="441"/>
        <v>0</v>
      </c>
      <c r="R35" s="6">
        <v>0</v>
      </c>
      <c r="S35" s="5">
        <v>0</v>
      </c>
      <c r="T35" s="10">
        <f t="shared" si="442"/>
        <v>0</v>
      </c>
      <c r="U35" s="6">
        <v>0</v>
      </c>
      <c r="V35" s="5">
        <v>0</v>
      </c>
      <c r="W35" s="10">
        <f t="shared" si="443"/>
        <v>0</v>
      </c>
      <c r="X35" s="6">
        <v>0</v>
      </c>
      <c r="Y35" s="5">
        <v>0</v>
      </c>
      <c r="Z35" s="10">
        <f t="shared" si="444"/>
        <v>0</v>
      </c>
      <c r="AA35" s="6">
        <v>0</v>
      </c>
      <c r="AB35" s="5">
        <v>0</v>
      </c>
      <c r="AC35" s="10">
        <f t="shared" si="445"/>
        <v>0</v>
      </c>
      <c r="AD35" s="6">
        <v>0</v>
      </c>
      <c r="AE35" s="5">
        <v>0</v>
      </c>
      <c r="AF35" s="10">
        <f t="shared" si="446"/>
        <v>0</v>
      </c>
      <c r="AG35" s="6">
        <v>0</v>
      </c>
      <c r="AH35" s="5">
        <v>0</v>
      </c>
      <c r="AI35" s="10">
        <f t="shared" si="447"/>
        <v>0</v>
      </c>
      <c r="AJ35" s="6">
        <v>0</v>
      </c>
      <c r="AK35" s="5">
        <v>0</v>
      </c>
      <c r="AL35" s="10">
        <f t="shared" si="448"/>
        <v>0</v>
      </c>
      <c r="AM35" s="6">
        <v>0</v>
      </c>
      <c r="AN35" s="5">
        <v>0</v>
      </c>
      <c r="AO35" s="10">
        <f t="shared" si="449"/>
        <v>0</v>
      </c>
      <c r="AP35" s="6">
        <v>0</v>
      </c>
      <c r="AQ35" s="5">
        <v>0</v>
      </c>
      <c r="AR35" s="10">
        <f t="shared" si="450"/>
        <v>0</v>
      </c>
      <c r="AS35" s="6">
        <v>0</v>
      </c>
      <c r="AT35" s="5">
        <v>0</v>
      </c>
      <c r="AU35" s="10">
        <f t="shared" si="451"/>
        <v>0</v>
      </c>
      <c r="AV35" s="6">
        <v>0</v>
      </c>
      <c r="AW35" s="5">
        <v>0</v>
      </c>
      <c r="AX35" s="10">
        <f t="shared" si="452"/>
        <v>0</v>
      </c>
      <c r="AY35" s="6">
        <v>2</v>
      </c>
      <c r="AZ35" s="5">
        <v>5</v>
      </c>
      <c r="BA35" s="10">
        <f t="shared" si="453"/>
        <v>2500</v>
      </c>
      <c r="BB35" s="6">
        <v>0</v>
      </c>
      <c r="BC35" s="5">
        <v>0</v>
      </c>
      <c r="BD35" s="10">
        <f t="shared" si="454"/>
        <v>0</v>
      </c>
      <c r="BE35" s="6">
        <v>0</v>
      </c>
      <c r="BF35" s="5">
        <v>0</v>
      </c>
      <c r="BG35" s="10">
        <f t="shared" si="455"/>
        <v>0</v>
      </c>
      <c r="BH35" s="6">
        <v>0</v>
      </c>
      <c r="BI35" s="5">
        <v>0</v>
      </c>
      <c r="BJ35" s="10">
        <f t="shared" si="456"/>
        <v>0</v>
      </c>
      <c r="BK35" s="6">
        <v>0</v>
      </c>
      <c r="BL35" s="5">
        <v>0</v>
      </c>
      <c r="BM35" s="10">
        <f t="shared" si="457"/>
        <v>0</v>
      </c>
      <c r="BN35" s="6">
        <v>0</v>
      </c>
      <c r="BO35" s="5">
        <v>0</v>
      </c>
      <c r="BP35" s="10">
        <f t="shared" si="458"/>
        <v>0</v>
      </c>
      <c r="BQ35" s="6">
        <v>68</v>
      </c>
      <c r="BR35" s="5">
        <v>72</v>
      </c>
      <c r="BS35" s="10">
        <f t="shared" si="459"/>
        <v>1058.8235294117646</v>
      </c>
      <c r="BT35" s="6">
        <v>1568</v>
      </c>
      <c r="BU35" s="5">
        <v>2224</v>
      </c>
      <c r="BV35" s="10">
        <f t="shared" si="460"/>
        <v>1418.3673469387754</v>
      </c>
      <c r="BW35" s="6">
        <v>0</v>
      </c>
      <c r="BX35" s="5">
        <v>0</v>
      </c>
      <c r="BY35" s="10">
        <f t="shared" si="461"/>
        <v>0</v>
      </c>
      <c r="BZ35" s="6">
        <v>0</v>
      </c>
      <c r="CA35" s="5">
        <v>0</v>
      </c>
      <c r="CB35" s="10">
        <f t="shared" si="462"/>
        <v>0</v>
      </c>
      <c r="CC35" s="6">
        <v>0</v>
      </c>
      <c r="CD35" s="5">
        <v>0</v>
      </c>
      <c r="CE35" s="10">
        <f t="shared" si="463"/>
        <v>0</v>
      </c>
      <c r="CF35" s="6">
        <v>0</v>
      </c>
      <c r="CG35" s="5">
        <v>0</v>
      </c>
      <c r="CH35" s="10">
        <f t="shared" si="464"/>
        <v>0</v>
      </c>
      <c r="CI35" s="6">
        <v>0</v>
      </c>
      <c r="CJ35" s="5">
        <v>0</v>
      </c>
      <c r="CK35" s="10">
        <f t="shared" si="465"/>
        <v>0</v>
      </c>
      <c r="CL35" s="6">
        <v>0</v>
      </c>
      <c r="CM35" s="5">
        <v>0</v>
      </c>
      <c r="CN35" s="10">
        <f t="shared" si="466"/>
        <v>0</v>
      </c>
      <c r="CO35" s="6">
        <v>0</v>
      </c>
      <c r="CP35" s="5">
        <v>0</v>
      </c>
      <c r="CQ35" s="10">
        <f t="shared" si="467"/>
        <v>0</v>
      </c>
      <c r="CR35" s="6">
        <v>0</v>
      </c>
      <c r="CS35" s="5">
        <v>0</v>
      </c>
      <c r="CT35" s="10">
        <f t="shared" si="468"/>
        <v>0</v>
      </c>
      <c r="CU35" s="6">
        <v>0</v>
      </c>
      <c r="CV35" s="5">
        <v>0</v>
      </c>
      <c r="CW35" s="10">
        <f t="shared" si="469"/>
        <v>0</v>
      </c>
      <c r="CX35" s="6">
        <v>0</v>
      </c>
      <c r="CY35" s="5">
        <v>0</v>
      </c>
      <c r="CZ35" s="10">
        <f t="shared" si="470"/>
        <v>0</v>
      </c>
      <c r="DA35" s="6">
        <v>0</v>
      </c>
      <c r="DB35" s="5">
        <v>0</v>
      </c>
      <c r="DC35" s="10">
        <f t="shared" si="471"/>
        <v>0</v>
      </c>
      <c r="DD35" s="6">
        <v>0</v>
      </c>
      <c r="DE35" s="5">
        <v>0</v>
      </c>
      <c r="DF35" s="10">
        <f t="shared" si="472"/>
        <v>0</v>
      </c>
      <c r="DG35" s="6">
        <v>0</v>
      </c>
      <c r="DH35" s="5">
        <v>0</v>
      </c>
      <c r="DI35" s="10">
        <f t="shared" si="473"/>
        <v>0</v>
      </c>
      <c r="DJ35" s="6">
        <v>0</v>
      </c>
      <c r="DK35" s="5">
        <v>0</v>
      </c>
      <c r="DL35" s="10">
        <f t="shared" si="474"/>
        <v>0</v>
      </c>
      <c r="DM35" s="6">
        <v>0</v>
      </c>
      <c r="DN35" s="5">
        <v>0</v>
      </c>
      <c r="DO35" s="10">
        <f t="shared" si="475"/>
        <v>0</v>
      </c>
      <c r="DP35" s="6">
        <v>0</v>
      </c>
      <c r="DQ35" s="5">
        <v>0</v>
      </c>
      <c r="DR35" s="10">
        <f t="shared" si="476"/>
        <v>0</v>
      </c>
      <c r="DS35" s="6">
        <v>0</v>
      </c>
      <c r="DT35" s="5">
        <v>0</v>
      </c>
      <c r="DU35" s="10">
        <f t="shared" si="477"/>
        <v>0</v>
      </c>
      <c r="DV35" s="6">
        <v>0</v>
      </c>
      <c r="DW35" s="5">
        <v>0</v>
      </c>
      <c r="DX35" s="10">
        <f t="shared" si="478"/>
        <v>0</v>
      </c>
      <c r="DY35" s="6">
        <v>0</v>
      </c>
      <c r="DZ35" s="5">
        <v>0</v>
      </c>
      <c r="EA35" s="10">
        <f t="shared" si="479"/>
        <v>0</v>
      </c>
      <c r="EB35" s="6">
        <v>0</v>
      </c>
      <c r="EC35" s="5">
        <v>0</v>
      </c>
      <c r="ED35" s="10">
        <f t="shared" si="480"/>
        <v>0</v>
      </c>
      <c r="EE35" s="6">
        <v>198</v>
      </c>
      <c r="EF35" s="5">
        <v>374</v>
      </c>
      <c r="EG35" s="10">
        <f t="shared" si="481"/>
        <v>1888.8888888888889</v>
      </c>
      <c r="EH35" s="6">
        <v>0</v>
      </c>
      <c r="EI35" s="5">
        <v>0</v>
      </c>
      <c r="EJ35" s="10">
        <f t="shared" si="482"/>
        <v>0</v>
      </c>
      <c r="EK35" s="6">
        <v>0</v>
      </c>
      <c r="EL35" s="5">
        <v>0</v>
      </c>
      <c r="EM35" s="10">
        <f t="shared" si="483"/>
        <v>0</v>
      </c>
      <c r="EN35" s="6">
        <v>0</v>
      </c>
      <c r="EO35" s="5">
        <v>0</v>
      </c>
      <c r="EP35" s="10">
        <f t="shared" si="484"/>
        <v>0</v>
      </c>
      <c r="EQ35" s="6">
        <v>0</v>
      </c>
      <c r="ER35" s="5">
        <v>0</v>
      </c>
      <c r="ES35" s="10">
        <f t="shared" si="485"/>
        <v>0</v>
      </c>
      <c r="ET35" s="6">
        <v>0</v>
      </c>
      <c r="EU35" s="5">
        <v>0</v>
      </c>
      <c r="EV35" s="10">
        <f t="shared" si="486"/>
        <v>0</v>
      </c>
      <c r="EW35" s="6">
        <v>0</v>
      </c>
      <c r="EX35" s="5">
        <v>0</v>
      </c>
      <c r="EY35" s="10">
        <f t="shared" si="487"/>
        <v>0</v>
      </c>
      <c r="EZ35" s="6">
        <v>0</v>
      </c>
      <c r="FA35" s="5">
        <v>0</v>
      </c>
      <c r="FB35" s="10">
        <f t="shared" si="488"/>
        <v>0</v>
      </c>
      <c r="FC35" s="6">
        <v>57</v>
      </c>
      <c r="FD35" s="5">
        <v>131</v>
      </c>
      <c r="FE35" s="10">
        <f t="shared" si="489"/>
        <v>2298.2456140350878</v>
      </c>
      <c r="FF35" s="6">
        <v>0</v>
      </c>
      <c r="FG35" s="5">
        <v>0</v>
      </c>
      <c r="FH35" s="10">
        <f t="shared" si="490"/>
        <v>0</v>
      </c>
      <c r="FI35" s="6">
        <v>0</v>
      </c>
      <c r="FJ35" s="5">
        <v>0</v>
      </c>
      <c r="FK35" s="10">
        <f t="shared" si="491"/>
        <v>0</v>
      </c>
      <c r="FL35" s="6">
        <v>0</v>
      </c>
      <c r="FM35" s="5">
        <v>0</v>
      </c>
      <c r="FN35" s="10">
        <f t="shared" si="492"/>
        <v>0</v>
      </c>
      <c r="FO35" s="6">
        <v>0</v>
      </c>
      <c r="FP35" s="5">
        <v>0</v>
      </c>
      <c r="FQ35" s="10">
        <f t="shared" si="493"/>
        <v>0</v>
      </c>
      <c r="FR35" s="6">
        <v>0</v>
      </c>
      <c r="FS35" s="5">
        <v>0</v>
      </c>
      <c r="FT35" s="10">
        <f t="shared" si="494"/>
        <v>0</v>
      </c>
      <c r="FU35" s="6">
        <v>0</v>
      </c>
      <c r="FV35" s="5">
        <v>0</v>
      </c>
      <c r="FW35" s="10">
        <f t="shared" si="495"/>
        <v>0</v>
      </c>
      <c r="FX35" s="6">
        <v>0</v>
      </c>
      <c r="FY35" s="5">
        <v>0</v>
      </c>
      <c r="FZ35" s="10">
        <f t="shared" si="496"/>
        <v>0</v>
      </c>
      <c r="GA35" s="6">
        <v>333</v>
      </c>
      <c r="GB35" s="5">
        <v>368</v>
      </c>
      <c r="GC35" s="10">
        <f t="shared" si="497"/>
        <v>1105.1051051051052</v>
      </c>
      <c r="GD35" s="6">
        <v>0</v>
      </c>
      <c r="GE35" s="5">
        <v>0</v>
      </c>
      <c r="GF35" s="10">
        <f t="shared" si="498"/>
        <v>0</v>
      </c>
      <c r="GG35" s="6">
        <v>0</v>
      </c>
      <c r="GH35" s="5">
        <v>0</v>
      </c>
      <c r="GI35" s="10">
        <f t="shared" si="499"/>
        <v>0</v>
      </c>
      <c r="GJ35" s="6">
        <v>2</v>
      </c>
      <c r="GK35" s="5">
        <v>4</v>
      </c>
      <c r="GL35" s="10">
        <f t="shared" si="500"/>
        <v>2000</v>
      </c>
      <c r="GM35" s="6">
        <v>0</v>
      </c>
      <c r="GN35" s="5">
        <v>0</v>
      </c>
      <c r="GO35" s="10">
        <f t="shared" si="501"/>
        <v>0</v>
      </c>
      <c r="GP35" s="6">
        <v>0</v>
      </c>
      <c r="GQ35" s="5">
        <v>0</v>
      </c>
      <c r="GR35" s="10">
        <f t="shared" si="502"/>
        <v>0</v>
      </c>
      <c r="GS35" s="6">
        <v>0</v>
      </c>
      <c r="GT35" s="5">
        <v>0</v>
      </c>
      <c r="GU35" s="10">
        <f t="shared" si="503"/>
        <v>0</v>
      </c>
      <c r="GV35" s="6">
        <v>0</v>
      </c>
      <c r="GW35" s="5">
        <v>0</v>
      </c>
      <c r="GX35" s="10">
        <f t="shared" si="504"/>
        <v>0</v>
      </c>
      <c r="GY35" s="6">
        <v>0</v>
      </c>
      <c r="GZ35" s="5">
        <v>0</v>
      </c>
      <c r="HA35" s="10">
        <f t="shared" si="505"/>
        <v>0</v>
      </c>
      <c r="HB35" s="6">
        <v>0</v>
      </c>
      <c r="HC35" s="5">
        <v>0</v>
      </c>
      <c r="HD35" s="10">
        <f t="shared" si="506"/>
        <v>0</v>
      </c>
      <c r="HE35" s="6">
        <v>0</v>
      </c>
      <c r="HF35" s="5">
        <v>0</v>
      </c>
      <c r="HG35" s="10">
        <v>0</v>
      </c>
      <c r="HH35" s="6">
        <v>0</v>
      </c>
      <c r="HI35" s="5">
        <v>0</v>
      </c>
      <c r="HJ35" s="10">
        <f t="shared" si="531"/>
        <v>0</v>
      </c>
      <c r="HK35" s="6">
        <v>0</v>
      </c>
      <c r="HL35" s="5">
        <v>0</v>
      </c>
      <c r="HM35" s="10">
        <f t="shared" si="508"/>
        <v>0</v>
      </c>
      <c r="HN35" s="6">
        <v>0</v>
      </c>
      <c r="HO35" s="5">
        <v>0</v>
      </c>
      <c r="HP35" s="10">
        <f t="shared" si="509"/>
        <v>0</v>
      </c>
      <c r="HQ35" s="6">
        <v>0</v>
      </c>
      <c r="HR35" s="5">
        <v>0</v>
      </c>
      <c r="HS35" s="10">
        <f t="shared" si="510"/>
        <v>0</v>
      </c>
      <c r="HT35" s="6">
        <v>0</v>
      </c>
      <c r="HU35" s="5">
        <v>0</v>
      </c>
      <c r="HV35" s="10">
        <f t="shared" si="511"/>
        <v>0</v>
      </c>
      <c r="HW35" s="6">
        <v>0</v>
      </c>
      <c r="HX35" s="5">
        <v>0</v>
      </c>
      <c r="HY35" s="10">
        <f t="shared" si="512"/>
        <v>0</v>
      </c>
      <c r="HZ35" s="6">
        <v>0</v>
      </c>
      <c r="IA35" s="5">
        <v>0</v>
      </c>
      <c r="IB35" s="10">
        <f t="shared" si="513"/>
        <v>0</v>
      </c>
      <c r="IC35" s="6">
        <v>0</v>
      </c>
      <c r="ID35" s="5">
        <v>0</v>
      </c>
      <c r="IE35" s="10">
        <f t="shared" si="514"/>
        <v>0</v>
      </c>
      <c r="IF35" s="6">
        <v>0</v>
      </c>
      <c r="IG35" s="5">
        <v>0</v>
      </c>
      <c r="IH35" s="10">
        <f t="shared" si="515"/>
        <v>0</v>
      </c>
      <c r="II35" s="6">
        <v>0</v>
      </c>
      <c r="IJ35" s="5">
        <v>0</v>
      </c>
      <c r="IK35" s="10">
        <f t="shared" si="516"/>
        <v>0</v>
      </c>
      <c r="IL35" s="6">
        <v>0</v>
      </c>
      <c r="IM35" s="5">
        <v>0</v>
      </c>
      <c r="IN35" s="10">
        <f t="shared" si="517"/>
        <v>0</v>
      </c>
      <c r="IO35" s="6">
        <v>0</v>
      </c>
      <c r="IP35" s="5">
        <v>0</v>
      </c>
      <c r="IQ35" s="10">
        <f t="shared" si="518"/>
        <v>0</v>
      </c>
      <c r="IR35" s="6">
        <v>0</v>
      </c>
      <c r="IS35" s="5">
        <v>0</v>
      </c>
      <c r="IT35" s="10">
        <f t="shared" si="519"/>
        <v>0</v>
      </c>
      <c r="IU35" s="6">
        <v>190</v>
      </c>
      <c r="IV35" s="5">
        <v>359</v>
      </c>
      <c r="IW35" s="10">
        <f t="shared" si="520"/>
        <v>1889.4736842105265</v>
      </c>
      <c r="IX35" s="6">
        <v>0</v>
      </c>
      <c r="IY35" s="5">
        <v>0</v>
      </c>
      <c r="IZ35" s="10">
        <f t="shared" si="521"/>
        <v>0</v>
      </c>
      <c r="JA35" s="6">
        <v>0</v>
      </c>
      <c r="JB35" s="5">
        <v>0</v>
      </c>
      <c r="JC35" s="10">
        <f t="shared" si="522"/>
        <v>0</v>
      </c>
      <c r="JD35" s="6">
        <v>0</v>
      </c>
      <c r="JE35" s="5">
        <v>0</v>
      </c>
      <c r="JF35" s="10">
        <f t="shared" si="523"/>
        <v>0</v>
      </c>
      <c r="JG35" s="6">
        <v>27</v>
      </c>
      <c r="JH35" s="5">
        <v>54</v>
      </c>
      <c r="JI35" s="10">
        <f t="shared" si="524"/>
        <v>2000</v>
      </c>
      <c r="JJ35" s="6">
        <v>0</v>
      </c>
      <c r="JK35" s="5">
        <v>0</v>
      </c>
      <c r="JL35" s="10">
        <f t="shared" si="525"/>
        <v>0</v>
      </c>
      <c r="JM35" s="6">
        <v>0</v>
      </c>
      <c r="JN35" s="5">
        <v>0</v>
      </c>
      <c r="JO35" s="10">
        <f t="shared" si="526"/>
        <v>0</v>
      </c>
      <c r="JP35" s="6">
        <v>0</v>
      </c>
      <c r="JQ35" s="5">
        <v>0</v>
      </c>
      <c r="JR35" s="10">
        <f t="shared" si="527"/>
        <v>0</v>
      </c>
      <c r="JS35" s="6">
        <v>1320</v>
      </c>
      <c r="JT35" s="5">
        <v>1890</v>
      </c>
      <c r="JU35" s="10">
        <f t="shared" si="528"/>
        <v>1431.818181818182</v>
      </c>
      <c r="JV35" s="6">
        <v>94</v>
      </c>
      <c r="JW35" s="5">
        <v>122</v>
      </c>
      <c r="JX35" s="10">
        <f t="shared" si="529"/>
        <v>1297.872340425532</v>
      </c>
      <c r="JY35" s="6">
        <f t="shared" si="93"/>
        <v>3859</v>
      </c>
      <c r="JZ35" s="10">
        <f t="shared" si="94"/>
        <v>5603</v>
      </c>
    </row>
    <row r="36" spans="1:286" x14ac:dyDescent="0.3">
      <c r="A36" s="35">
        <v>2006</v>
      </c>
      <c r="B36" s="36" t="s">
        <v>9</v>
      </c>
      <c r="C36" s="6">
        <v>0</v>
      </c>
      <c r="D36" s="5">
        <v>0</v>
      </c>
      <c r="E36" s="10">
        <f t="shared" si="438"/>
        <v>0</v>
      </c>
      <c r="F36" s="6">
        <v>0</v>
      </c>
      <c r="G36" s="5">
        <v>0</v>
      </c>
      <c r="H36" s="10">
        <f t="shared" si="530"/>
        <v>0</v>
      </c>
      <c r="I36" s="6">
        <v>108</v>
      </c>
      <c r="J36" s="5">
        <v>197</v>
      </c>
      <c r="K36" s="10">
        <f t="shared" si="439"/>
        <v>1824.0740740740741</v>
      </c>
      <c r="L36" s="6">
        <v>0</v>
      </c>
      <c r="M36" s="5">
        <v>0</v>
      </c>
      <c r="N36" s="10">
        <f t="shared" si="440"/>
        <v>0</v>
      </c>
      <c r="O36" s="6">
        <v>0</v>
      </c>
      <c r="P36" s="5">
        <v>0</v>
      </c>
      <c r="Q36" s="10">
        <f t="shared" si="441"/>
        <v>0</v>
      </c>
      <c r="R36" s="6">
        <v>0</v>
      </c>
      <c r="S36" s="5">
        <v>0</v>
      </c>
      <c r="T36" s="10">
        <f t="shared" si="442"/>
        <v>0</v>
      </c>
      <c r="U36" s="6">
        <v>0</v>
      </c>
      <c r="V36" s="5">
        <v>0</v>
      </c>
      <c r="W36" s="10">
        <f t="shared" si="443"/>
        <v>0</v>
      </c>
      <c r="X36" s="6">
        <v>0</v>
      </c>
      <c r="Y36" s="5">
        <v>0</v>
      </c>
      <c r="Z36" s="10">
        <f t="shared" si="444"/>
        <v>0</v>
      </c>
      <c r="AA36" s="6">
        <v>0</v>
      </c>
      <c r="AB36" s="5">
        <v>0</v>
      </c>
      <c r="AC36" s="10">
        <f t="shared" si="445"/>
        <v>0</v>
      </c>
      <c r="AD36" s="6">
        <v>0</v>
      </c>
      <c r="AE36" s="5">
        <v>0</v>
      </c>
      <c r="AF36" s="10">
        <f t="shared" si="446"/>
        <v>0</v>
      </c>
      <c r="AG36" s="6">
        <v>0</v>
      </c>
      <c r="AH36" s="5">
        <v>0</v>
      </c>
      <c r="AI36" s="10">
        <f t="shared" si="447"/>
        <v>0</v>
      </c>
      <c r="AJ36" s="6">
        <v>0</v>
      </c>
      <c r="AK36" s="5">
        <v>0</v>
      </c>
      <c r="AL36" s="10">
        <f t="shared" si="448"/>
        <v>0</v>
      </c>
      <c r="AM36" s="6">
        <v>0</v>
      </c>
      <c r="AN36" s="5">
        <v>0</v>
      </c>
      <c r="AO36" s="10">
        <f t="shared" si="449"/>
        <v>0</v>
      </c>
      <c r="AP36" s="6">
        <v>0</v>
      </c>
      <c r="AQ36" s="5">
        <v>0</v>
      </c>
      <c r="AR36" s="10">
        <f t="shared" si="450"/>
        <v>0</v>
      </c>
      <c r="AS36" s="6">
        <v>0</v>
      </c>
      <c r="AT36" s="5">
        <v>0</v>
      </c>
      <c r="AU36" s="10">
        <f t="shared" si="451"/>
        <v>0</v>
      </c>
      <c r="AV36" s="6">
        <v>0</v>
      </c>
      <c r="AW36" s="5">
        <v>0</v>
      </c>
      <c r="AX36" s="10">
        <f t="shared" si="452"/>
        <v>0</v>
      </c>
      <c r="AY36" s="6">
        <v>0</v>
      </c>
      <c r="AZ36" s="5">
        <v>0</v>
      </c>
      <c r="BA36" s="10">
        <f t="shared" si="453"/>
        <v>0</v>
      </c>
      <c r="BB36" s="6">
        <v>0</v>
      </c>
      <c r="BC36" s="5">
        <v>0</v>
      </c>
      <c r="BD36" s="10">
        <f t="shared" si="454"/>
        <v>0</v>
      </c>
      <c r="BE36" s="6">
        <v>0</v>
      </c>
      <c r="BF36" s="5">
        <v>0</v>
      </c>
      <c r="BG36" s="10">
        <f t="shared" si="455"/>
        <v>0</v>
      </c>
      <c r="BH36" s="6">
        <v>0</v>
      </c>
      <c r="BI36" s="5">
        <v>0</v>
      </c>
      <c r="BJ36" s="10">
        <f t="shared" si="456"/>
        <v>0</v>
      </c>
      <c r="BK36" s="6">
        <v>0</v>
      </c>
      <c r="BL36" s="5">
        <v>0</v>
      </c>
      <c r="BM36" s="10">
        <f t="shared" si="457"/>
        <v>0</v>
      </c>
      <c r="BN36" s="6">
        <v>22</v>
      </c>
      <c r="BO36" s="5">
        <v>23</v>
      </c>
      <c r="BP36" s="10">
        <f t="shared" si="458"/>
        <v>1045.4545454545455</v>
      </c>
      <c r="BQ36" s="6">
        <v>0</v>
      </c>
      <c r="BR36" s="5">
        <v>0</v>
      </c>
      <c r="BS36" s="10">
        <f t="shared" si="459"/>
        <v>0</v>
      </c>
      <c r="BT36" s="6">
        <v>637</v>
      </c>
      <c r="BU36" s="5">
        <v>959</v>
      </c>
      <c r="BV36" s="10">
        <f t="shared" si="460"/>
        <v>1505.4945054945056</v>
      </c>
      <c r="BW36" s="6">
        <v>0</v>
      </c>
      <c r="BX36" s="5">
        <v>0</v>
      </c>
      <c r="BY36" s="10">
        <f t="shared" si="461"/>
        <v>0</v>
      </c>
      <c r="BZ36" s="6">
        <v>0</v>
      </c>
      <c r="CA36" s="5">
        <v>0</v>
      </c>
      <c r="CB36" s="10">
        <f t="shared" si="462"/>
        <v>0</v>
      </c>
      <c r="CC36" s="6">
        <v>0</v>
      </c>
      <c r="CD36" s="5">
        <v>0</v>
      </c>
      <c r="CE36" s="10">
        <f t="shared" si="463"/>
        <v>0</v>
      </c>
      <c r="CF36" s="6">
        <v>0</v>
      </c>
      <c r="CG36" s="5">
        <v>0</v>
      </c>
      <c r="CH36" s="10">
        <f t="shared" si="464"/>
        <v>0</v>
      </c>
      <c r="CI36" s="6">
        <v>0</v>
      </c>
      <c r="CJ36" s="5">
        <v>0</v>
      </c>
      <c r="CK36" s="10">
        <f t="shared" si="465"/>
        <v>0</v>
      </c>
      <c r="CL36" s="6">
        <v>0</v>
      </c>
      <c r="CM36" s="5">
        <v>0</v>
      </c>
      <c r="CN36" s="10">
        <f t="shared" si="466"/>
        <v>0</v>
      </c>
      <c r="CO36" s="6">
        <v>0</v>
      </c>
      <c r="CP36" s="5">
        <v>0</v>
      </c>
      <c r="CQ36" s="10">
        <f t="shared" si="467"/>
        <v>0</v>
      </c>
      <c r="CR36" s="6">
        <v>0</v>
      </c>
      <c r="CS36" s="5">
        <v>0</v>
      </c>
      <c r="CT36" s="10">
        <f t="shared" si="468"/>
        <v>0</v>
      </c>
      <c r="CU36" s="6">
        <v>0</v>
      </c>
      <c r="CV36" s="5">
        <v>0</v>
      </c>
      <c r="CW36" s="10">
        <f t="shared" si="469"/>
        <v>0</v>
      </c>
      <c r="CX36" s="6">
        <v>0</v>
      </c>
      <c r="CY36" s="5">
        <v>0</v>
      </c>
      <c r="CZ36" s="10">
        <f t="shared" si="470"/>
        <v>0</v>
      </c>
      <c r="DA36" s="6">
        <v>0</v>
      </c>
      <c r="DB36" s="5">
        <v>0</v>
      </c>
      <c r="DC36" s="10">
        <f t="shared" si="471"/>
        <v>0</v>
      </c>
      <c r="DD36" s="6">
        <v>0</v>
      </c>
      <c r="DE36" s="5">
        <v>0</v>
      </c>
      <c r="DF36" s="10">
        <f t="shared" si="472"/>
        <v>0</v>
      </c>
      <c r="DG36" s="6">
        <v>0</v>
      </c>
      <c r="DH36" s="5">
        <v>0</v>
      </c>
      <c r="DI36" s="10">
        <f t="shared" si="473"/>
        <v>0</v>
      </c>
      <c r="DJ36" s="6">
        <v>0</v>
      </c>
      <c r="DK36" s="5">
        <v>0</v>
      </c>
      <c r="DL36" s="10">
        <f t="shared" si="474"/>
        <v>0</v>
      </c>
      <c r="DM36" s="6">
        <v>0</v>
      </c>
      <c r="DN36" s="5">
        <v>0</v>
      </c>
      <c r="DO36" s="10">
        <f t="shared" si="475"/>
        <v>0</v>
      </c>
      <c r="DP36" s="6">
        <v>0</v>
      </c>
      <c r="DQ36" s="5">
        <v>0</v>
      </c>
      <c r="DR36" s="10">
        <f t="shared" si="476"/>
        <v>0</v>
      </c>
      <c r="DS36" s="6">
        <v>0</v>
      </c>
      <c r="DT36" s="5">
        <v>0</v>
      </c>
      <c r="DU36" s="10">
        <f t="shared" si="477"/>
        <v>0</v>
      </c>
      <c r="DV36" s="6">
        <v>0</v>
      </c>
      <c r="DW36" s="5">
        <v>0</v>
      </c>
      <c r="DX36" s="10">
        <f t="shared" si="478"/>
        <v>0</v>
      </c>
      <c r="DY36" s="6">
        <v>0</v>
      </c>
      <c r="DZ36" s="5">
        <v>0</v>
      </c>
      <c r="EA36" s="10">
        <f t="shared" si="479"/>
        <v>0</v>
      </c>
      <c r="EB36" s="6">
        <v>0</v>
      </c>
      <c r="EC36" s="5">
        <v>0</v>
      </c>
      <c r="ED36" s="10">
        <f t="shared" si="480"/>
        <v>0</v>
      </c>
      <c r="EE36" s="6">
        <v>0</v>
      </c>
      <c r="EF36" s="5">
        <v>0</v>
      </c>
      <c r="EG36" s="10">
        <f t="shared" si="481"/>
        <v>0</v>
      </c>
      <c r="EH36" s="6">
        <v>0</v>
      </c>
      <c r="EI36" s="5">
        <v>0</v>
      </c>
      <c r="EJ36" s="10">
        <f t="shared" si="482"/>
        <v>0</v>
      </c>
      <c r="EK36" s="6">
        <v>413</v>
      </c>
      <c r="EL36" s="5">
        <v>709</v>
      </c>
      <c r="EM36" s="10">
        <f t="shared" si="483"/>
        <v>1716.7070217917674</v>
      </c>
      <c r="EN36" s="6">
        <v>0</v>
      </c>
      <c r="EO36" s="5">
        <v>0</v>
      </c>
      <c r="EP36" s="10">
        <f t="shared" si="484"/>
        <v>0</v>
      </c>
      <c r="EQ36" s="6">
        <v>0</v>
      </c>
      <c r="ER36" s="5">
        <v>0</v>
      </c>
      <c r="ES36" s="10">
        <f t="shared" si="485"/>
        <v>0</v>
      </c>
      <c r="ET36" s="6">
        <v>0</v>
      </c>
      <c r="EU36" s="5">
        <v>0</v>
      </c>
      <c r="EV36" s="10">
        <f t="shared" si="486"/>
        <v>0</v>
      </c>
      <c r="EW36" s="6">
        <v>0</v>
      </c>
      <c r="EX36" s="5">
        <v>0</v>
      </c>
      <c r="EY36" s="10">
        <f t="shared" si="487"/>
        <v>0</v>
      </c>
      <c r="EZ36" s="6">
        <v>0</v>
      </c>
      <c r="FA36" s="5">
        <v>0</v>
      </c>
      <c r="FB36" s="10">
        <f t="shared" si="488"/>
        <v>0</v>
      </c>
      <c r="FC36" s="6">
        <v>24</v>
      </c>
      <c r="FD36" s="5">
        <v>54</v>
      </c>
      <c r="FE36" s="10">
        <f t="shared" si="489"/>
        <v>2250</v>
      </c>
      <c r="FF36" s="6">
        <v>0</v>
      </c>
      <c r="FG36" s="5">
        <v>0</v>
      </c>
      <c r="FH36" s="10">
        <f t="shared" si="490"/>
        <v>0</v>
      </c>
      <c r="FI36" s="6">
        <v>0</v>
      </c>
      <c r="FJ36" s="5">
        <v>0</v>
      </c>
      <c r="FK36" s="10">
        <f t="shared" si="491"/>
        <v>0</v>
      </c>
      <c r="FL36" s="6">
        <v>0</v>
      </c>
      <c r="FM36" s="5">
        <v>0</v>
      </c>
      <c r="FN36" s="10">
        <f t="shared" si="492"/>
        <v>0</v>
      </c>
      <c r="FO36" s="6">
        <v>0</v>
      </c>
      <c r="FP36" s="5">
        <v>0</v>
      </c>
      <c r="FQ36" s="10">
        <f t="shared" si="493"/>
        <v>0</v>
      </c>
      <c r="FR36" s="6">
        <v>0</v>
      </c>
      <c r="FS36" s="5">
        <v>0</v>
      </c>
      <c r="FT36" s="10">
        <f t="shared" si="494"/>
        <v>0</v>
      </c>
      <c r="FU36" s="6">
        <v>0</v>
      </c>
      <c r="FV36" s="5">
        <v>0</v>
      </c>
      <c r="FW36" s="10">
        <f t="shared" si="495"/>
        <v>0</v>
      </c>
      <c r="FX36" s="6">
        <v>0</v>
      </c>
      <c r="FY36" s="5">
        <v>0</v>
      </c>
      <c r="FZ36" s="10">
        <f t="shared" si="496"/>
        <v>0</v>
      </c>
      <c r="GA36" s="6">
        <v>31</v>
      </c>
      <c r="GB36" s="5">
        <v>31</v>
      </c>
      <c r="GC36" s="10">
        <f t="shared" si="497"/>
        <v>1000</v>
      </c>
      <c r="GD36" s="6">
        <v>0</v>
      </c>
      <c r="GE36" s="5">
        <v>0</v>
      </c>
      <c r="GF36" s="10">
        <f t="shared" si="498"/>
        <v>0</v>
      </c>
      <c r="GG36" s="6">
        <v>0</v>
      </c>
      <c r="GH36" s="5">
        <v>0</v>
      </c>
      <c r="GI36" s="10">
        <f t="shared" si="499"/>
        <v>0</v>
      </c>
      <c r="GJ36" s="6">
        <v>0</v>
      </c>
      <c r="GK36" s="5">
        <v>0</v>
      </c>
      <c r="GL36" s="10">
        <f t="shared" si="500"/>
        <v>0</v>
      </c>
      <c r="GM36" s="6">
        <v>0</v>
      </c>
      <c r="GN36" s="5">
        <v>0</v>
      </c>
      <c r="GO36" s="10">
        <f t="shared" si="501"/>
        <v>0</v>
      </c>
      <c r="GP36" s="6">
        <v>0</v>
      </c>
      <c r="GQ36" s="5">
        <v>0</v>
      </c>
      <c r="GR36" s="10">
        <f t="shared" si="502"/>
        <v>0</v>
      </c>
      <c r="GS36" s="6">
        <v>0</v>
      </c>
      <c r="GT36" s="5">
        <v>0</v>
      </c>
      <c r="GU36" s="10">
        <f t="shared" si="503"/>
        <v>0</v>
      </c>
      <c r="GV36" s="6">
        <v>0</v>
      </c>
      <c r="GW36" s="5">
        <v>0</v>
      </c>
      <c r="GX36" s="10">
        <f t="shared" si="504"/>
        <v>0</v>
      </c>
      <c r="GY36" s="6">
        <v>0</v>
      </c>
      <c r="GZ36" s="5">
        <v>0</v>
      </c>
      <c r="HA36" s="10">
        <f t="shared" si="505"/>
        <v>0</v>
      </c>
      <c r="HB36" s="6">
        <v>0</v>
      </c>
      <c r="HC36" s="5">
        <v>0</v>
      </c>
      <c r="HD36" s="10">
        <f t="shared" si="506"/>
        <v>0</v>
      </c>
      <c r="HE36" s="6">
        <v>0</v>
      </c>
      <c r="HF36" s="5">
        <v>0</v>
      </c>
      <c r="HG36" s="10">
        <v>0</v>
      </c>
      <c r="HH36" s="6">
        <v>0</v>
      </c>
      <c r="HI36" s="5">
        <v>0</v>
      </c>
      <c r="HJ36" s="10">
        <f t="shared" si="531"/>
        <v>0</v>
      </c>
      <c r="HK36" s="6">
        <v>0</v>
      </c>
      <c r="HL36" s="5">
        <v>0</v>
      </c>
      <c r="HM36" s="10">
        <f t="shared" si="508"/>
        <v>0</v>
      </c>
      <c r="HN36" s="6">
        <v>0</v>
      </c>
      <c r="HO36" s="5">
        <v>0</v>
      </c>
      <c r="HP36" s="10">
        <f t="shared" si="509"/>
        <v>0</v>
      </c>
      <c r="HQ36" s="6">
        <v>0</v>
      </c>
      <c r="HR36" s="5">
        <v>0</v>
      </c>
      <c r="HS36" s="10">
        <f t="shared" si="510"/>
        <v>0</v>
      </c>
      <c r="HT36" s="6">
        <v>0</v>
      </c>
      <c r="HU36" s="5">
        <v>0</v>
      </c>
      <c r="HV36" s="10">
        <f t="shared" si="511"/>
        <v>0</v>
      </c>
      <c r="HW36" s="6">
        <v>0</v>
      </c>
      <c r="HX36" s="5">
        <v>0</v>
      </c>
      <c r="HY36" s="10">
        <f t="shared" si="512"/>
        <v>0</v>
      </c>
      <c r="HZ36" s="6">
        <v>0</v>
      </c>
      <c r="IA36" s="5">
        <v>0</v>
      </c>
      <c r="IB36" s="10">
        <f t="shared" si="513"/>
        <v>0</v>
      </c>
      <c r="IC36" s="6">
        <v>0</v>
      </c>
      <c r="ID36" s="5">
        <v>0</v>
      </c>
      <c r="IE36" s="10">
        <f t="shared" si="514"/>
        <v>0</v>
      </c>
      <c r="IF36" s="6">
        <v>0</v>
      </c>
      <c r="IG36" s="5">
        <v>0</v>
      </c>
      <c r="IH36" s="10">
        <f t="shared" si="515"/>
        <v>0</v>
      </c>
      <c r="II36" s="6">
        <v>0</v>
      </c>
      <c r="IJ36" s="5">
        <v>0</v>
      </c>
      <c r="IK36" s="10">
        <f t="shared" si="516"/>
        <v>0</v>
      </c>
      <c r="IL36" s="6">
        <v>0</v>
      </c>
      <c r="IM36" s="5">
        <v>0</v>
      </c>
      <c r="IN36" s="10">
        <f t="shared" si="517"/>
        <v>0</v>
      </c>
      <c r="IO36" s="6">
        <v>0</v>
      </c>
      <c r="IP36" s="5">
        <v>0</v>
      </c>
      <c r="IQ36" s="10">
        <f t="shared" si="518"/>
        <v>0</v>
      </c>
      <c r="IR36" s="6">
        <v>0</v>
      </c>
      <c r="IS36" s="5">
        <v>0</v>
      </c>
      <c r="IT36" s="10">
        <f t="shared" si="519"/>
        <v>0</v>
      </c>
      <c r="IU36" s="6">
        <v>180</v>
      </c>
      <c r="IV36" s="5">
        <v>347</v>
      </c>
      <c r="IW36" s="10">
        <f t="shared" si="520"/>
        <v>1927.7777777777778</v>
      </c>
      <c r="IX36" s="6">
        <v>0</v>
      </c>
      <c r="IY36" s="5">
        <v>0</v>
      </c>
      <c r="IZ36" s="10">
        <f t="shared" si="521"/>
        <v>0</v>
      </c>
      <c r="JA36" s="6">
        <v>0</v>
      </c>
      <c r="JB36" s="5">
        <v>0</v>
      </c>
      <c r="JC36" s="10">
        <f t="shared" si="522"/>
        <v>0</v>
      </c>
      <c r="JD36" s="6">
        <v>0</v>
      </c>
      <c r="JE36" s="5">
        <v>0</v>
      </c>
      <c r="JF36" s="10">
        <f t="shared" si="523"/>
        <v>0</v>
      </c>
      <c r="JG36" s="6">
        <v>3</v>
      </c>
      <c r="JH36" s="5">
        <v>9</v>
      </c>
      <c r="JI36" s="10">
        <f t="shared" si="524"/>
        <v>3000</v>
      </c>
      <c r="JJ36" s="6">
        <v>0</v>
      </c>
      <c r="JK36" s="5">
        <v>0</v>
      </c>
      <c r="JL36" s="10">
        <f t="shared" si="525"/>
        <v>0</v>
      </c>
      <c r="JM36" s="6">
        <v>0</v>
      </c>
      <c r="JN36" s="5">
        <v>0</v>
      </c>
      <c r="JO36" s="10">
        <f t="shared" si="526"/>
        <v>0</v>
      </c>
      <c r="JP36" s="6">
        <v>0</v>
      </c>
      <c r="JQ36" s="5">
        <v>0</v>
      </c>
      <c r="JR36" s="10">
        <f t="shared" si="527"/>
        <v>0</v>
      </c>
      <c r="JS36" s="6">
        <v>339</v>
      </c>
      <c r="JT36" s="5">
        <v>484</v>
      </c>
      <c r="JU36" s="10">
        <f t="shared" si="528"/>
        <v>1427.7286135693214</v>
      </c>
      <c r="JV36" s="6">
        <v>0</v>
      </c>
      <c r="JW36" s="5">
        <v>0</v>
      </c>
      <c r="JX36" s="10">
        <f t="shared" si="529"/>
        <v>0</v>
      </c>
      <c r="JY36" s="6">
        <f t="shared" si="93"/>
        <v>1757</v>
      </c>
      <c r="JZ36" s="10">
        <f t="shared" si="94"/>
        <v>2813</v>
      </c>
    </row>
    <row r="37" spans="1:286" x14ac:dyDescent="0.3">
      <c r="A37" s="35">
        <v>2006</v>
      </c>
      <c r="B37" s="36" t="s">
        <v>10</v>
      </c>
      <c r="C37" s="6">
        <v>0</v>
      </c>
      <c r="D37" s="5">
        <v>0</v>
      </c>
      <c r="E37" s="10">
        <f t="shared" si="438"/>
        <v>0</v>
      </c>
      <c r="F37" s="6">
        <v>0</v>
      </c>
      <c r="G37" s="5">
        <v>0</v>
      </c>
      <c r="H37" s="10">
        <f t="shared" si="530"/>
        <v>0</v>
      </c>
      <c r="I37" s="6">
        <v>0</v>
      </c>
      <c r="J37" s="5">
        <v>0</v>
      </c>
      <c r="K37" s="10">
        <f t="shared" si="439"/>
        <v>0</v>
      </c>
      <c r="L37" s="6">
        <v>0</v>
      </c>
      <c r="M37" s="5">
        <v>0</v>
      </c>
      <c r="N37" s="10">
        <f t="shared" si="440"/>
        <v>0</v>
      </c>
      <c r="O37" s="6">
        <v>0</v>
      </c>
      <c r="P37" s="5">
        <v>0</v>
      </c>
      <c r="Q37" s="10">
        <f t="shared" si="441"/>
        <v>0</v>
      </c>
      <c r="R37" s="6">
        <v>3</v>
      </c>
      <c r="S37" s="5">
        <v>8</v>
      </c>
      <c r="T37" s="10">
        <f t="shared" si="442"/>
        <v>2666.6666666666665</v>
      </c>
      <c r="U37" s="6">
        <v>0</v>
      </c>
      <c r="V37" s="5">
        <v>0</v>
      </c>
      <c r="W37" s="10">
        <f t="shared" si="443"/>
        <v>0</v>
      </c>
      <c r="X37" s="6">
        <v>0</v>
      </c>
      <c r="Y37" s="5">
        <v>0</v>
      </c>
      <c r="Z37" s="10">
        <f t="shared" si="444"/>
        <v>0</v>
      </c>
      <c r="AA37" s="6">
        <v>0</v>
      </c>
      <c r="AB37" s="5">
        <v>0</v>
      </c>
      <c r="AC37" s="10">
        <f t="shared" si="445"/>
        <v>0</v>
      </c>
      <c r="AD37" s="6">
        <v>0</v>
      </c>
      <c r="AE37" s="5">
        <v>0</v>
      </c>
      <c r="AF37" s="10">
        <f t="shared" si="446"/>
        <v>0</v>
      </c>
      <c r="AG37" s="6">
        <v>0</v>
      </c>
      <c r="AH37" s="5">
        <v>0</v>
      </c>
      <c r="AI37" s="10">
        <f t="shared" si="447"/>
        <v>0</v>
      </c>
      <c r="AJ37" s="6">
        <v>0</v>
      </c>
      <c r="AK37" s="5">
        <v>0</v>
      </c>
      <c r="AL37" s="10">
        <f t="shared" si="448"/>
        <v>0</v>
      </c>
      <c r="AM37" s="6">
        <v>0</v>
      </c>
      <c r="AN37" s="5">
        <v>0</v>
      </c>
      <c r="AO37" s="10">
        <f t="shared" si="449"/>
        <v>0</v>
      </c>
      <c r="AP37" s="6">
        <v>0</v>
      </c>
      <c r="AQ37" s="5">
        <v>0</v>
      </c>
      <c r="AR37" s="10">
        <f t="shared" si="450"/>
        <v>0</v>
      </c>
      <c r="AS37" s="6">
        <v>0</v>
      </c>
      <c r="AT37" s="5">
        <v>0</v>
      </c>
      <c r="AU37" s="10">
        <f t="shared" si="451"/>
        <v>0</v>
      </c>
      <c r="AV37" s="6">
        <v>0</v>
      </c>
      <c r="AW37" s="5">
        <v>0</v>
      </c>
      <c r="AX37" s="10">
        <f t="shared" si="452"/>
        <v>0</v>
      </c>
      <c r="AY37" s="6">
        <v>0</v>
      </c>
      <c r="AZ37" s="5">
        <v>0</v>
      </c>
      <c r="BA37" s="10">
        <f t="shared" si="453"/>
        <v>0</v>
      </c>
      <c r="BB37" s="6">
        <v>0</v>
      </c>
      <c r="BC37" s="5">
        <v>0</v>
      </c>
      <c r="BD37" s="10">
        <f t="shared" si="454"/>
        <v>0</v>
      </c>
      <c r="BE37" s="6">
        <v>0</v>
      </c>
      <c r="BF37" s="5">
        <v>0</v>
      </c>
      <c r="BG37" s="10">
        <f t="shared" si="455"/>
        <v>0</v>
      </c>
      <c r="BH37" s="6">
        <v>0</v>
      </c>
      <c r="BI37" s="5">
        <v>0</v>
      </c>
      <c r="BJ37" s="10">
        <f t="shared" si="456"/>
        <v>0</v>
      </c>
      <c r="BK37" s="6">
        <v>0</v>
      </c>
      <c r="BL37" s="5">
        <v>0</v>
      </c>
      <c r="BM37" s="10">
        <f t="shared" si="457"/>
        <v>0</v>
      </c>
      <c r="BN37" s="6">
        <v>0</v>
      </c>
      <c r="BO37" s="5">
        <v>0</v>
      </c>
      <c r="BP37" s="10">
        <f t="shared" si="458"/>
        <v>0</v>
      </c>
      <c r="BQ37" s="6">
        <v>34</v>
      </c>
      <c r="BR37" s="5">
        <v>45</v>
      </c>
      <c r="BS37" s="10">
        <f t="shared" si="459"/>
        <v>1323.5294117647059</v>
      </c>
      <c r="BT37" s="6">
        <v>1907</v>
      </c>
      <c r="BU37" s="5">
        <v>3221</v>
      </c>
      <c r="BV37" s="10">
        <f t="shared" si="460"/>
        <v>1689.0403775563711</v>
      </c>
      <c r="BW37" s="6">
        <v>0</v>
      </c>
      <c r="BX37" s="5">
        <v>0</v>
      </c>
      <c r="BY37" s="10">
        <f t="shared" si="461"/>
        <v>0</v>
      </c>
      <c r="BZ37" s="6">
        <v>0</v>
      </c>
      <c r="CA37" s="5">
        <v>0</v>
      </c>
      <c r="CB37" s="10">
        <f t="shared" si="462"/>
        <v>0</v>
      </c>
      <c r="CC37" s="6">
        <v>0</v>
      </c>
      <c r="CD37" s="5">
        <v>0</v>
      </c>
      <c r="CE37" s="10">
        <f t="shared" si="463"/>
        <v>0</v>
      </c>
      <c r="CF37" s="6">
        <v>0</v>
      </c>
      <c r="CG37" s="5">
        <v>0</v>
      </c>
      <c r="CH37" s="10">
        <f t="shared" si="464"/>
        <v>0</v>
      </c>
      <c r="CI37" s="6">
        <v>0</v>
      </c>
      <c r="CJ37" s="5">
        <v>0</v>
      </c>
      <c r="CK37" s="10">
        <f t="shared" si="465"/>
        <v>0</v>
      </c>
      <c r="CL37" s="6">
        <v>0</v>
      </c>
      <c r="CM37" s="5">
        <v>0</v>
      </c>
      <c r="CN37" s="10">
        <f t="shared" si="466"/>
        <v>0</v>
      </c>
      <c r="CO37" s="6">
        <v>0</v>
      </c>
      <c r="CP37" s="5">
        <v>0</v>
      </c>
      <c r="CQ37" s="10">
        <f t="shared" si="467"/>
        <v>0</v>
      </c>
      <c r="CR37" s="6">
        <v>0</v>
      </c>
      <c r="CS37" s="5">
        <v>0</v>
      </c>
      <c r="CT37" s="10">
        <f t="shared" si="468"/>
        <v>0</v>
      </c>
      <c r="CU37" s="6">
        <v>0</v>
      </c>
      <c r="CV37" s="5">
        <v>0</v>
      </c>
      <c r="CW37" s="10">
        <f t="shared" si="469"/>
        <v>0</v>
      </c>
      <c r="CX37" s="6">
        <v>0</v>
      </c>
      <c r="CY37" s="5">
        <v>0</v>
      </c>
      <c r="CZ37" s="10">
        <f t="shared" si="470"/>
        <v>0</v>
      </c>
      <c r="DA37" s="6">
        <v>0</v>
      </c>
      <c r="DB37" s="5">
        <v>0</v>
      </c>
      <c r="DC37" s="10">
        <f t="shared" si="471"/>
        <v>0</v>
      </c>
      <c r="DD37" s="6">
        <v>0</v>
      </c>
      <c r="DE37" s="5">
        <v>0</v>
      </c>
      <c r="DF37" s="10">
        <f t="shared" si="472"/>
        <v>0</v>
      </c>
      <c r="DG37" s="6">
        <v>0</v>
      </c>
      <c r="DH37" s="5">
        <v>0</v>
      </c>
      <c r="DI37" s="10">
        <f t="shared" si="473"/>
        <v>0</v>
      </c>
      <c r="DJ37" s="6">
        <v>0</v>
      </c>
      <c r="DK37" s="5">
        <v>0</v>
      </c>
      <c r="DL37" s="10">
        <f t="shared" si="474"/>
        <v>0</v>
      </c>
      <c r="DM37" s="6">
        <v>0</v>
      </c>
      <c r="DN37" s="5">
        <v>0</v>
      </c>
      <c r="DO37" s="10">
        <f t="shared" si="475"/>
        <v>0</v>
      </c>
      <c r="DP37" s="6">
        <v>0</v>
      </c>
      <c r="DQ37" s="5">
        <v>0</v>
      </c>
      <c r="DR37" s="10">
        <f t="shared" si="476"/>
        <v>0</v>
      </c>
      <c r="DS37" s="6">
        <v>0</v>
      </c>
      <c r="DT37" s="5">
        <v>0</v>
      </c>
      <c r="DU37" s="10">
        <f t="shared" si="477"/>
        <v>0</v>
      </c>
      <c r="DV37" s="6">
        <v>0</v>
      </c>
      <c r="DW37" s="5">
        <v>0</v>
      </c>
      <c r="DX37" s="10">
        <f t="shared" si="478"/>
        <v>0</v>
      </c>
      <c r="DY37" s="6">
        <v>0</v>
      </c>
      <c r="DZ37" s="5">
        <v>0</v>
      </c>
      <c r="EA37" s="10">
        <f t="shared" si="479"/>
        <v>0</v>
      </c>
      <c r="EB37" s="6">
        <v>0</v>
      </c>
      <c r="EC37" s="5">
        <v>0</v>
      </c>
      <c r="ED37" s="10">
        <f t="shared" si="480"/>
        <v>0</v>
      </c>
      <c r="EE37" s="6">
        <v>223</v>
      </c>
      <c r="EF37" s="5">
        <v>412</v>
      </c>
      <c r="EG37" s="10">
        <f t="shared" si="481"/>
        <v>1847.5336322869955</v>
      </c>
      <c r="EH37" s="6">
        <v>0</v>
      </c>
      <c r="EI37" s="5">
        <v>0</v>
      </c>
      <c r="EJ37" s="10">
        <f t="shared" si="482"/>
        <v>0</v>
      </c>
      <c r="EK37" s="6">
        <v>0</v>
      </c>
      <c r="EL37" s="5">
        <v>0</v>
      </c>
      <c r="EM37" s="10">
        <f t="shared" si="483"/>
        <v>0</v>
      </c>
      <c r="EN37" s="6">
        <v>0</v>
      </c>
      <c r="EO37" s="5">
        <v>0</v>
      </c>
      <c r="EP37" s="10">
        <f t="shared" si="484"/>
        <v>0</v>
      </c>
      <c r="EQ37" s="6">
        <v>0</v>
      </c>
      <c r="ER37" s="5">
        <v>0</v>
      </c>
      <c r="ES37" s="10">
        <f t="shared" si="485"/>
        <v>0</v>
      </c>
      <c r="ET37" s="6">
        <v>0</v>
      </c>
      <c r="EU37" s="5">
        <v>0</v>
      </c>
      <c r="EV37" s="10">
        <f t="shared" si="486"/>
        <v>0</v>
      </c>
      <c r="EW37" s="6">
        <v>0</v>
      </c>
      <c r="EX37" s="5">
        <v>0</v>
      </c>
      <c r="EY37" s="10">
        <f t="shared" si="487"/>
        <v>0</v>
      </c>
      <c r="EZ37" s="6">
        <v>0</v>
      </c>
      <c r="FA37" s="5">
        <v>0</v>
      </c>
      <c r="FB37" s="10">
        <f t="shared" si="488"/>
        <v>0</v>
      </c>
      <c r="FC37" s="6">
        <v>71</v>
      </c>
      <c r="FD37" s="5">
        <v>142</v>
      </c>
      <c r="FE37" s="10">
        <f t="shared" si="489"/>
        <v>2000</v>
      </c>
      <c r="FF37" s="6">
        <v>0</v>
      </c>
      <c r="FG37" s="5">
        <v>0</v>
      </c>
      <c r="FH37" s="10">
        <f t="shared" si="490"/>
        <v>0</v>
      </c>
      <c r="FI37" s="6">
        <v>0</v>
      </c>
      <c r="FJ37" s="5">
        <v>0</v>
      </c>
      <c r="FK37" s="10">
        <f t="shared" si="491"/>
        <v>0</v>
      </c>
      <c r="FL37" s="6">
        <v>0</v>
      </c>
      <c r="FM37" s="5">
        <v>0</v>
      </c>
      <c r="FN37" s="10">
        <f t="shared" si="492"/>
        <v>0</v>
      </c>
      <c r="FO37" s="6">
        <v>0</v>
      </c>
      <c r="FP37" s="5">
        <v>0</v>
      </c>
      <c r="FQ37" s="10">
        <f t="shared" si="493"/>
        <v>0</v>
      </c>
      <c r="FR37" s="6">
        <v>0</v>
      </c>
      <c r="FS37" s="5">
        <v>0</v>
      </c>
      <c r="FT37" s="10">
        <f t="shared" si="494"/>
        <v>0</v>
      </c>
      <c r="FU37" s="6">
        <v>0</v>
      </c>
      <c r="FV37" s="5">
        <v>0</v>
      </c>
      <c r="FW37" s="10">
        <f t="shared" si="495"/>
        <v>0</v>
      </c>
      <c r="FX37" s="6">
        <v>0</v>
      </c>
      <c r="FY37" s="5">
        <v>0</v>
      </c>
      <c r="FZ37" s="10">
        <f t="shared" si="496"/>
        <v>0</v>
      </c>
      <c r="GA37" s="6">
        <v>7</v>
      </c>
      <c r="GB37" s="5">
        <v>8</v>
      </c>
      <c r="GC37" s="10">
        <f t="shared" si="497"/>
        <v>1142.8571428571429</v>
      </c>
      <c r="GD37" s="6">
        <v>0</v>
      </c>
      <c r="GE37" s="5">
        <v>0</v>
      </c>
      <c r="GF37" s="10">
        <f t="shared" si="498"/>
        <v>0</v>
      </c>
      <c r="GG37" s="6">
        <v>0</v>
      </c>
      <c r="GH37" s="5">
        <v>0</v>
      </c>
      <c r="GI37" s="10">
        <f t="shared" si="499"/>
        <v>0</v>
      </c>
      <c r="GJ37" s="6">
        <v>0</v>
      </c>
      <c r="GK37" s="5">
        <v>0</v>
      </c>
      <c r="GL37" s="10">
        <f t="shared" si="500"/>
        <v>0</v>
      </c>
      <c r="GM37" s="6">
        <v>0</v>
      </c>
      <c r="GN37" s="5">
        <v>0</v>
      </c>
      <c r="GO37" s="10">
        <f t="shared" si="501"/>
        <v>0</v>
      </c>
      <c r="GP37" s="6">
        <v>0</v>
      </c>
      <c r="GQ37" s="5">
        <v>0</v>
      </c>
      <c r="GR37" s="10">
        <f t="shared" si="502"/>
        <v>0</v>
      </c>
      <c r="GS37" s="6">
        <v>0</v>
      </c>
      <c r="GT37" s="5">
        <v>0</v>
      </c>
      <c r="GU37" s="10">
        <f t="shared" si="503"/>
        <v>0</v>
      </c>
      <c r="GV37" s="6">
        <v>0</v>
      </c>
      <c r="GW37" s="5">
        <v>0</v>
      </c>
      <c r="GX37" s="10">
        <f t="shared" si="504"/>
        <v>0</v>
      </c>
      <c r="GY37" s="6">
        <v>0</v>
      </c>
      <c r="GZ37" s="5">
        <v>0</v>
      </c>
      <c r="HA37" s="10">
        <f t="shared" si="505"/>
        <v>0</v>
      </c>
      <c r="HB37" s="6">
        <v>0</v>
      </c>
      <c r="HC37" s="5">
        <v>0</v>
      </c>
      <c r="HD37" s="10">
        <f t="shared" si="506"/>
        <v>0</v>
      </c>
      <c r="HE37" s="6">
        <v>0</v>
      </c>
      <c r="HF37" s="5">
        <v>0</v>
      </c>
      <c r="HG37" s="10">
        <v>0</v>
      </c>
      <c r="HH37" s="6">
        <v>0</v>
      </c>
      <c r="HI37" s="5">
        <v>0</v>
      </c>
      <c r="HJ37" s="10">
        <f t="shared" si="531"/>
        <v>0</v>
      </c>
      <c r="HK37" s="6">
        <v>3</v>
      </c>
      <c r="HL37" s="5">
        <v>8</v>
      </c>
      <c r="HM37" s="10">
        <f t="shared" si="508"/>
        <v>2666.6666666666665</v>
      </c>
      <c r="HN37" s="6">
        <v>0</v>
      </c>
      <c r="HO37" s="5">
        <v>0</v>
      </c>
      <c r="HP37" s="10">
        <f t="shared" si="509"/>
        <v>0</v>
      </c>
      <c r="HQ37" s="6">
        <v>0</v>
      </c>
      <c r="HR37" s="5">
        <v>0</v>
      </c>
      <c r="HS37" s="10">
        <f t="shared" si="510"/>
        <v>0</v>
      </c>
      <c r="HT37" s="6">
        <v>0</v>
      </c>
      <c r="HU37" s="5">
        <v>0</v>
      </c>
      <c r="HV37" s="10">
        <f t="shared" si="511"/>
        <v>0</v>
      </c>
      <c r="HW37" s="6">
        <v>0</v>
      </c>
      <c r="HX37" s="5">
        <v>0</v>
      </c>
      <c r="HY37" s="10">
        <f t="shared" si="512"/>
        <v>0</v>
      </c>
      <c r="HZ37" s="6">
        <v>0</v>
      </c>
      <c r="IA37" s="5">
        <v>0</v>
      </c>
      <c r="IB37" s="10">
        <f t="shared" si="513"/>
        <v>0</v>
      </c>
      <c r="IC37" s="6">
        <v>0</v>
      </c>
      <c r="ID37" s="5">
        <v>0</v>
      </c>
      <c r="IE37" s="10">
        <f t="shared" si="514"/>
        <v>0</v>
      </c>
      <c r="IF37" s="6">
        <v>0</v>
      </c>
      <c r="IG37" s="5">
        <v>0</v>
      </c>
      <c r="IH37" s="10">
        <f t="shared" si="515"/>
        <v>0</v>
      </c>
      <c r="II37" s="6">
        <v>0</v>
      </c>
      <c r="IJ37" s="5">
        <v>0</v>
      </c>
      <c r="IK37" s="10">
        <f t="shared" si="516"/>
        <v>0</v>
      </c>
      <c r="IL37" s="6">
        <v>0</v>
      </c>
      <c r="IM37" s="5">
        <v>0</v>
      </c>
      <c r="IN37" s="10">
        <f t="shared" si="517"/>
        <v>0</v>
      </c>
      <c r="IO37" s="6">
        <v>0</v>
      </c>
      <c r="IP37" s="5">
        <v>0</v>
      </c>
      <c r="IQ37" s="10">
        <f t="shared" si="518"/>
        <v>0</v>
      </c>
      <c r="IR37" s="6">
        <v>0</v>
      </c>
      <c r="IS37" s="5">
        <v>0</v>
      </c>
      <c r="IT37" s="10">
        <f t="shared" si="519"/>
        <v>0</v>
      </c>
      <c r="IU37" s="6">
        <v>207</v>
      </c>
      <c r="IV37" s="5">
        <v>446</v>
      </c>
      <c r="IW37" s="10">
        <f t="shared" si="520"/>
        <v>2154.5893719806763</v>
      </c>
      <c r="IX37" s="6">
        <v>0</v>
      </c>
      <c r="IY37" s="5">
        <v>0</v>
      </c>
      <c r="IZ37" s="10">
        <f t="shared" si="521"/>
        <v>0</v>
      </c>
      <c r="JA37" s="6">
        <v>0</v>
      </c>
      <c r="JB37" s="5">
        <v>0</v>
      </c>
      <c r="JC37" s="10">
        <f t="shared" si="522"/>
        <v>0</v>
      </c>
      <c r="JD37" s="6">
        <v>0</v>
      </c>
      <c r="JE37" s="5">
        <v>0</v>
      </c>
      <c r="JF37" s="10">
        <f t="shared" si="523"/>
        <v>0</v>
      </c>
      <c r="JG37" s="6">
        <v>2</v>
      </c>
      <c r="JH37" s="5">
        <v>4</v>
      </c>
      <c r="JI37" s="10">
        <f t="shared" si="524"/>
        <v>2000</v>
      </c>
      <c r="JJ37" s="6">
        <v>0</v>
      </c>
      <c r="JK37" s="5">
        <v>0</v>
      </c>
      <c r="JL37" s="10">
        <f t="shared" si="525"/>
        <v>0</v>
      </c>
      <c r="JM37" s="6">
        <v>0</v>
      </c>
      <c r="JN37" s="5">
        <v>0</v>
      </c>
      <c r="JO37" s="10">
        <f t="shared" si="526"/>
        <v>0</v>
      </c>
      <c r="JP37" s="6">
        <v>0</v>
      </c>
      <c r="JQ37" s="5">
        <v>0</v>
      </c>
      <c r="JR37" s="10">
        <f t="shared" si="527"/>
        <v>0</v>
      </c>
      <c r="JS37" s="6">
        <v>580</v>
      </c>
      <c r="JT37" s="5">
        <v>881</v>
      </c>
      <c r="JU37" s="10">
        <f t="shared" si="528"/>
        <v>1518.9655172413793</v>
      </c>
      <c r="JV37" s="6">
        <v>34</v>
      </c>
      <c r="JW37" s="5">
        <v>41</v>
      </c>
      <c r="JX37" s="10">
        <f t="shared" si="529"/>
        <v>1205.8823529411764</v>
      </c>
      <c r="JY37" s="6">
        <f t="shared" si="93"/>
        <v>3071</v>
      </c>
      <c r="JZ37" s="10">
        <f t="shared" si="94"/>
        <v>5216</v>
      </c>
    </row>
    <row r="38" spans="1:286" x14ac:dyDescent="0.3">
      <c r="A38" s="35">
        <v>2006</v>
      </c>
      <c r="B38" s="36" t="s">
        <v>11</v>
      </c>
      <c r="C38" s="6">
        <v>0</v>
      </c>
      <c r="D38" s="5">
        <v>0</v>
      </c>
      <c r="E38" s="10">
        <f t="shared" si="438"/>
        <v>0</v>
      </c>
      <c r="F38" s="6">
        <v>0</v>
      </c>
      <c r="G38" s="5">
        <v>0</v>
      </c>
      <c r="H38" s="10">
        <f t="shared" si="530"/>
        <v>0</v>
      </c>
      <c r="I38" s="6">
        <v>258</v>
      </c>
      <c r="J38" s="5">
        <v>520</v>
      </c>
      <c r="K38" s="10">
        <f t="shared" si="439"/>
        <v>2015.5038759689924</v>
      </c>
      <c r="L38" s="6">
        <v>0</v>
      </c>
      <c r="M38" s="5">
        <v>0</v>
      </c>
      <c r="N38" s="10">
        <f t="shared" si="440"/>
        <v>0</v>
      </c>
      <c r="O38" s="6">
        <v>0</v>
      </c>
      <c r="P38" s="5">
        <v>0</v>
      </c>
      <c r="Q38" s="10">
        <f t="shared" si="441"/>
        <v>0</v>
      </c>
      <c r="R38" s="6">
        <v>2</v>
      </c>
      <c r="S38" s="5">
        <v>7</v>
      </c>
      <c r="T38" s="10">
        <f t="shared" si="442"/>
        <v>3500</v>
      </c>
      <c r="U38" s="6">
        <v>0</v>
      </c>
      <c r="V38" s="5">
        <v>0</v>
      </c>
      <c r="W38" s="10">
        <f t="shared" si="443"/>
        <v>0</v>
      </c>
      <c r="X38" s="6">
        <v>0</v>
      </c>
      <c r="Y38" s="5">
        <v>0</v>
      </c>
      <c r="Z38" s="10">
        <f t="shared" si="444"/>
        <v>0</v>
      </c>
      <c r="AA38" s="6">
        <v>0</v>
      </c>
      <c r="AB38" s="5">
        <v>0</v>
      </c>
      <c r="AC38" s="10">
        <f t="shared" si="445"/>
        <v>0</v>
      </c>
      <c r="AD38" s="6">
        <v>0</v>
      </c>
      <c r="AE38" s="5">
        <v>0</v>
      </c>
      <c r="AF38" s="10">
        <f t="shared" si="446"/>
        <v>0</v>
      </c>
      <c r="AG38" s="6">
        <v>0</v>
      </c>
      <c r="AH38" s="5">
        <v>0</v>
      </c>
      <c r="AI38" s="10">
        <f t="shared" si="447"/>
        <v>0</v>
      </c>
      <c r="AJ38" s="6">
        <v>0</v>
      </c>
      <c r="AK38" s="5">
        <v>0</v>
      </c>
      <c r="AL38" s="10">
        <f t="shared" si="448"/>
        <v>0</v>
      </c>
      <c r="AM38" s="6">
        <v>0</v>
      </c>
      <c r="AN38" s="5">
        <v>0</v>
      </c>
      <c r="AO38" s="10">
        <f t="shared" si="449"/>
        <v>0</v>
      </c>
      <c r="AP38" s="6">
        <v>0</v>
      </c>
      <c r="AQ38" s="5">
        <v>0</v>
      </c>
      <c r="AR38" s="10">
        <f t="shared" si="450"/>
        <v>0</v>
      </c>
      <c r="AS38" s="6">
        <v>0</v>
      </c>
      <c r="AT38" s="5">
        <v>0</v>
      </c>
      <c r="AU38" s="10">
        <f t="shared" si="451"/>
        <v>0</v>
      </c>
      <c r="AV38" s="6">
        <v>0</v>
      </c>
      <c r="AW38" s="5">
        <v>0</v>
      </c>
      <c r="AX38" s="10">
        <f t="shared" si="452"/>
        <v>0</v>
      </c>
      <c r="AY38" s="6">
        <v>0</v>
      </c>
      <c r="AZ38" s="5">
        <v>0</v>
      </c>
      <c r="BA38" s="10">
        <f t="shared" si="453"/>
        <v>0</v>
      </c>
      <c r="BB38" s="6">
        <v>0</v>
      </c>
      <c r="BC38" s="5">
        <v>0</v>
      </c>
      <c r="BD38" s="10">
        <f t="shared" si="454"/>
        <v>0</v>
      </c>
      <c r="BE38" s="6">
        <v>0</v>
      </c>
      <c r="BF38" s="5">
        <v>0</v>
      </c>
      <c r="BG38" s="10">
        <f t="shared" si="455"/>
        <v>0</v>
      </c>
      <c r="BH38" s="6">
        <v>0</v>
      </c>
      <c r="BI38" s="5">
        <v>0</v>
      </c>
      <c r="BJ38" s="10">
        <f t="shared" si="456"/>
        <v>0</v>
      </c>
      <c r="BK38" s="6">
        <v>0</v>
      </c>
      <c r="BL38" s="5">
        <v>0</v>
      </c>
      <c r="BM38" s="10">
        <f t="shared" si="457"/>
        <v>0</v>
      </c>
      <c r="BN38" s="6">
        <v>0</v>
      </c>
      <c r="BO38" s="5">
        <v>0</v>
      </c>
      <c r="BP38" s="10">
        <f t="shared" si="458"/>
        <v>0</v>
      </c>
      <c r="BQ38" s="6">
        <v>0</v>
      </c>
      <c r="BR38" s="5">
        <v>0</v>
      </c>
      <c r="BS38" s="10">
        <f t="shared" si="459"/>
        <v>0</v>
      </c>
      <c r="BT38" s="6">
        <v>812</v>
      </c>
      <c r="BU38" s="5">
        <v>1633</v>
      </c>
      <c r="BV38" s="10">
        <f t="shared" si="460"/>
        <v>2011.0837438423644</v>
      </c>
      <c r="BW38" s="6">
        <v>0</v>
      </c>
      <c r="BX38" s="5">
        <v>0</v>
      </c>
      <c r="BY38" s="10">
        <f t="shared" si="461"/>
        <v>0</v>
      </c>
      <c r="BZ38" s="6">
        <v>0</v>
      </c>
      <c r="CA38" s="5">
        <v>0</v>
      </c>
      <c r="CB38" s="10">
        <f t="shared" si="462"/>
        <v>0</v>
      </c>
      <c r="CC38" s="6">
        <v>0</v>
      </c>
      <c r="CD38" s="5">
        <v>0</v>
      </c>
      <c r="CE38" s="10">
        <f t="shared" si="463"/>
        <v>0</v>
      </c>
      <c r="CF38" s="6">
        <v>0</v>
      </c>
      <c r="CG38" s="5">
        <v>0</v>
      </c>
      <c r="CH38" s="10">
        <f t="shared" si="464"/>
        <v>0</v>
      </c>
      <c r="CI38" s="6">
        <v>0</v>
      </c>
      <c r="CJ38" s="5">
        <v>0</v>
      </c>
      <c r="CK38" s="10">
        <f t="shared" si="465"/>
        <v>0</v>
      </c>
      <c r="CL38" s="6">
        <v>0</v>
      </c>
      <c r="CM38" s="5">
        <v>0</v>
      </c>
      <c r="CN38" s="10">
        <f t="shared" si="466"/>
        <v>0</v>
      </c>
      <c r="CO38" s="6">
        <v>0</v>
      </c>
      <c r="CP38" s="5">
        <v>0</v>
      </c>
      <c r="CQ38" s="10">
        <f t="shared" si="467"/>
        <v>0</v>
      </c>
      <c r="CR38" s="6">
        <v>0</v>
      </c>
      <c r="CS38" s="5">
        <v>0</v>
      </c>
      <c r="CT38" s="10">
        <f t="shared" si="468"/>
        <v>0</v>
      </c>
      <c r="CU38" s="6">
        <v>0</v>
      </c>
      <c r="CV38" s="5">
        <v>0</v>
      </c>
      <c r="CW38" s="10">
        <f t="shared" si="469"/>
        <v>0</v>
      </c>
      <c r="CX38" s="6">
        <v>0</v>
      </c>
      <c r="CY38" s="5">
        <v>0</v>
      </c>
      <c r="CZ38" s="10">
        <f t="shared" si="470"/>
        <v>0</v>
      </c>
      <c r="DA38" s="6">
        <v>0</v>
      </c>
      <c r="DB38" s="5">
        <v>0</v>
      </c>
      <c r="DC38" s="10">
        <f t="shared" si="471"/>
        <v>0</v>
      </c>
      <c r="DD38" s="6">
        <v>0</v>
      </c>
      <c r="DE38" s="5">
        <v>0</v>
      </c>
      <c r="DF38" s="10">
        <f t="shared" si="472"/>
        <v>0</v>
      </c>
      <c r="DG38" s="6">
        <v>0</v>
      </c>
      <c r="DH38" s="5">
        <v>0</v>
      </c>
      <c r="DI38" s="10">
        <f t="shared" si="473"/>
        <v>0</v>
      </c>
      <c r="DJ38" s="6">
        <v>0</v>
      </c>
      <c r="DK38" s="5">
        <v>0</v>
      </c>
      <c r="DL38" s="10">
        <f t="shared" si="474"/>
        <v>0</v>
      </c>
      <c r="DM38" s="6">
        <v>0</v>
      </c>
      <c r="DN38" s="5">
        <v>0</v>
      </c>
      <c r="DO38" s="10">
        <f t="shared" si="475"/>
        <v>0</v>
      </c>
      <c r="DP38" s="6">
        <v>0</v>
      </c>
      <c r="DQ38" s="5">
        <v>0</v>
      </c>
      <c r="DR38" s="10">
        <f t="shared" si="476"/>
        <v>0</v>
      </c>
      <c r="DS38" s="6">
        <v>0</v>
      </c>
      <c r="DT38" s="5">
        <v>0</v>
      </c>
      <c r="DU38" s="10">
        <f t="shared" si="477"/>
        <v>0</v>
      </c>
      <c r="DV38" s="6">
        <v>0</v>
      </c>
      <c r="DW38" s="5">
        <v>0</v>
      </c>
      <c r="DX38" s="10">
        <f t="shared" si="478"/>
        <v>0</v>
      </c>
      <c r="DY38" s="6">
        <v>0</v>
      </c>
      <c r="DZ38" s="5">
        <v>0</v>
      </c>
      <c r="EA38" s="10">
        <f t="shared" si="479"/>
        <v>0</v>
      </c>
      <c r="EB38" s="6">
        <v>0</v>
      </c>
      <c r="EC38" s="5">
        <v>0</v>
      </c>
      <c r="ED38" s="10">
        <f t="shared" si="480"/>
        <v>0</v>
      </c>
      <c r="EE38" s="6">
        <v>0</v>
      </c>
      <c r="EF38" s="5">
        <v>0</v>
      </c>
      <c r="EG38" s="10">
        <f t="shared" si="481"/>
        <v>0</v>
      </c>
      <c r="EH38" s="6">
        <v>0</v>
      </c>
      <c r="EI38" s="5">
        <v>0</v>
      </c>
      <c r="EJ38" s="10">
        <f t="shared" si="482"/>
        <v>0</v>
      </c>
      <c r="EK38" s="6">
        <v>0</v>
      </c>
      <c r="EL38" s="5">
        <v>0</v>
      </c>
      <c r="EM38" s="10">
        <f t="shared" si="483"/>
        <v>0</v>
      </c>
      <c r="EN38" s="6">
        <v>0</v>
      </c>
      <c r="EO38" s="5">
        <v>0</v>
      </c>
      <c r="EP38" s="10">
        <f t="shared" si="484"/>
        <v>0</v>
      </c>
      <c r="EQ38" s="6">
        <v>0</v>
      </c>
      <c r="ER38" s="5">
        <v>0</v>
      </c>
      <c r="ES38" s="10">
        <f t="shared" si="485"/>
        <v>0</v>
      </c>
      <c r="ET38" s="6">
        <v>0</v>
      </c>
      <c r="EU38" s="5">
        <v>0</v>
      </c>
      <c r="EV38" s="10">
        <f t="shared" si="486"/>
        <v>0</v>
      </c>
      <c r="EW38" s="6">
        <v>0</v>
      </c>
      <c r="EX38" s="5">
        <v>0</v>
      </c>
      <c r="EY38" s="10">
        <f t="shared" si="487"/>
        <v>0</v>
      </c>
      <c r="EZ38" s="6">
        <v>0</v>
      </c>
      <c r="FA38" s="5">
        <v>0</v>
      </c>
      <c r="FB38" s="10">
        <f t="shared" si="488"/>
        <v>0</v>
      </c>
      <c r="FC38" s="6">
        <v>32</v>
      </c>
      <c r="FD38" s="5">
        <v>85</v>
      </c>
      <c r="FE38" s="10">
        <f t="shared" si="489"/>
        <v>2656.25</v>
      </c>
      <c r="FF38" s="6">
        <v>0</v>
      </c>
      <c r="FG38" s="5">
        <v>0</v>
      </c>
      <c r="FH38" s="10">
        <f t="shared" si="490"/>
        <v>0</v>
      </c>
      <c r="FI38" s="6">
        <v>0</v>
      </c>
      <c r="FJ38" s="5">
        <v>0</v>
      </c>
      <c r="FK38" s="10">
        <f t="shared" si="491"/>
        <v>0</v>
      </c>
      <c r="FL38" s="6">
        <v>0</v>
      </c>
      <c r="FM38" s="5">
        <v>0</v>
      </c>
      <c r="FN38" s="10">
        <f t="shared" si="492"/>
        <v>0</v>
      </c>
      <c r="FO38" s="6">
        <v>0</v>
      </c>
      <c r="FP38" s="5">
        <v>0</v>
      </c>
      <c r="FQ38" s="10">
        <f t="shared" si="493"/>
        <v>0</v>
      </c>
      <c r="FR38" s="6">
        <v>0</v>
      </c>
      <c r="FS38" s="5">
        <v>0</v>
      </c>
      <c r="FT38" s="10">
        <f t="shared" si="494"/>
        <v>0</v>
      </c>
      <c r="FU38" s="6">
        <v>0</v>
      </c>
      <c r="FV38" s="5">
        <v>0</v>
      </c>
      <c r="FW38" s="10">
        <f t="shared" si="495"/>
        <v>0</v>
      </c>
      <c r="FX38" s="6">
        <v>0</v>
      </c>
      <c r="FY38" s="5">
        <v>0</v>
      </c>
      <c r="FZ38" s="10">
        <f t="shared" si="496"/>
        <v>0</v>
      </c>
      <c r="GA38" s="6">
        <v>85</v>
      </c>
      <c r="GB38" s="5">
        <v>100</v>
      </c>
      <c r="GC38" s="10">
        <f t="shared" si="497"/>
        <v>1176.4705882352941</v>
      </c>
      <c r="GD38" s="6">
        <v>0</v>
      </c>
      <c r="GE38" s="5">
        <v>0</v>
      </c>
      <c r="GF38" s="10">
        <f t="shared" si="498"/>
        <v>0</v>
      </c>
      <c r="GG38" s="6">
        <v>0</v>
      </c>
      <c r="GH38" s="5">
        <v>0</v>
      </c>
      <c r="GI38" s="10">
        <f t="shared" si="499"/>
        <v>0</v>
      </c>
      <c r="GJ38" s="6">
        <v>1</v>
      </c>
      <c r="GK38" s="5">
        <v>3</v>
      </c>
      <c r="GL38" s="10">
        <f t="shared" si="500"/>
        <v>3000</v>
      </c>
      <c r="GM38" s="6">
        <v>0</v>
      </c>
      <c r="GN38" s="5">
        <v>0</v>
      </c>
      <c r="GO38" s="10">
        <f t="shared" si="501"/>
        <v>0</v>
      </c>
      <c r="GP38" s="6">
        <v>0</v>
      </c>
      <c r="GQ38" s="5">
        <v>0</v>
      </c>
      <c r="GR38" s="10">
        <f t="shared" si="502"/>
        <v>0</v>
      </c>
      <c r="GS38" s="6">
        <v>0</v>
      </c>
      <c r="GT38" s="5">
        <v>0</v>
      </c>
      <c r="GU38" s="10">
        <f t="shared" si="503"/>
        <v>0</v>
      </c>
      <c r="GV38" s="6">
        <v>0</v>
      </c>
      <c r="GW38" s="5">
        <v>0</v>
      </c>
      <c r="GX38" s="10">
        <f t="shared" si="504"/>
        <v>0</v>
      </c>
      <c r="GY38" s="6">
        <v>0</v>
      </c>
      <c r="GZ38" s="5">
        <v>0</v>
      </c>
      <c r="HA38" s="10">
        <f t="shared" si="505"/>
        <v>0</v>
      </c>
      <c r="HB38" s="6">
        <v>0</v>
      </c>
      <c r="HC38" s="5">
        <v>0</v>
      </c>
      <c r="HD38" s="10">
        <f t="shared" si="506"/>
        <v>0</v>
      </c>
      <c r="HE38" s="6">
        <v>0</v>
      </c>
      <c r="HF38" s="5">
        <v>0</v>
      </c>
      <c r="HG38" s="10">
        <v>0</v>
      </c>
      <c r="HH38" s="6">
        <v>0</v>
      </c>
      <c r="HI38" s="5">
        <v>0</v>
      </c>
      <c r="HJ38" s="10">
        <f t="shared" si="531"/>
        <v>0</v>
      </c>
      <c r="HK38" s="6">
        <v>0</v>
      </c>
      <c r="HL38" s="5">
        <v>0</v>
      </c>
      <c r="HM38" s="10">
        <f t="shared" si="508"/>
        <v>0</v>
      </c>
      <c r="HN38" s="6">
        <v>0</v>
      </c>
      <c r="HO38" s="5">
        <v>0</v>
      </c>
      <c r="HP38" s="10">
        <f t="shared" si="509"/>
        <v>0</v>
      </c>
      <c r="HQ38" s="6">
        <v>0</v>
      </c>
      <c r="HR38" s="5">
        <v>0</v>
      </c>
      <c r="HS38" s="10">
        <f t="shared" si="510"/>
        <v>0</v>
      </c>
      <c r="HT38" s="6">
        <v>0</v>
      </c>
      <c r="HU38" s="5">
        <v>0</v>
      </c>
      <c r="HV38" s="10">
        <f t="shared" si="511"/>
        <v>0</v>
      </c>
      <c r="HW38" s="6">
        <v>0</v>
      </c>
      <c r="HX38" s="5">
        <v>0</v>
      </c>
      <c r="HY38" s="10">
        <f t="shared" si="512"/>
        <v>0</v>
      </c>
      <c r="HZ38" s="6">
        <v>0</v>
      </c>
      <c r="IA38" s="5">
        <v>0</v>
      </c>
      <c r="IB38" s="10">
        <f t="shared" si="513"/>
        <v>0</v>
      </c>
      <c r="IC38" s="6">
        <v>0</v>
      </c>
      <c r="ID38" s="5">
        <v>0</v>
      </c>
      <c r="IE38" s="10">
        <f t="shared" si="514"/>
        <v>0</v>
      </c>
      <c r="IF38" s="6">
        <v>0</v>
      </c>
      <c r="IG38" s="5">
        <v>0</v>
      </c>
      <c r="IH38" s="10">
        <f t="shared" si="515"/>
        <v>0</v>
      </c>
      <c r="II38" s="6">
        <v>0</v>
      </c>
      <c r="IJ38" s="5">
        <v>0</v>
      </c>
      <c r="IK38" s="10">
        <f t="shared" si="516"/>
        <v>0</v>
      </c>
      <c r="IL38" s="6">
        <v>0</v>
      </c>
      <c r="IM38" s="5">
        <v>0</v>
      </c>
      <c r="IN38" s="10">
        <f t="shared" si="517"/>
        <v>0</v>
      </c>
      <c r="IO38" s="6">
        <v>0</v>
      </c>
      <c r="IP38" s="5">
        <v>0</v>
      </c>
      <c r="IQ38" s="10">
        <f t="shared" si="518"/>
        <v>0</v>
      </c>
      <c r="IR38" s="6">
        <v>0</v>
      </c>
      <c r="IS38" s="5">
        <v>0</v>
      </c>
      <c r="IT38" s="10">
        <f t="shared" si="519"/>
        <v>0</v>
      </c>
      <c r="IU38" s="6">
        <v>285</v>
      </c>
      <c r="IV38" s="5">
        <v>638</v>
      </c>
      <c r="IW38" s="10">
        <f t="shared" si="520"/>
        <v>2238.5964912280701</v>
      </c>
      <c r="IX38" s="6">
        <v>0</v>
      </c>
      <c r="IY38" s="5">
        <v>0</v>
      </c>
      <c r="IZ38" s="10">
        <f t="shared" si="521"/>
        <v>0</v>
      </c>
      <c r="JA38" s="6">
        <v>0</v>
      </c>
      <c r="JB38" s="5">
        <v>0</v>
      </c>
      <c r="JC38" s="10">
        <f t="shared" si="522"/>
        <v>0</v>
      </c>
      <c r="JD38" s="6">
        <v>0</v>
      </c>
      <c r="JE38" s="5">
        <v>0</v>
      </c>
      <c r="JF38" s="10">
        <f t="shared" si="523"/>
        <v>0</v>
      </c>
      <c r="JG38" s="6">
        <v>1</v>
      </c>
      <c r="JH38" s="5">
        <v>3</v>
      </c>
      <c r="JI38" s="10">
        <f t="shared" si="524"/>
        <v>3000</v>
      </c>
      <c r="JJ38" s="6">
        <v>0</v>
      </c>
      <c r="JK38" s="5">
        <v>0</v>
      </c>
      <c r="JL38" s="10">
        <f t="shared" si="525"/>
        <v>0</v>
      </c>
      <c r="JM38" s="6">
        <v>0</v>
      </c>
      <c r="JN38" s="5">
        <v>0</v>
      </c>
      <c r="JO38" s="10">
        <f t="shared" si="526"/>
        <v>0</v>
      </c>
      <c r="JP38" s="6">
        <v>0</v>
      </c>
      <c r="JQ38" s="5">
        <v>0</v>
      </c>
      <c r="JR38" s="10">
        <f t="shared" si="527"/>
        <v>0</v>
      </c>
      <c r="JS38" s="6">
        <v>68</v>
      </c>
      <c r="JT38" s="5">
        <v>203</v>
      </c>
      <c r="JU38" s="10">
        <f t="shared" si="528"/>
        <v>2985.294117647059</v>
      </c>
      <c r="JV38" s="6">
        <v>204</v>
      </c>
      <c r="JW38" s="5">
        <v>342</v>
      </c>
      <c r="JX38" s="10">
        <f t="shared" si="529"/>
        <v>1676.4705882352941</v>
      </c>
      <c r="JY38" s="6">
        <f t="shared" ref="JY38:JY69" si="532">F38+I38+L38+O38+R38+U38+X38+AA38+AD38+AG38+AP38+AV38+AY38+BB38+BE38+BH38+BK38+BN38+BQ38+BT38+BW38+CC38+CR38+CU38+CX38+DA38+DD38+DG38+DJ38+DM38+DP38+DV38+EE38+EH38+EK38+EN38+EQ38+ET38+EW38+EZ38+FC38+FF38+FI38+FO38+FR38+FU38+FX38+GA38+GD38+GG38+GJ38+GM38+GP38+GS38+GV38+GY38+HH38+HK38+HN38+HQ38+HT38+HW38+HZ38+IC38+IF38+CL38+II38+IO38+IR38+IU38+IX38+JA38+JD38+JG38+JJ38+JM38+JS38+JV38</f>
        <v>1748</v>
      </c>
      <c r="JZ38" s="10">
        <f t="shared" ref="JZ38:JZ69" si="533">G38+J38+M38+P38+S38+V38+Y38+AB38+AE38+AH38+AQ38+AW38+AZ38+BC38+BF38+BI38+BL38+BO38+BR38+BU38+BX38+CD38+CS38+CV38+CY38+DB38+DE38+DH38+DK38+DN38+DQ38+DW38+EF38+EI38+EL38+EO38+ER38+EU38+EX38+FA38+FD38+FG38+FJ38+FP38+FS38+FV38+FY38+GB38+GE38+GH38+GK38+GN38+GQ38+GT38+GW38+GZ38+HI38+HL38+HO38+HR38+HU38+HX38+IA38+ID38+IG38+CM38+IJ38+IP38+IS38+IV38+IY38+JB38+JE38+JH38+JK38+JN38+JT38+JW38</f>
        <v>3534</v>
      </c>
    </row>
    <row r="39" spans="1:286" x14ac:dyDescent="0.3">
      <c r="A39" s="35">
        <v>2006</v>
      </c>
      <c r="B39" s="36" t="s">
        <v>12</v>
      </c>
      <c r="C39" s="6">
        <v>0</v>
      </c>
      <c r="D39" s="5">
        <v>0</v>
      </c>
      <c r="E39" s="10">
        <f t="shared" si="438"/>
        <v>0</v>
      </c>
      <c r="F39" s="6">
        <v>0</v>
      </c>
      <c r="G39" s="5">
        <v>0</v>
      </c>
      <c r="H39" s="10">
        <f t="shared" si="530"/>
        <v>0</v>
      </c>
      <c r="I39" s="6">
        <v>360</v>
      </c>
      <c r="J39" s="5">
        <v>756</v>
      </c>
      <c r="K39" s="10">
        <f t="shared" si="439"/>
        <v>2100</v>
      </c>
      <c r="L39" s="6">
        <v>0</v>
      </c>
      <c r="M39" s="5">
        <v>0</v>
      </c>
      <c r="N39" s="10">
        <f t="shared" si="440"/>
        <v>0</v>
      </c>
      <c r="O39" s="6">
        <v>0</v>
      </c>
      <c r="P39" s="5">
        <v>0</v>
      </c>
      <c r="Q39" s="10">
        <f t="shared" si="441"/>
        <v>0</v>
      </c>
      <c r="R39" s="6">
        <v>298</v>
      </c>
      <c r="S39" s="5">
        <v>541</v>
      </c>
      <c r="T39" s="10">
        <f t="shared" si="442"/>
        <v>1815.4362416107383</v>
      </c>
      <c r="U39" s="6">
        <v>0</v>
      </c>
      <c r="V39" s="5">
        <v>0</v>
      </c>
      <c r="W39" s="10">
        <f t="shared" si="443"/>
        <v>0</v>
      </c>
      <c r="X39" s="6">
        <v>0</v>
      </c>
      <c r="Y39" s="5">
        <v>0</v>
      </c>
      <c r="Z39" s="10">
        <f t="shared" si="444"/>
        <v>0</v>
      </c>
      <c r="AA39" s="6">
        <v>0</v>
      </c>
      <c r="AB39" s="5">
        <v>0</v>
      </c>
      <c r="AC39" s="10">
        <f t="shared" si="445"/>
        <v>0</v>
      </c>
      <c r="AD39" s="6">
        <v>0</v>
      </c>
      <c r="AE39" s="5">
        <v>0</v>
      </c>
      <c r="AF39" s="10">
        <f t="shared" si="446"/>
        <v>0</v>
      </c>
      <c r="AG39" s="6">
        <v>0</v>
      </c>
      <c r="AH39" s="5">
        <v>0</v>
      </c>
      <c r="AI39" s="10">
        <f t="shared" si="447"/>
        <v>0</v>
      </c>
      <c r="AJ39" s="6">
        <v>0</v>
      </c>
      <c r="AK39" s="5">
        <v>0</v>
      </c>
      <c r="AL39" s="10">
        <f t="shared" si="448"/>
        <v>0</v>
      </c>
      <c r="AM39" s="6">
        <v>0</v>
      </c>
      <c r="AN39" s="5">
        <v>0</v>
      </c>
      <c r="AO39" s="10">
        <f t="shared" si="449"/>
        <v>0</v>
      </c>
      <c r="AP39" s="6">
        <v>0</v>
      </c>
      <c r="AQ39" s="5">
        <v>0</v>
      </c>
      <c r="AR39" s="10">
        <f t="shared" si="450"/>
        <v>0</v>
      </c>
      <c r="AS39" s="6">
        <v>0</v>
      </c>
      <c r="AT39" s="5">
        <v>0</v>
      </c>
      <c r="AU39" s="10">
        <f t="shared" si="451"/>
        <v>0</v>
      </c>
      <c r="AV39" s="6">
        <v>22</v>
      </c>
      <c r="AW39" s="5">
        <v>37</v>
      </c>
      <c r="AX39" s="10">
        <f t="shared" si="452"/>
        <v>1681.818181818182</v>
      </c>
      <c r="AY39" s="6">
        <v>0</v>
      </c>
      <c r="AZ39" s="5">
        <v>0</v>
      </c>
      <c r="BA39" s="10">
        <f t="shared" si="453"/>
        <v>0</v>
      </c>
      <c r="BB39" s="6">
        <v>0</v>
      </c>
      <c r="BC39" s="5">
        <v>0</v>
      </c>
      <c r="BD39" s="10">
        <f t="shared" si="454"/>
        <v>0</v>
      </c>
      <c r="BE39" s="6">
        <v>0</v>
      </c>
      <c r="BF39" s="5">
        <v>0</v>
      </c>
      <c r="BG39" s="10">
        <f t="shared" si="455"/>
        <v>0</v>
      </c>
      <c r="BH39" s="6">
        <v>0</v>
      </c>
      <c r="BI39" s="5">
        <v>0</v>
      </c>
      <c r="BJ39" s="10">
        <f t="shared" si="456"/>
        <v>0</v>
      </c>
      <c r="BK39" s="6">
        <v>0</v>
      </c>
      <c r="BL39" s="5">
        <v>0</v>
      </c>
      <c r="BM39" s="10">
        <f t="shared" si="457"/>
        <v>0</v>
      </c>
      <c r="BN39" s="6">
        <v>0</v>
      </c>
      <c r="BO39" s="5">
        <v>0</v>
      </c>
      <c r="BP39" s="10">
        <f t="shared" si="458"/>
        <v>0</v>
      </c>
      <c r="BQ39" s="6">
        <v>0</v>
      </c>
      <c r="BR39" s="5">
        <v>0</v>
      </c>
      <c r="BS39" s="10">
        <f t="shared" si="459"/>
        <v>0</v>
      </c>
      <c r="BT39" s="6">
        <v>0</v>
      </c>
      <c r="BU39" s="5">
        <v>0</v>
      </c>
      <c r="BV39" s="10">
        <f t="shared" si="460"/>
        <v>0</v>
      </c>
      <c r="BW39" s="6">
        <v>0</v>
      </c>
      <c r="BX39" s="5">
        <v>0</v>
      </c>
      <c r="BY39" s="10">
        <f t="shared" si="461"/>
        <v>0</v>
      </c>
      <c r="BZ39" s="6">
        <v>0</v>
      </c>
      <c r="CA39" s="5">
        <v>0</v>
      </c>
      <c r="CB39" s="10">
        <f t="shared" si="462"/>
        <v>0</v>
      </c>
      <c r="CC39" s="6">
        <v>1</v>
      </c>
      <c r="CD39" s="5">
        <v>14</v>
      </c>
      <c r="CE39" s="10">
        <f t="shared" si="463"/>
        <v>14000</v>
      </c>
      <c r="CF39" s="6">
        <v>0</v>
      </c>
      <c r="CG39" s="5">
        <v>0</v>
      </c>
      <c r="CH39" s="10">
        <f t="shared" si="464"/>
        <v>0</v>
      </c>
      <c r="CI39" s="6">
        <v>0</v>
      </c>
      <c r="CJ39" s="5">
        <v>0</v>
      </c>
      <c r="CK39" s="10">
        <f t="shared" si="465"/>
        <v>0</v>
      </c>
      <c r="CL39" s="6">
        <v>0</v>
      </c>
      <c r="CM39" s="5">
        <v>0</v>
      </c>
      <c r="CN39" s="10">
        <f t="shared" si="466"/>
        <v>0</v>
      </c>
      <c r="CO39" s="6">
        <v>0</v>
      </c>
      <c r="CP39" s="5">
        <v>0</v>
      </c>
      <c r="CQ39" s="10">
        <f t="shared" si="467"/>
        <v>0</v>
      </c>
      <c r="CR39" s="6">
        <v>0</v>
      </c>
      <c r="CS39" s="5">
        <v>0</v>
      </c>
      <c r="CT39" s="10">
        <f t="shared" si="468"/>
        <v>0</v>
      </c>
      <c r="CU39" s="6">
        <v>0</v>
      </c>
      <c r="CV39" s="5">
        <v>0</v>
      </c>
      <c r="CW39" s="10">
        <f t="shared" si="469"/>
        <v>0</v>
      </c>
      <c r="CX39" s="6">
        <v>0</v>
      </c>
      <c r="CY39" s="5">
        <v>0</v>
      </c>
      <c r="CZ39" s="10">
        <f t="shared" si="470"/>
        <v>0</v>
      </c>
      <c r="DA39" s="6">
        <v>0</v>
      </c>
      <c r="DB39" s="5">
        <v>0</v>
      </c>
      <c r="DC39" s="10">
        <f t="shared" si="471"/>
        <v>0</v>
      </c>
      <c r="DD39" s="6">
        <v>0</v>
      </c>
      <c r="DE39" s="5">
        <v>0</v>
      </c>
      <c r="DF39" s="10">
        <f t="shared" si="472"/>
        <v>0</v>
      </c>
      <c r="DG39" s="6">
        <v>0</v>
      </c>
      <c r="DH39" s="5">
        <v>0</v>
      </c>
      <c r="DI39" s="10">
        <f t="shared" si="473"/>
        <v>0</v>
      </c>
      <c r="DJ39" s="6">
        <v>0</v>
      </c>
      <c r="DK39" s="5">
        <v>0</v>
      </c>
      <c r="DL39" s="10">
        <f t="shared" si="474"/>
        <v>0</v>
      </c>
      <c r="DM39" s="6">
        <v>0</v>
      </c>
      <c r="DN39" s="5">
        <v>0</v>
      </c>
      <c r="DO39" s="10">
        <f t="shared" si="475"/>
        <v>0</v>
      </c>
      <c r="DP39" s="6">
        <v>0</v>
      </c>
      <c r="DQ39" s="5">
        <v>0</v>
      </c>
      <c r="DR39" s="10">
        <f t="shared" si="476"/>
        <v>0</v>
      </c>
      <c r="DS39" s="6">
        <v>0</v>
      </c>
      <c r="DT39" s="5">
        <v>0</v>
      </c>
      <c r="DU39" s="10">
        <f t="shared" si="477"/>
        <v>0</v>
      </c>
      <c r="DV39" s="6">
        <v>0</v>
      </c>
      <c r="DW39" s="5">
        <v>0</v>
      </c>
      <c r="DX39" s="10">
        <f t="shared" si="478"/>
        <v>0</v>
      </c>
      <c r="DY39" s="6">
        <v>0</v>
      </c>
      <c r="DZ39" s="5">
        <v>0</v>
      </c>
      <c r="EA39" s="10">
        <f t="shared" si="479"/>
        <v>0</v>
      </c>
      <c r="EB39" s="6">
        <v>0</v>
      </c>
      <c r="EC39" s="5">
        <v>0</v>
      </c>
      <c r="ED39" s="10">
        <f t="shared" si="480"/>
        <v>0</v>
      </c>
      <c r="EE39" s="6">
        <v>0</v>
      </c>
      <c r="EF39" s="5">
        <v>0</v>
      </c>
      <c r="EG39" s="10">
        <f t="shared" si="481"/>
        <v>0</v>
      </c>
      <c r="EH39" s="6">
        <v>0</v>
      </c>
      <c r="EI39" s="5">
        <v>0</v>
      </c>
      <c r="EJ39" s="10">
        <f t="shared" si="482"/>
        <v>0</v>
      </c>
      <c r="EK39" s="6">
        <v>0</v>
      </c>
      <c r="EL39" s="5">
        <v>0</v>
      </c>
      <c r="EM39" s="10">
        <f t="shared" si="483"/>
        <v>0</v>
      </c>
      <c r="EN39" s="6">
        <v>0</v>
      </c>
      <c r="EO39" s="5">
        <v>0</v>
      </c>
      <c r="EP39" s="10">
        <f t="shared" si="484"/>
        <v>0</v>
      </c>
      <c r="EQ39" s="6">
        <v>0</v>
      </c>
      <c r="ER39" s="5">
        <v>0</v>
      </c>
      <c r="ES39" s="10">
        <f t="shared" si="485"/>
        <v>0</v>
      </c>
      <c r="ET39" s="6">
        <v>0</v>
      </c>
      <c r="EU39" s="5">
        <v>0</v>
      </c>
      <c r="EV39" s="10">
        <f t="shared" si="486"/>
        <v>0</v>
      </c>
      <c r="EW39" s="6">
        <v>0</v>
      </c>
      <c r="EX39" s="5">
        <v>0</v>
      </c>
      <c r="EY39" s="10">
        <f t="shared" si="487"/>
        <v>0</v>
      </c>
      <c r="EZ39" s="6">
        <v>0</v>
      </c>
      <c r="FA39" s="5">
        <v>0</v>
      </c>
      <c r="FB39" s="10">
        <f t="shared" si="488"/>
        <v>0</v>
      </c>
      <c r="FC39" s="6">
        <v>42</v>
      </c>
      <c r="FD39" s="5">
        <v>114</v>
      </c>
      <c r="FE39" s="10">
        <f t="shared" si="489"/>
        <v>2714.2857142857142</v>
      </c>
      <c r="FF39" s="6">
        <v>0</v>
      </c>
      <c r="FG39" s="5">
        <v>0</v>
      </c>
      <c r="FH39" s="10">
        <f t="shared" si="490"/>
        <v>0</v>
      </c>
      <c r="FI39" s="6">
        <v>0</v>
      </c>
      <c r="FJ39" s="5">
        <v>0</v>
      </c>
      <c r="FK39" s="10">
        <f t="shared" si="491"/>
        <v>0</v>
      </c>
      <c r="FL39" s="6">
        <v>0</v>
      </c>
      <c r="FM39" s="5">
        <v>0</v>
      </c>
      <c r="FN39" s="10">
        <f t="shared" si="492"/>
        <v>0</v>
      </c>
      <c r="FO39" s="6">
        <v>0</v>
      </c>
      <c r="FP39" s="5">
        <v>0</v>
      </c>
      <c r="FQ39" s="10">
        <f t="shared" si="493"/>
        <v>0</v>
      </c>
      <c r="FR39" s="6">
        <v>0</v>
      </c>
      <c r="FS39" s="5">
        <v>0</v>
      </c>
      <c r="FT39" s="10">
        <f t="shared" si="494"/>
        <v>0</v>
      </c>
      <c r="FU39" s="6">
        <v>0</v>
      </c>
      <c r="FV39" s="5">
        <v>0</v>
      </c>
      <c r="FW39" s="10">
        <f t="shared" si="495"/>
        <v>0</v>
      </c>
      <c r="FX39" s="6">
        <v>0</v>
      </c>
      <c r="FY39" s="5">
        <v>0</v>
      </c>
      <c r="FZ39" s="10">
        <f t="shared" si="496"/>
        <v>0</v>
      </c>
      <c r="GA39" s="6">
        <v>448</v>
      </c>
      <c r="GB39" s="5">
        <v>424</v>
      </c>
      <c r="GC39" s="10">
        <f t="shared" si="497"/>
        <v>946.42857142857144</v>
      </c>
      <c r="GD39" s="6">
        <v>0</v>
      </c>
      <c r="GE39" s="5">
        <v>0</v>
      </c>
      <c r="GF39" s="10">
        <f t="shared" si="498"/>
        <v>0</v>
      </c>
      <c r="GG39" s="6">
        <v>0</v>
      </c>
      <c r="GH39" s="5">
        <v>0</v>
      </c>
      <c r="GI39" s="10">
        <f t="shared" si="499"/>
        <v>0</v>
      </c>
      <c r="GJ39" s="6">
        <v>5</v>
      </c>
      <c r="GK39" s="5">
        <v>12</v>
      </c>
      <c r="GL39" s="10">
        <f t="shared" si="500"/>
        <v>2400</v>
      </c>
      <c r="GM39" s="6">
        <v>0</v>
      </c>
      <c r="GN39" s="5">
        <v>0</v>
      </c>
      <c r="GO39" s="10">
        <f t="shared" si="501"/>
        <v>0</v>
      </c>
      <c r="GP39" s="6">
        <v>0</v>
      </c>
      <c r="GQ39" s="5">
        <v>0</v>
      </c>
      <c r="GR39" s="10">
        <f t="shared" si="502"/>
        <v>0</v>
      </c>
      <c r="GS39" s="6">
        <v>0</v>
      </c>
      <c r="GT39" s="5">
        <v>0</v>
      </c>
      <c r="GU39" s="10">
        <f t="shared" si="503"/>
        <v>0</v>
      </c>
      <c r="GV39" s="6">
        <v>0</v>
      </c>
      <c r="GW39" s="5">
        <v>0</v>
      </c>
      <c r="GX39" s="10">
        <f t="shared" si="504"/>
        <v>0</v>
      </c>
      <c r="GY39" s="6">
        <v>0</v>
      </c>
      <c r="GZ39" s="5">
        <v>0</v>
      </c>
      <c r="HA39" s="10">
        <f t="shared" si="505"/>
        <v>0</v>
      </c>
      <c r="HB39" s="6">
        <v>0</v>
      </c>
      <c r="HC39" s="5">
        <v>0</v>
      </c>
      <c r="HD39" s="10">
        <f t="shared" si="506"/>
        <v>0</v>
      </c>
      <c r="HE39" s="6">
        <v>0</v>
      </c>
      <c r="HF39" s="5">
        <v>0</v>
      </c>
      <c r="HG39" s="10">
        <v>0</v>
      </c>
      <c r="HH39" s="6">
        <v>0</v>
      </c>
      <c r="HI39" s="5">
        <v>0</v>
      </c>
      <c r="HJ39" s="10">
        <f t="shared" si="531"/>
        <v>0</v>
      </c>
      <c r="HK39" s="6">
        <v>0</v>
      </c>
      <c r="HL39" s="5">
        <v>0</v>
      </c>
      <c r="HM39" s="10">
        <f t="shared" si="508"/>
        <v>0</v>
      </c>
      <c r="HN39" s="6">
        <v>0</v>
      </c>
      <c r="HO39" s="5">
        <v>0</v>
      </c>
      <c r="HP39" s="10">
        <f t="shared" si="509"/>
        <v>0</v>
      </c>
      <c r="HQ39" s="6">
        <v>0</v>
      </c>
      <c r="HR39" s="5">
        <v>0</v>
      </c>
      <c r="HS39" s="10">
        <f t="shared" si="510"/>
        <v>0</v>
      </c>
      <c r="HT39" s="6">
        <v>0</v>
      </c>
      <c r="HU39" s="5">
        <v>0</v>
      </c>
      <c r="HV39" s="10">
        <f t="shared" si="511"/>
        <v>0</v>
      </c>
      <c r="HW39" s="6">
        <v>0</v>
      </c>
      <c r="HX39" s="5">
        <v>0</v>
      </c>
      <c r="HY39" s="10">
        <f t="shared" si="512"/>
        <v>0</v>
      </c>
      <c r="HZ39" s="6">
        <v>0</v>
      </c>
      <c r="IA39" s="5">
        <v>0</v>
      </c>
      <c r="IB39" s="10">
        <f t="shared" si="513"/>
        <v>0</v>
      </c>
      <c r="IC39" s="6">
        <v>0</v>
      </c>
      <c r="ID39" s="5">
        <v>0</v>
      </c>
      <c r="IE39" s="10">
        <f t="shared" si="514"/>
        <v>0</v>
      </c>
      <c r="IF39" s="6">
        <v>0</v>
      </c>
      <c r="IG39" s="5">
        <v>0</v>
      </c>
      <c r="IH39" s="10">
        <f t="shared" si="515"/>
        <v>0</v>
      </c>
      <c r="II39" s="6">
        <v>0</v>
      </c>
      <c r="IJ39" s="5">
        <v>0</v>
      </c>
      <c r="IK39" s="10">
        <f t="shared" si="516"/>
        <v>0</v>
      </c>
      <c r="IL39" s="6">
        <v>0</v>
      </c>
      <c r="IM39" s="5">
        <v>0</v>
      </c>
      <c r="IN39" s="10">
        <f t="shared" si="517"/>
        <v>0</v>
      </c>
      <c r="IO39" s="6">
        <v>0</v>
      </c>
      <c r="IP39" s="5">
        <v>0</v>
      </c>
      <c r="IQ39" s="10">
        <f t="shared" si="518"/>
        <v>0</v>
      </c>
      <c r="IR39" s="6">
        <v>0</v>
      </c>
      <c r="IS39" s="5">
        <v>0</v>
      </c>
      <c r="IT39" s="10">
        <f t="shared" si="519"/>
        <v>0</v>
      </c>
      <c r="IU39" s="6">
        <v>95</v>
      </c>
      <c r="IV39" s="5">
        <v>213</v>
      </c>
      <c r="IW39" s="10">
        <f t="shared" si="520"/>
        <v>2242.1052631578946</v>
      </c>
      <c r="IX39" s="6">
        <v>0</v>
      </c>
      <c r="IY39" s="5">
        <v>0</v>
      </c>
      <c r="IZ39" s="10">
        <f t="shared" si="521"/>
        <v>0</v>
      </c>
      <c r="JA39" s="6">
        <v>0</v>
      </c>
      <c r="JB39" s="5">
        <v>0</v>
      </c>
      <c r="JC39" s="10">
        <f t="shared" si="522"/>
        <v>0</v>
      </c>
      <c r="JD39" s="6">
        <v>0</v>
      </c>
      <c r="JE39" s="5">
        <v>0</v>
      </c>
      <c r="JF39" s="10">
        <f t="shared" si="523"/>
        <v>0</v>
      </c>
      <c r="JG39" s="6">
        <v>5</v>
      </c>
      <c r="JH39" s="5">
        <v>16</v>
      </c>
      <c r="JI39" s="10">
        <f t="shared" si="524"/>
        <v>3200</v>
      </c>
      <c r="JJ39" s="6">
        <v>1</v>
      </c>
      <c r="JK39" s="5">
        <v>4</v>
      </c>
      <c r="JL39" s="10">
        <f t="shared" si="525"/>
        <v>4000</v>
      </c>
      <c r="JM39" s="6">
        <v>0</v>
      </c>
      <c r="JN39" s="5">
        <v>0</v>
      </c>
      <c r="JO39" s="10">
        <f t="shared" si="526"/>
        <v>0</v>
      </c>
      <c r="JP39" s="6">
        <v>0</v>
      </c>
      <c r="JQ39" s="5">
        <v>0</v>
      </c>
      <c r="JR39" s="10">
        <f t="shared" si="527"/>
        <v>0</v>
      </c>
      <c r="JS39" s="6">
        <v>0</v>
      </c>
      <c r="JT39" s="5">
        <v>0</v>
      </c>
      <c r="JU39" s="10">
        <f t="shared" si="528"/>
        <v>0</v>
      </c>
      <c r="JV39" s="6">
        <v>0</v>
      </c>
      <c r="JW39" s="5">
        <v>0</v>
      </c>
      <c r="JX39" s="10">
        <f t="shared" si="529"/>
        <v>0</v>
      </c>
      <c r="JY39" s="6">
        <f t="shared" si="532"/>
        <v>1277</v>
      </c>
      <c r="JZ39" s="10">
        <f t="shared" si="533"/>
        <v>2131</v>
      </c>
    </row>
    <row r="40" spans="1:286" x14ac:dyDescent="0.3">
      <c r="A40" s="35">
        <v>2006</v>
      </c>
      <c r="B40" s="36" t="s">
        <v>13</v>
      </c>
      <c r="C40" s="6">
        <v>0</v>
      </c>
      <c r="D40" s="5">
        <v>0</v>
      </c>
      <c r="E40" s="10">
        <f t="shared" si="438"/>
        <v>0</v>
      </c>
      <c r="F40" s="6">
        <v>0</v>
      </c>
      <c r="G40" s="5">
        <v>0</v>
      </c>
      <c r="H40" s="10">
        <f t="shared" si="530"/>
        <v>0</v>
      </c>
      <c r="I40" s="6">
        <v>231</v>
      </c>
      <c r="J40" s="5">
        <v>688</v>
      </c>
      <c r="K40" s="10">
        <f t="shared" si="439"/>
        <v>2978.3549783549784</v>
      </c>
      <c r="L40" s="6">
        <v>0</v>
      </c>
      <c r="M40" s="5">
        <v>0</v>
      </c>
      <c r="N40" s="10">
        <f t="shared" si="440"/>
        <v>0</v>
      </c>
      <c r="O40" s="6">
        <v>0</v>
      </c>
      <c r="P40" s="5">
        <v>0</v>
      </c>
      <c r="Q40" s="10">
        <f t="shared" si="441"/>
        <v>0</v>
      </c>
      <c r="R40" s="6">
        <v>0</v>
      </c>
      <c r="S40" s="5">
        <v>0</v>
      </c>
      <c r="T40" s="10">
        <f t="shared" si="442"/>
        <v>0</v>
      </c>
      <c r="U40" s="6">
        <v>0</v>
      </c>
      <c r="V40" s="5">
        <v>0</v>
      </c>
      <c r="W40" s="10">
        <f t="shared" si="443"/>
        <v>0</v>
      </c>
      <c r="X40" s="6">
        <v>0</v>
      </c>
      <c r="Y40" s="5">
        <v>0</v>
      </c>
      <c r="Z40" s="10">
        <f t="shared" si="444"/>
        <v>0</v>
      </c>
      <c r="AA40" s="6">
        <v>0</v>
      </c>
      <c r="AB40" s="5">
        <v>0</v>
      </c>
      <c r="AC40" s="10">
        <f t="shared" si="445"/>
        <v>0</v>
      </c>
      <c r="AD40" s="6">
        <v>0</v>
      </c>
      <c r="AE40" s="5">
        <v>0</v>
      </c>
      <c r="AF40" s="10">
        <f t="shared" si="446"/>
        <v>0</v>
      </c>
      <c r="AG40" s="6">
        <v>0</v>
      </c>
      <c r="AH40" s="5">
        <v>0</v>
      </c>
      <c r="AI40" s="10">
        <f t="shared" si="447"/>
        <v>0</v>
      </c>
      <c r="AJ40" s="6">
        <v>0</v>
      </c>
      <c r="AK40" s="5">
        <v>0</v>
      </c>
      <c r="AL40" s="10">
        <f t="shared" si="448"/>
        <v>0</v>
      </c>
      <c r="AM40" s="6">
        <v>0</v>
      </c>
      <c r="AN40" s="5">
        <v>0</v>
      </c>
      <c r="AO40" s="10">
        <f t="shared" si="449"/>
        <v>0</v>
      </c>
      <c r="AP40" s="6">
        <v>0</v>
      </c>
      <c r="AQ40" s="5">
        <v>0</v>
      </c>
      <c r="AR40" s="10">
        <f t="shared" si="450"/>
        <v>0</v>
      </c>
      <c r="AS40" s="6">
        <v>0</v>
      </c>
      <c r="AT40" s="5">
        <v>0</v>
      </c>
      <c r="AU40" s="10">
        <f t="shared" si="451"/>
        <v>0</v>
      </c>
      <c r="AV40" s="6">
        <v>0</v>
      </c>
      <c r="AW40" s="5">
        <v>0</v>
      </c>
      <c r="AX40" s="10">
        <f t="shared" si="452"/>
        <v>0</v>
      </c>
      <c r="AY40" s="6">
        <v>0</v>
      </c>
      <c r="AZ40" s="5">
        <v>0</v>
      </c>
      <c r="BA40" s="10">
        <f t="shared" si="453"/>
        <v>0</v>
      </c>
      <c r="BB40" s="6">
        <v>0</v>
      </c>
      <c r="BC40" s="5">
        <v>0</v>
      </c>
      <c r="BD40" s="10">
        <f t="shared" si="454"/>
        <v>0</v>
      </c>
      <c r="BE40" s="6">
        <v>0</v>
      </c>
      <c r="BF40" s="5">
        <v>0</v>
      </c>
      <c r="BG40" s="10">
        <f t="shared" si="455"/>
        <v>0</v>
      </c>
      <c r="BH40" s="6">
        <v>0</v>
      </c>
      <c r="BI40" s="5">
        <v>0</v>
      </c>
      <c r="BJ40" s="10">
        <f t="shared" si="456"/>
        <v>0</v>
      </c>
      <c r="BK40" s="6">
        <v>0</v>
      </c>
      <c r="BL40" s="5">
        <v>0</v>
      </c>
      <c r="BM40" s="10">
        <f t="shared" si="457"/>
        <v>0</v>
      </c>
      <c r="BN40" s="6">
        <v>0</v>
      </c>
      <c r="BO40" s="5">
        <v>0</v>
      </c>
      <c r="BP40" s="10">
        <f t="shared" si="458"/>
        <v>0</v>
      </c>
      <c r="BQ40" s="6">
        <v>0</v>
      </c>
      <c r="BR40" s="5">
        <v>0</v>
      </c>
      <c r="BS40" s="10">
        <f t="shared" si="459"/>
        <v>0</v>
      </c>
      <c r="BT40" s="6">
        <v>34</v>
      </c>
      <c r="BU40" s="5">
        <v>42</v>
      </c>
      <c r="BV40" s="10">
        <f t="shared" si="460"/>
        <v>1235.2941176470588</v>
      </c>
      <c r="BW40" s="6">
        <v>0</v>
      </c>
      <c r="BX40" s="5">
        <v>0</v>
      </c>
      <c r="BY40" s="10">
        <f t="shared" si="461"/>
        <v>0</v>
      </c>
      <c r="BZ40" s="6">
        <v>0</v>
      </c>
      <c r="CA40" s="5">
        <v>0</v>
      </c>
      <c r="CB40" s="10">
        <f t="shared" si="462"/>
        <v>0</v>
      </c>
      <c r="CC40" s="6">
        <v>0</v>
      </c>
      <c r="CD40" s="5">
        <v>0</v>
      </c>
      <c r="CE40" s="10">
        <f t="shared" si="463"/>
        <v>0</v>
      </c>
      <c r="CF40" s="6">
        <v>0</v>
      </c>
      <c r="CG40" s="5">
        <v>0</v>
      </c>
      <c r="CH40" s="10">
        <f t="shared" si="464"/>
        <v>0</v>
      </c>
      <c r="CI40" s="6">
        <v>0</v>
      </c>
      <c r="CJ40" s="5">
        <v>0</v>
      </c>
      <c r="CK40" s="10">
        <f t="shared" si="465"/>
        <v>0</v>
      </c>
      <c r="CL40" s="6">
        <v>0</v>
      </c>
      <c r="CM40" s="5">
        <v>0</v>
      </c>
      <c r="CN40" s="10">
        <f t="shared" si="466"/>
        <v>0</v>
      </c>
      <c r="CO40" s="6">
        <v>0</v>
      </c>
      <c r="CP40" s="5">
        <v>0</v>
      </c>
      <c r="CQ40" s="10">
        <f t="shared" si="467"/>
        <v>0</v>
      </c>
      <c r="CR40" s="6">
        <v>0</v>
      </c>
      <c r="CS40" s="5">
        <v>0</v>
      </c>
      <c r="CT40" s="10">
        <f t="shared" si="468"/>
        <v>0</v>
      </c>
      <c r="CU40" s="6">
        <v>0</v>
      </c>
      <c r="CV40" s="5">
        <v>0</v>
      </c>
      <c r="CW40" s="10">
        <f t="shared" si="469"/>
        <v>0</v>
      </c>
      <c r="CX40" s="6">
        <v>0</v>
      </c>
      <c r="CY40" s="5">
        <v>0</v>
      </c>
      <c r="CZ40" s="10">
        <f t="shared" si="470"/>
        <v>0</v>
      </c>
      <c r="DA40" s="6">
        <v>0</v>
      </c>
      <c r="DB40" s="5">
        <v>0</v>
      </c>
      <c r="DC40" s="10">
        <f t="shared" si="471"/>
        <v>0</v>
      </c>
      <c r="DD40" s="6">
        <v>0</v>
      </c>
      <c r="DE40" s="5">
        <v>0</v>
      </c>
      <c r="DF40" s="10">
        <f t="shared" si="472"/>
        <v>0</v>
      </c>
      <c r="DG40" s="6">
        <v>0</v>
      </c>
      <c r="DH40" s="5">
        <v>0</v>
      </c>
      <c r="DI40" s="10">
        <f t="shared" si="473"/>
        <v>0</v>
      </c>
      <c r="DJ40" s="6">
        <v>0</v>
      </c>
      <c r="DK40" s="5">
        <v>0</v>
      </c>
      <c r="DL40" s="10">
        <f t="shared" si="474"/>
        <v>0</v>
      </c>
      <c r="DM40" s="6">
        <v>0</v>
      </c>
      <c r="DN40" s="5">
        <v>0</v>
      </c>
      <c r="DO40" s="10">
        <f t="shared" si="475"/>
        <v>0</v>
      </c>
      <c r="DP40" s="6">
        <v>0</v>
      </c>
      <c r="DQ40" s="5">
        <v>0</v>
      </c>
      <c r="DR40" s="10">
        <f t="shared" si="476"/>
        <v>0</v>
      </c>
      <c r="DS40" s="6">
        <v>0</v>
      </c>
      <c r="DT40" s="5">
        <v>0</v>
      </c>
      <c r="DU40" s="10">
        <f t="shared" si="477"/>
        <v>0</v>
      </c>
      <c r="DV40" s="6">
        <v>0</v>
      </c>
      <c r="DW40" s="5">
        <v>0</v>
      </c>
      <c r="DX40" s="10">
        <f t="shared" si="478"/>
        <v>0</v>
      </c>
      <c r="DY40" s="6">
        <v>0</v>
      </c>
      <c r="DZ40" s="5">
        <v>0</v>
      </c>
      <c r="EA40" s="10">
        <f t="shared" si="479"/>
        <v>0</v>
      </c>
      <c r="EB40" s="6">
        <v>0</v>
      </c>
      <c r="EC40" s="5">
        <v>0</v>
      </c>
      <c r="ED40" s="10">
        <f t="shared" si="480"/>
        <v>0</v>
      </c>
      <c r="EE40" s="6">
        <v>0</v>
      </c>
      <c r="EF40" s="5">
        <v>0</v>
      </c>
      <c r="EG40" s="10">
        <f t="shared" si="481"/>
        <v>0</v>
      </c>
      <c r="EH40" s="6">
        <v>0</v>
      </c>
      <c r="EI40" s="5">
        <v>0</v>
      </c>
      <c r="EJ40" s="10">
        <f t="shared" si="482"/>
        <v>0</v>
      </c>
      <c r="EK40" s="6">
        <v>0</v>
      </c>
      <c r="EL40" s="5">
        <v>0</v>
      </c>
      <c r="EM40" s="10">
        <f t="shared" si="483"/>
        <v>0</v>
      </c>
      <c r="EN40" s="6">
        <v>0</v>
      </c>
      <c r="EO40" s="5">
        <v>0</v>
      </c>
      <c r="EP40" s="10">
        <f t="shared" si="484"/>
        <v>0</v>
      </c>
      <c r="EQ40" s="6">
        <v>0</v>
      </c>
      <c r="ER40" s="5">
        <v>0</v>
      </c>
      <c r="ES40" s="10">
        <f t="shared" si="485"/>
        <v>0</v>
      </c>
      <c r="ET40" s="6">
        <v>0</v>
      </c>
      <c r="EU40" s="5">
        <v>0</v>
      </c>
      <c r="EV40" s="10">
        <f t="shared" si="486"/>
        <v>0</v>
      </c>
      <c r="EW40" s="6">
        <v>0</v>
      </c>
      <c r="EX40" s="5">
        <v>0</v>
      </c>
      <c r="EY40" s="10">
        <f t="shared" si="487"/>
        <v>0</v>
      </c>
      <c r="EZ40" s="6">
        <v>0</v>
      </c>
      <c r="FA40" s="5">
        <v>0</v>
      </c>
      <c r="FB40" s="10">
        <f t="shared" si="488"/>
        <v>0</v>
      </c>
      <c r="FC40" s="6">
        <v>22</v>
      </c>
      <c r="FD40" s="5">
        <v>61</v>
      </c>
      <c r="FE40" s="10">
        <f t="shared" si="489"/>
        <v>2772.727272727273</v>
      </c>
      <c r="FF40" s="6">
        <v>0</v>
      </c>
      <c r="FG40" s="5">
        <v>0</v>
      </c>
      <c r="FH40" s="10">
        <f t="shared" si="490"/>
        <v>0</v>
      </c>
      <c r="FI40" s="6">
        <v>0</v>
      </c>
      <c r="FJ40" s="5">
        <v>0</v>
      </c>
      <c r="FK40" s="10">
        <f t="shared" si="491"/>
        <v>0</v>
      </c>
      <c r="FL40" s="6">
        <v>0</v>
      </c>
      <c r="FM40" s="5">
        <v>0</v>
      </c>
      <c r="FN40" s="10">
        <f t="shared" si="492"/>
        <v>0</v>
      </c>
      <c r="FO40" s="6">
        <v>0</v>
      </c>
      <c r="FP40" s="5">
        <v>0</v>
      </c>
      <c r="FQ40" s="10">
        <f t="shared" si="493"/>
        <v>0</v>
      </c>
      <c r="FR40" s="6">
        <v>0</v>
      </c>
      <c r="FS40" s="5">
        <v>0</v>
      </c>
      <c r="FT40" s="10">
        <f t="shared" si="494"/>
        <v>0</v>
      </c>
      <c r="FU40" s="6">
        <v>0</v>
      </c>
      <c r="FV40" s="5">
        <v>0</v>
      </c>
      <c r="FW40" s="10">
        <f t="shared" si="495"/>
        <v>0</v>
      </c>
      <c r="FX40" s="6">
        <v>5</v>
      </c>
      <c r="FY40" s="5">
        <v>5</v>
      </c>
      <c r="FZ40" s="10">
        <f t="shared" si="496"/>
        <v>1000</v>
      </c>
      <c r="GA40" s="6">
        <v>59</v>
      </c>
      <c r="GB40" s="5">
        <v>170</v>
      </c>
      <c r="GC40" s="10">
        <f t="shared" si="497"/>
        <v>2881.3559322033898</v>
      </c>
      <c r="GD40" s="6">
        <v>0</v>
      </c>
      <c r="GE40" s="5">
        <v>0</v>
      </c>
      <c r="GF40" s="10">
        <f t="shared" si="498"/>
        <v>0</v>
      </c>
      <c r="GG40" s="6">
        <v>0</v>
      </c>
      <c r="GH40" s="5">
        <v>0</v>
      </c>
      <c r="GI40" s="10">
        <f t="shared" si="499"/>
        <v>0</v>
      </c>
      <c r="GJ40" s="6">
        <v>0</v>
      </c>
      <c r="GK40" s="5">
        <v>0</v>
      </c>
      <c r="GL40" s="10">
        <f t="shared" si="500"/>
        <v>0</v>
      </c>
      <c r="GM40" s="6">
        <v>0</v>
      </c>
      <c r="GN40" s="5">
        <v>0</v>
      </c>
      <c r="GO40" s="10">
        <f t="shared" si="501"/>
        <v>0</v>
      </c>
      <c r="GP40" s="6">
        <v>0</v>
      </c>
      <c r="GQ40" s="5">
        <v>0</v>
      </c>
      <c r="GR40" s="10">
        <f t="shared" si="502"/>
        <v>0</v>
      </c>
      <c r="GS40" s="6">
        <v>0</v>
      </c>
      <c r="GT40" s="5">
        <v>0</v>
      </c>
      <c r="GU40" s="10">
        <f t="shared" si="503"/>
        <v>0</v>
      </c>
      <c r="GV40" s="6">
        <v>0</v>
      </c>
      <c r="GW40" s="5">
        <v>0</v>
      </c>
      <c r="GX40" s="10">
        <f t="shared" si="504"/>
        <v>0</v>
      </c>
      <c r="GY40" s="6">
        <v>0</v>
      </c>
      <c r="GZ40" s="5">
        <v>0</v>
      </c>
      <c r="HA40" s="10">
        <f t="shared" si="505"/>
        <v>0</v>
      </c>
      <c r="HB40" s="6">
        <v>0</v>
      </c>
      <c r="HC40" s="5">
        <v>0</v>
      </c>
      <c r="HD40" s="10">
        <f t="shared" si="506"/>
        <v>0</v>
      </c>
      <c r="HE40" s="6">
        <v>0</v>
      </c>
      <c r="HF40" s="5">
        <v>0</v>
      </c>
      <c r="HG40" s="10">
        <v>0</v>
      </c>
      <c r="HH40" s="6">
        <v>0</v>
      </c>
      <c r="HI40" s="5">
        <v>0</v>
      </c>
      <c r="HJ40" s="10">
        <f t="shared" si="531"/>
        <v>0</v>
      </c>
      <c r="HK40" s="6">
        <v>0</v>
      </c>
      <c r="HL40" s="5">
        <v>0</v>
      </c>
      <c r="HM40" s="10">
        <f t="shared" si="508"/>
        <v>0</v>
      </c>
      <c r="HN40" s="6">
        <v>0</v>
      </c>
      <c r="HO40" s="5">
        <v>0</v>
      </c>
      <c r="HP40" s="10">
        <f t="shared" si="509"/>
        <v>0</v>
      </c>
      <c r="HQ40" s="6">
        <v>0</v>
      </c>
      <c r="HR40" s="5">
        <v>0</v>
      </c>
      <c r="HS40" s="10">
        <f t="shared" si="510"/>
        <v>0</v>
      </c>
      <c r="HT40" s="6">
        <v>0</v>
      </c>
      <c r="HU40" s="5">
        <v>0</v>
      </c>
      <c r="HV40" s="10">
        <f t="shared" si="511"/>
        <v>0</v>
      </c>
      <c r="HW40" s="6">
        <v>0</v>
      </c>
      <c r="HX40" s="5">
        <v>0</v>
      </c>
      <c r="HY40" s="10">
        <f t="shared" si="512"/>
        <v>0</v>
      </c>
      <c r="HZ40" s="6">
        <v>0</v>
      </c>
      <c r="IA40" s="5">
        <v>0</v>
      </c>
      <c r="IB40" s="10">
        <f t="shared" si="513"/>
        <v>0</v>
      </c>
      <c r="IC40" s="6">
        <v>0</v>
      </c>
      <c r="ID40" s="5">
        <v>0</v>
      </c>
      <c r="IE40" s="10">
        <f t="shared" si="514"/>
        <v>0</v>
      </c>
      <c r="IF40" s="6">
        <v>0</v>
      </c>
      <c r="IG40" s="5">
        <v>0</v>
      </c>
      <c r="IH40" s="10">
        <f t="shared" si="515"/>
        <v>0</v>
      </c>
      <c r="II40" s="6">
        <v>0</v>
      </c>
      <c r="IJ40" s="5">
        <v>0</v>
      </c>
      <c r="IK40" s="10">
        <f t="shared" si="516"/>
        <v>0</v>
      </c>
      <c r="IL40" s="6">
        <v>0</v>
      </c>
      <c r="IM40" s="5">
        <v>0</v>
      </c>
      <c r="IN40" s="10">
        <f t="shared" si="517"/>
        <v>0</v>
      </c>
      <c r="IO40" s="6">
        <v>0</v>
      </c>
      <c r="IP40" s="5">
        <v>0</v>
      </c>
      <c r="IQ40" s="10">
        <f t="shared" si="518"/>
        <v>0</v>
      </c>
      <c r="IR40" s="6">
        <v>0</v>
      </c>
      <c r="IS40" s="5">
        <v>0</v>
      </c>
      <c r="IT40" s="10">
        <f t="shared" si="519"/>
        <v>0</v>
      </c>
      <c r="IU40" s="6">
        <v>76</v>
      </c>
      <c r="IV40" s="5">
        <v>174</v>
      </c>
      <c r="IW40" s="10">
        <f t="shared" si="520"/>
        <v>2289.4736842105262</v>
      </c>
      <c r="IX40" s="6">
        <v>0</v>
      </c>
      <c r="IY40" s="5">
        <v>0</v>
      </c>
      <c r="IZ40" s="10">
        <f t="shared" si="521"/>
        <v>0</v>
      </c>
      <c r="JA40" s="6">
        <v>0</v>
      </c>
      <c r="JB40" s="5">
        <v>0</v>
      </c>
      <c r="JC40" s="10">
        <f t="shared" si="522"/>
        <v>0</v>
      </c>
      <c r="JD40" s="6">
        <v>0</v>
      </c>
      <c r="JE40" s="5">
        <v>0</v>
      </c>
      <c r="JF40" s="10">
        <f t="shared" si="523"/>
        <v>0</v>
      </c>
      <c r="JG40" s="6">
        <v>44</v>
      </c>
      <c r="JH40" s="5">
        <v>105</v>
      </c>
      <c r="JI40" s="10">
        <f t="shared" si="524"/>
        <v>2386.363636363636</v>
      </c>
      <c r="JJ40" s="6">
        <v>1</v>
      </c>
      <c r="JK40" s="5">
        <v>4</v>
      </c>
      <c r="JL40" s="10">
        <f t="shared" si="525"/>
        <v>4000</v>
      </c>
      <c r="JM40" s="6">
        <v>0</v>
      </c>
      <c r="JN40" s="5">
        <v>0</v>
      </c>
      <c r="JO40" s="10">
        <f t="shared" si="526"/>
        <v>0</v>
      </c>
      <c r="JP40" s="6">
        <v>0</v>
      </c>
      <c r="JQ40" s="5">
        <v>0</v>
      </c>
      <c r="JR40" s="10">
        <f t="shared" si="527"/>
        <v>0</v>
      </c>
      <c r="JS40" s="6">
        <v>0</v>
      </c>
      <c r="JT40" s="5">
        <v>0</v>
      </c>
      <c r="JU40" s="10">
        <f t="shared" si="528"/>
        <v>0</v>
      </c>
      <c r="JV40" s="6">
        <v>0</v>
      </c>
      <c r="JW40" s="5">
        <v>0</v>
      </c>
      <c r="JX40" s="10">
        <f t="shared" si="529"/>
        <v>0</v>
      </c>
      <c r="JY40" s="6">
        <f t="shared" si="532"/>
        <v>472</v>
      </c>
      <c r="JZ40" s="10">
        <f t="shared" si="533"/>
        <v>1249</v>
      </c>
    </row>
    <row r="41" spans="1:286" x14ac:dyDescent="0.3">
      <c r="A41" s="35">
        <v>2006</v>
      </c>
      <c r="B41" s="36" t="s">
        <v>14</v>
      </c>
      <c r="C41" s="6">
        <v>0</v>
      </c>
      <c r="D41" s="5">
        <v>0</v>
      </c>
      <c r="E41" s="10">
        <f t="shared" si="438"/>
        <v>0</v>
      </c>
      <c r="F41" s="6">
        <v>0</v>
      </c>
      <c r="G41" s="5">
        <v>0</v>
      </c>
      <c r="H41" s="10">
        <f t="shared" si="530"/>
        <v>0</v>
      </c>
      <c r="I41" s="6">
        <v>460</v>
      </c>
      <c r="J41" s="5">
        <v>1093</v>
      </c>
      <c r="K41" s="10">
        <f t="shared" si="439"/>
        <v>2376.086956521739</v>
      </c>
      <c r="L41" s="6">
        <v>0</v>
      </c>
      <c r="M41" s="5">
        <v>0</v>
      </c>
      <c r="N41" s="10">
        <f t="shared" si="440"/>
        <v>0</v>
      </c>
      <c r="O41" s="6">
        <v>0</v>
      </c>
      <c r="P41" s="5">
        <v>0</v>
      </c>
      <c r="Q41" s="10">
        <f t="shared" si="441"/>
        <v>0</v>
      </c>
      <c r="R41" s="6">
        <v>0</v>
      </c>
      <c r="S41" s="5">
        <v>0</v>
      </c>
      <c r="T41" s="10">
        <f t="shared" si="442"/>
        <v>0</v>
      </c>
      <c r="U41" s="6">
        <v>0</v>
      </c>
      <c r="V41" s="5">
        <v>0</v>
      </c>
      <c r="W41" s="10">
        <f t="shared" si="443"/>
        <v>0</v>
      </c>
      <c r="X41" s="6">
        <v>0</v>
      </c>
      <c r="Y41" s="5">
        <v>0</v>
      </c>
      <c r="Z41" s="10">
        <f t="shared" si="444"/>
        <v>0</v>
      </c>
      <c r="AA41" s="6">
        <v>0</v>
      </c>
      <c r="AB41" s="5">
        <v>0</v>
      </c>
      <c r="AC41" s="10">
        <f t="shared" si="445"/>
        <v>0</v>
      </c>
      <c r="AD41" s="6">
        <v>0</v>
      </c>
      <c r="AE41" s="5">
        <v>0</v>
      </c>
      <c r="AF41" s="10">
        <f t="shared" si="446"/>
        <v>0</v>
      </c>
      <c r="AG41" s="6">
        <v>0</v>
      </c>
      <c r="AH41" s="5">
        <v>0</v>
      </c>
      <c r="AI41" s="10">
        <f t="shared" si="447"/>
        <v>0</v>
      </c>
      <c r="AJ41" s="6">
        <v>0</v>
      </c>
      <c r="AK41" s="5">
        <v>0</v>
      </c>
      <c r="AL41" s="10">
        <f t="shared" si="448"/>
        <v>0</v>
      </c>
      <c r="AM41" s="6">
        <v>0</v>
      </c>
      <c r="AN41" s="5">
        <v>0</v>
      </c>
      <c r="AO41" s="10">
        <f t="shared" si="449"/>
        <v>0</v>
      </c>
      <c r="AP41" s="6">
        <v>0</v>
      </c>
      <c r="AQ41" s="5">
        <v>0</v>
      </c>
      <c r="AR41" s="10">
        <f t="shared" si="450"/>
        <v>0</v>
      </c>
      <c r="AS41" s="6">
        <v>0</v>
      </c>
      <c r="AT41" s="5">
        <v>0</v>
      </c>
      <c r="AU41" s="10">
        <f t="shared" si="451"/>
        <v>0</v>
      </c>
      <c r="AV41" s="6">
        <v>43</v>
      </c>
      <c r="AW41" s="5">
        <v>206</v>
      </c>
      <c r="AX41" s="10">
        <f t="shared" si="452"/>
        <v>4790.697674418604</v>
      </c>
      <c r="AY41" s="6">
        <v>0</v>
      </c>
      <c r="AZ41" s="5">
        <v>0</v>
      </c>
      <c r="BA41" s="10">
        <f t="shared" si="453"/>
        <v>0</v>
      </c>
      <c r="BB41" s="6">
        <v>0</v>
      </c>
      <c r="BC41" s="5">
        <v>0</v>
      </c>
      <c r="BD41" s="10">
        <f t="shared" si="454"/>
        <v>0</v>
      </c>
      <c r="BE41" s="6">
        <v>0</v>
      </c>
      <c r="BF41" s="5">
        <v>0</v>
      </c>
      <c r="BG41" s="10">
        <f t="shared" si="455"/>
        <v>0</v>
      </c>
      <c r="BH41" s="6">
        <v>0</v>
      </c>
      <c r="BI41" s="5">
        <v>0</v>
      </c>
      <c r="BJ41" s="10">
        <f t="shared" si="456"/>
        <v>0</v>
      </c>
      <c r="BK41" s="6">
        <v>0</v>
      </c>
      <c r="BL41" s="5">
        <v>0</v>
      </c>
      <c r="BM41" s="10">
        <f t="shared" si="457"/>
        <v>0</v>
      </c>
      <c r="BN41" s="6">
        <v>0</v>
      </c>
      <c r="BO41" s="5">
        <v>0</v>
      </c>
      <c r="BP41" s="10">
        <f t="shared" si="458"/>
        <v>0</v>
      </c>
      <c r="BQ41" s="6">
        <v>20</v>
      </c>
      <c r="BR41" s="5">
        <v>43</v>
      </c>
      <c r="BS41" s="10">
        <f t="shared" si="459"/>
        <v>2150</v>
      </c>
      <c r="BT41" s="6">
        <v>35</v>
      </c>
      <c r="BU41" s="5">
        <v>52</v>
      </c>
      <c r="BV41" s="10">
        <f t="shared" si="460"/>
        <v>1485.7142857142858</v>
      </c>
      <c r="BW41" s="6">
        <v>0</v>
      </c>
      <c r="BX41" s="5">
        <v>0</v>
      </c>
      <c r="BY41" s="10">
        <f t="shared" si="461"/>
        <v>0</v>
      </c>
      <c r="BZ41" s="6">
        <v>0</v>
      </c>
      <c r="CA41" s="5">
        <v>0</v>
      </c>
      <c r="CB41" s="10">
        <f t="shared" si="462"/>
        <v>0</v>
      </c>
      <c r="CC41" s="6">
        <v>0</v>
      </c>
      <c r="CD41" s="5">
        <v>0</v>
      </c>
      <c r="CE41" s="10">
        <f t="shared" si="463"/>
        <v>0</v>
      </c>
      <c r="CF41" s="6">
        <v>0</v>
      </c>
      <c r="CG41" s="5">
        <v>0</v>
      </c>
      <c r="CH41" s="10">
        <f t="shared" si="464"/>
        <v>0</v>
      </c>
      <c r="CI41" s="6">
        <v>0</v>
      </c>
      <c r="CJ41" s="5">
        <v>0</v>
      </c>
      <c r="CK41" s="10">
        <f t="shared" si="465"/>
        <v>0</v>
      </c>
      <c r="CL41" s="6">
        <v>0</v>
      </c>
      <c r="CM41" s="5">
        <v>0</v>
      </c>
      <c r="CN41" s="10">
        <f t="shared" si="466"/>
        <v>0</v>
      </c>
      <c r="CO41" s="6">
        <v>0</v>
      </c>
      <c r="CP41" s="5">
        <v>0</v>
      </c>
      <c r="CQ41" s="10">
        <f t="shared" si="467"/>
        <v>0</v>
      </c>
      <c r="CR41" s="6">
        <v>0</v>
      </c>
      <c r="CS41" s="5">
        <v>0</v>
      </c>
      <c r="CT41" s="10">
        <f t="shared" si="468"/>
        <v>0</v>
      </c>
      <c r="CU41" s="6">
        <v>0</v>
      </c>
      <c r="CV41" s="5">
        <v>0</v>
      </c>
      <c r="CW41" s="10">
        <f t="shared" si="469"/>
        <v>0</v>
      </c>
      <c r="CX41" s="6">
        <v>0</v>
      </c>
      <c r="CY41" s="5">
        <v>0</v>
      </c>
      <c r="CZ41" s="10">
        <f t="shared" si="470"/>
        <v>0</v>
      </c>
      <c r="DA41" s="6">
        <v>0</v>
      </c>
      <c r="DB41" s="5">
        <v>0</v>
      </c>
      <c r="DC41" s="10">
        <f t="shared" si="471"/>
        <v>0</v>
      </c>
      <c r="DD41" s="6">
        <v>0</v>
      </c>
      <c r="DE41" s="5">
        <v>0</v>
      </c>
      <c r="DF41" s="10">
        <f t="shared" si="472"/>
        <v>0</v>
      </c>
      <c r="DG41" s="6">
        <v>0</v>
      </c>
      <c r="DH41" s="5">
        <v>0</v>
      </c>
      <c r="DI41" s="10">
        <f t="shared" si="473"/>
        <v>0</v>
      </c>
      <c r="DJ41" s="6">
        <v>0</v>
      </c>
      <c r="DK41" s="5">
        <v>0</v>
      </c>
      <c r="DL41" s="10">
        <f t="shared" si="474"/>
        <v>0</v>
      </c>
      <c r="DM41" s="6">
        <v>0</v>
      </c>
      <c r="DN41" s="5">
        <v>0</v>
      </c>
      <c r="DO41" s="10">
        <f t="shared" si="475"/>
        <v>0</v>
      </c>
      <c r="DP41" s="6">
        <v>0</v>
      </c>
      <c r="DQ41" s="5">
        <v>0</v>
      </c>
      <c r="DR41" s="10">
        <f t="shared" si="476"/>
        <v>0</v>
      </c>
      <c r="DS41" s="6">
        <v>0</v>
      </c>
      <c r="DT41" s="5">
        <v>0</v>
      </c>
      <c r="DU41" s="10">
        <f t="shared" si="477"/>
        <v>0</v>
      </c>
      <c r="DV41" s="6">
        <v>0</v>
      </c>
      <c r="DW41" s="5">
        <v>0</v>
      </c>
      <c r="DX41" s="10">
        <f t="shared" si="478"/>
        <v>0</v>
      </c>
      <c r="DY41" s="6">
        <v>0</v>
      </c>
      <c r="DZ41" s="5">
        <v>0</v>
      </c>
      <c r="EA41" s="10">
        <f t="shared" si="479"/>
        <v>0</v>
      </c>
      <c r="EB41" s="6">
        <v>0</v>
      </c>
      <c r="EC41" s="5">
        <v>0</v>
      </c>
      <c r="ED41" s="10">
        <f t="shared" si="480"/>
        <v>0</v>
      </c>
      <c r="EE41" s="6">
        <v>0</v>
      </c>
      <c r="EF41" s="5">
        <v>0</v>
      </c>
      <c r="EG41" s="10">
        <f t="shared" si="481"/>
        <v>0</v>
      </c>
      <c r="EH41" s="6">
        <v>0</v>
      </c>
      <c r="EI41" s="5">
        <v>0</v>
      </c>
      <c r="EJ41" s="10">
        <f t="shared" si="482"/>
        <v>0</v>
      </c>
      <c r="EK41" s="6">
        <v>0</v>
      </c>
      <c r="EL41" s="5">
        <v>0</v>
      </c>
      <c r="EM41" s="10">
        <f t="shared" si="483"/>
        <v>0</v>
      </c>
      <c r="EN41" s="6">
        <v>0</v>
      </c>
      <c r="EO41" s="5">
        <v>0</v>
      </c>
      <c r="EP41" s="10">
        <f t="shared" si="484"/>
        <v>0</v>
      </c>
      <c r="EQ41" s="6">
        <v>0</v>
      </c>
      <c r="ER41" s="5">
        <v>0</v>
      </c>
      <c r="ES41" s="10">
        <f t="shared" si="485"/>
        <v>0</v>
      </c>
      <c r="ET41" s="6">
        <v>0</v>
      </c>
      <c r="EU41" s="5">
        <v>0</v>
      </c>
      <c r="EV41" s="10">
        <f t="shared" si="486"/>
        <v>0</v>
      </c>
      <c r="EW41" s="6">
        <v>0</v>
      </c>
      <c r="EX41" s="5">
        <v>0</v>
      </c>
      <c r="EY41" s="10">
        <f t="shared" si="487"/>
        <v>0</v>
      </c>
      <c r="EZ41" s="6">
        <v>0</v>
      </c>
      <c r="FA41" s="5">
        <v>0</v>
      </c>
      <c r="FB41" s="10">
        <f t="shared" si="488"/>
        <v>0</v>
      </c>
      <c r="FC41" s="6">
        <v>65</v>
      </c>
      <c r="FD41" s="5">
        <v>177</v>
      </c>
      <c r="FE41" s="10">
        <f t="shared" si="489"/>
        <v>2723.0769230769233</v>
      </c>
      <c r="FF41" s="6">
        <v>0</v>
      </c>
      <c r="FG41" s="5">
        <v>0</v>
      </c>
      <c r="FH41" s="10">
        <f t="shared" si="490"/>
        <v>0</v>
      </c>
      <c r="FI41" s="6">
        <v>0</v>
      </c>
      <c r="FJ41" s="5">
        <v>0</v>
      </c>
      <c r="FK41" s="10">
        <f t="shared" si="491"/>
        <v>0</v>
      </c>
      <c r="FL41" s="6">
        <v>0</v>
      </c>
      <c r="FM41" s="5">
        <v>0</v>
      </c>
      <c r="FN41" s="10">
        <f t="shared" si="492"/>
        <v>0</v>
      </c>
      <c r="FO41" s="6">
        <v>0</v>
      </c>
      <c r="FP41" s="5">
        <v>0</v>
      </c>
      <c r="FQ41" s="10">
        <f t="shared" si="493"/>
        <v>0</v>
      </c>
      <c r="FR41" s="6">
        <v>0</v>
      </c>
      <c r="FS41" s="5">
        <v>0</v>
      </c>
      <c r="FT41" s="10">
        <f t="shared" si="494"/>
        <v>0</v>
      </c>
      <c r="FU41" s="6">
        <v>0</v>
      </c>
      <c r="FV41" s="5">
        <v>0</v>
      </c>
      <c r="FW41" s="10">
        <f t="shared" si="495"/>
        <v>0</v>
      </c>
      <c r="FX41" s="6">
        <v>0</v>
      </c>
      <c r="FY41" s="5">
        <v>0</v>
      </c>
      <c r="FZ41" s="10">
        <f t="shared" si="496"/>
        <v>0</v>
      </c>
      <c r="GA41" s="6">
        <v>5</v>
      </c>
      <c r="GB41" s="5">
        <v>7</v>
      </c>
      <c r="GC41" s="10">
        <f t="shared" si="497"/>
        <v>1400</v>
      </c>
      <c r="GD41" s="6">
        <v>0</v>
      </c>
      <c r="GE41" s="5">
        <v>0</v>
      </c>
      <c r="GF41" s="10">
        <f t="shared" si="498"/>
        <v>0</v>
      </c>
      <c r="GG41" s="6">
        <v>0</v>
      </c>
      <c r="GH41" s="5">
        <v>0</v>
      </c>
      <c r="GI41" s="10">
        <f t="shared" si="499"/>
        <v>0</v>
      </c>
      <c r="GJ41" s="6">
        <v>0</v>
      </c>
      <c r="GK41" s="5">
        <v>0</v>
      </c>
      <c r="GL41" s="10">
        <f t="shared" si="500"/>
        <v>0</v>
      </c>
      <c r="GM41" s="6">
        <v>0</v>
      </c>
      <c r="GN41" s="5">
        <v>0</v>
      </c>
      <c r="GO41" s="10">
        <f t="shared" si="501"/>
        <v>0</v>
      </c>
      <c r="GP41" s="6">
        <v>0</v>
      </c>
      <c r="GQ41" s="5">
        <v>0</v>
      </c>
      <c r="GR41" s="10">
        <f t="shared" si="502"/>
        <v>0</v>
      </c>
      <c r="GS41" s="6">
        <v>0</v>
      </c>
      <c r="GT41" s="5">
        <v>0</v>
      </c>
      <c r="GU41" s="10">
        <f t="shared" si="503"/>
        <v>0</v>
      </c>
      <c r="GV41" s="6">
        <v>0</v>
      </c>
      <c r="GW41" s="5">
        <v>0</v>
      </c>
      <c r="GX41" s="10">
        <f t="shared" si="504"/>
        <v>0</v>
      </c>
      <c r="GY41" s="6">
        <v>0</v>
      </c>
      <c r="GZ41" s="5">
        <v>0</v>
      </c>
      <c r="HA41" s="10">
        <f t="shared" si="505"/>
        <v>0</v>
      </c>
      <c r="HB41" s="6">
        <v>0</v>
      </c>
      <c r="HC41" s="5">
        <v>0</v>
      </c>
      <c r="HD41" s="10">
        <f t="shared" si="506"/>
        <v>0</v>
      </c>
      <c r="HE41" s="6">
        <v>0</v>
      </c>
      <c r="HF41" s="5">
        <v>0</v>
      </c>
      <c r="HG41" s="10">
        <v>0</v>
      </c>
      <c r="HH41" s="6">
        <v>0</v>
      </c>
      <c r="HI41" s="5">
        <v>0</v>
      </c>
      <c r="HJ41" s="10">
        <f t="shared" si="531"/>
        <v>0</v>
      </c>
      <c r="HK41" s="6">
        <v>0</v>
      </c>
      <c r="HL41" s="5">
        <v>0</v>
      </c>
      <c r="HM41" s="10">
        <f t="shared" si="508"/>
        <v>0</v>
      </c>
      <c r="HN41" s="6">
        <v>1</v>
      </c>
      <c r="HO41" s="5">
        <v>2</v>
      </c>
      <c r="HP41" s="10">
        <f t="shared" si="509"/>
        <v>2000</v>
      </c>
      <c r="HQ41" s="6">
        <v>0</v>
      </c>
      <c r="HR41" s="5">
        <v>0</v>
      </c>
      <c r="HS41" s="10">
        <f t="shared" si="510"/>
        <v>0</v>
      </c>
      <c r="HT41" s="6">
        <v>0</v>
      </c>
      <c r="HU41" s="5">
        <v>0</v>
      </c>
      <c r="HV41" s="10">
        <f t="shared" si="511"/>
        <v>0</v>
      </c>
      <c r="HW41" s="6">
        <v>0</v>
      </c>
      <c r="HX41" s="5">
        <v>0</v>
      </c>
      <c r="HY41" s="10">
        <f t="shared" si="512"/>
        <v>0</v>
      </c>
      <c r="HZ41" s="6">
        <v>0</v>
      </c>
      <c r="IA41" s="5">
        <v>0</v>
      </c>
      <c r="IB41" s="10">
        <f t="shared" si="513"/>
        <v>0</v>
      </c>
      <c r="IC41" s="6">
        <v>0</v>
      </c>
      <c r="ID41" s="5">
        <v>0</v>
      </c>
      <c r="IE41" s="10">
        <f t="shared" si="514"/>
        <v>0</v>
      </c>
      <c r="IF41" s="6">
        <v>0</v>
      </c>
      <c r="IG41" s="5">
        <v>0</v>
      </c>
      <c r="IH41" s="10">
        <f t="shared" si="515"/>
        <v>0</v>
      </c>
      <c r="II41" s="6">
        <v>0</v>
      </c>
      <c r="IJ41" s="5">
        <v>0</v>
      </c>
      <c r="IK41" s="10">
        <f t="shared" si="516"/>
        <v>0</v>
      </c>
      <c r="IL41" s="6">
        <v>0</v>
      </c>
      <c r="IM41" s="5">
        <v>0</v>
      </c>
      <c r="IN41" s="10">
        <f t="shared" si="517"/>
        <v>0</v>
      </c>
      <c r="IO41" s="6">
        <v>0</v>
      </c>
      <c r="IP41" s="5">
        <v>0</v>
      </c>
      <c r="IQ41" s="10">
        <f t="shared" si="518"/>
        <v>0</v>
      </c>
      <c r="IR41" s="6">
        <v>0</v>
      </c>
      <c r="IS41" s="5">
        <v>0</v>
      </c>
      <c r="IT41" s="10">
        <f t="shared" si="519"/>
        <v>0</v>
      </c>
      <c r="IU41" s="6">
        <v>38</v>
      </c>
      <c r="IV41" s="5">
        <v>85</v>
      </c>
      <c r="IW41" s="10">
        <f t="shared" si="520"/>
        <v>2236.8421052631579</v>
      </c>
      <c r="IX41" s="6">
        <v>0</v>
      </c>
      <c r="IY41" s="5">
        <v>0</v>
      </c>
      <c r="IZ41" s="10">
        <f t="shared" si="521"/>
        <v>0</v>
      </c>
      <c r="JA41" s="6">
        <v>0</v>
      </c>
      <c r="JB41" s="5">
        <v>0</v>
      </c>
      <c r="JC41" s="10">
        <f t="shared" si="522"/>
        <v>0</v>
      </c>
      <c r="JD41" s="6">
        <v>0</v>
      </c>
      <c r="JE41" s="5">
        <v>0</v>
      </c>
      <c r="JF41" s="10">
        <f t="shared" si="523"/>
        <v>0</v>
      </c>
      <c r="JG41" s="6">
        <v>2</v>
      </c>
      <c r="JH41" s="5">
        <v>6</v>
      </c>
      <c r="JI41" s="10">
        <f t="shared" si="524"/>
        <v>3000</v>
      </c>
      <c r="JJ41" s="6">
        <v>0</v>
      </c>
      <c r="JK41" s="5">
        <v>0</v>
      </c>
      <c r="JL41" s="10">
        <f t="shared" si="525"/>
        <v>0</v>
      </c>
      <c r="JM41" s="6">
        <v>0</v>
      </c>
      <c r="JN41" s="5">
        <v>0</v>
      </c>
      <c r="JO41" s="10">
        <f t="shared" si="526"/>
        <v>0</v>
      </c>
      <c r="JP41" s="6">
        <v>0</v>
      </c>
      <c r="JQ41" s="5">
        <v>0</v>
      </c>
      <c r="JR41" s="10">
        <f t="shared" si="527"/>
        <v>0</v>
      </c>
      <c r="JS41" s="6">
        <v>0</v>
      </c>
      <c r="JT41" s="5">
        <v>0</v>
      </c>
      <c r="JU41" s="10">
        <f t="shared" si="528"/>
        <v>0</v>
      </c>
      <c r="JV41" s="6">
        <v>101</v>
      </c>
      <c r="JW41" s="5">
        <v>235</v>
      </c>
      <c r="JX41" s="10">
        <f t="shared" si="529"/>
        <v>2326.7326732673264</v>
      </c>
      <c r="JY41" s="6">
        <f t="shared" si="532"/>
        <v>770</v>
      </c>
      <c r="JZ41" s="10">
        <f t="shared" si="533"/>
        <v>1906</v>
      </c>
    </row>
    <row r="42" spans="1:286" x14ac:dyDescent="0.3">
      <c r="A42" s="35">
        <v>2006</v>
      </c>
      <c r="B42" s="36" t="s">
        <v>15</v>
      </c>
      <c r="C42" s="6">
        <v>0</v>
      </c>
      <c r="D42" s="5">
        <v>0</v>
      </c>
      <c r="E42" s="10">
        <f t="shared" si="438"/>
        <v>0</v>
      </c>
      <c r="F42" s="6">
        <v>0</v>
      </c>
      <c r="G42" s="5">
        <v>0</v>
      </c>
      <c r="H42" s="10">
        <f t="shared" si="530"/>
        <v>0</v>
      </c>
      <c r="I42" s="6">
        <v>20</v>
      </c>
      <c r="J42" s="5">
        <v>69</v>
      </c>
      <c r="K42" s="10">
        <f t="shared" si="439"/>
        <v>3450</v>
      </c>
      <c r="L42" s="6">
        <v>0</v>
      </c>
      <c r="M42" s="5">
        <v>0</v>
      </c>
      <c r="N42" s="10">
        <f t="shared" si="440"/>
        <v>0</v>
      </c>
      <c r="O42" s="6">
        <v>0</v>
      </c>
      <c r="P42" s="5">
        <v>0</v>
      </c>
      <c r="Q42" s="10">
        <f t="shared" si="441"/>
        <v>0</v>
      </c>
      <c r="R42" s="6">
        <v>0</v>
      </c>
      <c r="S42" s="5">
        <v>0</v>
      </c>
      <c r="T42" s="10">
        <f t="shared" si="442"/>
        <v>0</v>
      </c>
      <c r="U42" s="6">
        <v>0</v>
      </c>
      <c r="V42" s="5">
        <v>0</v>
      </c>
      <c r="W42" s="10">
        <f t="shared" si="443"/>
        <v>0</v>
      </c>
      <c r="X42" s="6">
        <v>0</v>
      </c>
      <c r="Y42" s="5">
        <v>0</v>
      </c>
      <c r="Z42" s="10">
        <f t="shared" si="444"/>
        <v>0</v>
      </c>
      <c r="AA42" s="6">
        <v>0</v>
      </c>
      <c r="AB42" s="5">
        <v>0</v>
      </c>
      <c r="AC42" s="10">
        <f t="shared" si="445"/>
        <v>0</v>
      </c>
      <c r="AD42" s="6">
        <v>0</v>
      </c>
      <c r="AE42" s="5">
        <v>0</v>
      </c>
      <c r="AF42" s="10">
        <f t="shared" si="446"/>
        <v>0</v>
      </c>
      <c r="AG42" s="6">
        <v>0</v>
      </c>
      <c r="AH42" s="5">
        <v>0</v>
      </c>
      <c r="AI42" s="10">
        <f t="shared" si="447"/>
        <v>0</v>
      </c>
      <c r="AJ42" s="6">
        <v>0</v>
      </c>
      <c r="AK42" s="5">
        <v>0</v>
      </c>
      <c r="AL42" s="10">
        <f t="shared" si="448"/>
        <v>0</v>
      </c>
      <c r="AM42" s="6">
        <v>0</v>
      </c>
      <c r="AN42" s="5">
        <v>0</v>
      </c>
      <c r="AO42" s="10">
        <f t="shared" si="449"/>
        <v>0</v>
      </c>
      <c r="AP42" s="6">
        <v>0</v>
      </c>
      <c r="AQ42" s="5">
        <v>0</v>
      </c>
      <c r="AR42" s="10">
        <f t="shared" si="450"/>
        <v>0</v>
      </c>
      <c r="AS42" s="6">
        <v>0</v>
      </c>
      <c r="AT42" s="5">
        <v>0</v>
      </c>
      <c r="AU42" s="10">
        <f t="shared" si="451"/>
        <v>0</v>
      </c>
      <c r="AV42" s="6">
        <v>0</v>
      </c>
      <c r="AW42" s="5">
        <v>0</v>
      </c>
      <c r="AX42" s="10">
        <f t="shared" si="452"/>
        <v>0</v>
      </c>
      <c r="AY42" s="6">
        <v>0</v>
      </c>
      <c r="AZ42" s="5">
        <v>0</v>
      </c>
      <c r="BA42" s="10">
        <f t="shared" si="453"/>
        <v>0</v>
      </c>
      <c r="BB42" s="6">
        <v>0</v>
      </c>
      <c r="BC42" s="5">
        <v>0</v>
      </c>
      <c r="BD42" s="10">
        <f t="shared" si="454"/>
        <v>0</v>
      </c>
      <c r="BE42" s="6">
        <v>0</v>
      </c>
      <c r="BF42" s="5">
        <v>0</v>
      </c>
      <c r="BG42" s="10">
        <f t="shared" si="455"/>
        <v>0</v>
      </c>
      <c r="BH42" s="6">
        <v>0</v>
      </c>
      <c r="BI42" s="5">
        <v>0</v>
      </c>
      <c r="BJ42" s="10">
        <f t="shared" si="456"/>
        <v>0</v>
      </c>
      <c r="BK42" s="6">
        <v>0</v>
      </c>
      <c r="BL42" s="5">
        <v>0</v>
      </c>
      <c r="BM42" s="10">
        <f t="shared" si="457"/>
        <v>0</v>
      </c>
      <c r="BN42" s="6">
        <v>0</v>
      </c>
      <c r="BO42" s="5">
        <v>0</v>
      </c>
      <c r="BP42" s="10">
        <f t="shared" si="458"/>
        <v>0</v>
      </c>
      <c r="BQ42" s="6">
        <v>0</v>
      </c>
      <c r="BR42" s="5">
        <v>0</v>
      </c>
      <c r="BS42" s="10">
        <f t="shared" si="459"/>
        <v>0</v>
      </c>
      <c r="BT42" s="6">
        <v>0</v>
      </c>
      <c r="BU42" s="5">
        <v>0</v>
      </c>
      <c r="BV42" s="10">
        <f t="shared" si="460"/>
        <v>0</v>
      </c>
      <c r="BW42" s="6">
        <v>0</v>
      </c>
      <c r="BX42" s="5">
        <v>0</v>
      </c>
      <c r="BY42" s="10">
        <f t="shared" si="461"/>
        <v>0</v>
      </c>
      <c r="BZ42" s="6">
        <v>0</v>
      </c>
      <c r="CA42" s="5">
        <v>0</v>
      </c>
      <c r="CB42" s="10">
        <f t="shared" si="462"/>
        <v>0</v>
      </c>
      <c r="CC42" s="6">
        <v>0</v>
      </c>
      <c r="CD42" s="5">
        <v>0</v>
      </c>
      <c r="CE42" s="10">
        <f t="shared" si="463"/>
        <v>0</v>
      </c>
      <c r="CF42" s="6">
        <v>0</v>
      </c>
      <c r="CG42" s="5">
        <v>0</v>
      </c>
      <c r="CH42" s="10">
        <f t="shared" si="464"/>
        <v>0</v>
      </c>
      <c r="CI42" s="6">
        <v>0</v>
      </c>
      <c r="CJ42" s="5">
        <v>0</v>
      </c>
      <c r="CK42" s="10">
        <f t="shared" si="465"/>
        <v>0</v>
      </c>
      <c r="CL42" s="6">
        <v>0</v>
      </c>
      <c r="CM42" s="5">
        <v>0</v>
      </c>
      <c r="CN42" s="10">
        <f t="shared" si="466"/>
        <v>0</v>
      </c>
      <c r="CO42" s="6">
        <v>0</v>
      </c>
      <c r="CP42" s="5">
        <v>0</v>
      </c>
      <c r="CQ42" s="10">
        <f t="shared" si="467"/>
        <v>0</v>
      </c>
      <c r="CR42" s="6">
        <v>0</v>
      </c>
      <c r="CS42" s="5">
        <v>0</v>
      </c>
      <c r="CT42" s="10">
        <f t="shared" si="468"/>
        <v>0</v>
      </c>
      <c r="CU42" s="6">
        <v>0</v>
      </c>
      <c r="CV42" s="5">
        <v>0</v>
      </c>
      <c r="CW42" s="10">
        <f t="shared" si="469"/>
        <v>0</v>
      </c>
      <c r="CX42" s="6">
        <v>0</v>
      </c>
      <c r="CY42" s="5">
        <v>0</v>
      </c>
      <c r="CZ42" s="10">
        <f t="shared" si="470"/>
        <v>0</v>
      </c>
      <c r="DA42" s="6">
        <v>0</v>
      </c>
      <c r="DB42" s="5">
        <v>0</v>
      </c>
      <c r="DC42" s="10">
        <f t="shared" si="471"/>
        <v>0</v>
      </c>
      <c r="DD42" s="6">
        <v>0</v>
      </c>
      <c r="DE42" s="5">
        <v>0</v>
      </c>
      <c r="DF42" s="10">
        <f t="shared" si="472"/>
        <v>0</v>
      </c>
      <c r="DG42" s="6">
        <v>0</v>
      </c>
      <c r="DH42" s="5">
        <v>0</v>
      </c>
      <c r="DI42" s="10">
        <f t="shared" si="473"/>
        <v>0</v>
      </c>
      <c r="DJ42" s="6">
        <v>0</v>
      </c>
      <c r="DK42" s="5">
        <v>0</v>
      </c>
      <c r="DL42" s="10">
        <f t="shared" si="474"/>
        <v>0</v>
      </c>
      <c r="DM42" s="6">
        <v>0</v>
      </c>
      <c r="DN42" s="5">
        <v>0</v>
      </c>
      <c r="DO42" s="10">
        <f t="shared" si="475"/>
        <v>0</v>
      </c>
      <c r="DP42" s="6">
        <v>0</v>
      </c>
      <c r="DQ42" s="5">
        <v>0</v>
      </c>
      <c r="DR42" s="10">
        <f t="shared" si="476"/>
        <v>0</v>
      </c>
      <c r="DS42" s="6">
        <v>0</v>
      </c>
      <c r="DT42" s="5">
        <v>0</v>
      </c>
      <c r="DU42" s="10">
        <f t="shared" si="477"/>
        <v>0</v>
      </c>
      <c r="DV42" s="6">
        <v>0</v>
      </c>
      <c r="DW42" s="5">
        <v>0</v>
      </c>
      <c r="DX42" s="10">
        <f t="shared" si="478"/>
        <v>0</v>
      </c>
      <c r="DY42" s="6">
        <v>0</v>
      </c>
      <c r="DZ42" s="5">
        <v>0</v>
      </c>
      <c r="EA42" s="10">
        <f t="shared" si="479"/>
        <v>0</v>
      </c>
      <c r="EB42" s="6">
        <v>0</v>
      </c>
      <c r="EC42" s="5">
        <v>0</v>
      </c>
      <c r="ED42" s="10">
        <f t="shared" si="480"/>
        <v>0</v>
      </c>
      <c r="EE42" s="6">
        <v>0</v>
      </c>
      <c r="EF42" s="5">
        <v>0</v>
      </c>
      <c r="EG42" s="10">
        <f t="shared" si="481"/>
        <v>0</v>
      </c>
      <c r="EH42" s="6">
        <v>0</v>
      </c>
      <c r="EI42" s="5">
        <v>0</v>
      </c>
      <c r="EJ42" s="10">
        <f t="shared" si="482"/>
        <v>0</v>
      </c>
      <c r="EK42" s="6">
        <v>0</v>
      </c>
      <c r="EL42" s="5">
        <v>0</v>
      </c>
      <c r="EM42" s="10">
        <f t="shared" si="483"/>
        <v>0</v>
      </c>
      <c r="EN42" s="6">
        <v>0</v>
      </c>
      <c r="EO42" s="5">
        <v>0</v>
      </c>
      <c r="EP42" s="10">
        <f t="shared" si="484"/>
        <v>0</v>
      </c>
      <c r="EQ42" s="6">
        <v>0</v>
      </c>
      <c r="ER42" s="5">
        <v>0</v>
      </c>
      <c r="ES42" s="10">
        <f t="shared" si="485"/>
        <v>0</v>
      </c>
      <c r="ET42" s="6">
        <v>0</v>
      </c>
      <c r="EU42" s="5">
        <v>0</v>
      </c>
      <c r="EV42" s="10">
        <f t="shared" si="486"/>
        <v>0</v>
      </c>
      <c r="EW42" s="6">
        <v>0</v>
      </c>
      <c r="EX42" s="5">
        <v>0</v>
      </c>
      <c r="EY42" s="10">
        <f t="shared" si="487"/>
        <v>0</v>
      </c>
      <c r="EZ42" s="6">
        <v>0</v>
      </c>
      <c r="FA42" s="5">
        <v>0</v>
      </c>
      <c r="FB42" s="10">
        <f t="shared" si="488"/>
        <v>0</v>
      </c>
      <c r="FC42" s="6">
        <v>61</v>
      </c>
      <c r="FD42" s="5">
        <v>168</v>
      </c>
      <c r="FE42" s="10">
        <f t="shared" si="489"/>
        <v>2754.0983606557375</v>
      </c>
      <c r="FF42" s="6">
        <v>0</v>
      </c>
      <c r="FG42" s="5">
        <v>0</v>
      </c>
      <c r="FH42" s="10">
        <f t="shared" si="490"/>
        <v>0</v>
      </c>
      <c r="FI42" s="6">
        <v>0</v>
      </c>
      <c r="FJ42" s="5">
        <v>0</v>
      </c>
      <c r="FK42" s="10">
        <f t="shared" si="491"/>
        <v>0</v>
      </c>
      <c r="FL42" s="6">
        <v>0</v>
      </c>
      <c r="FM42" s="5">
        <v>0</v>
      </c>
      <c r="FN42" s="10">
        <f t="shared" si="492"/>
        <v>0</v>
      </c>
      <c r="FO42" s="6">
        <v>0</v>
      </c>
      <c r="FP42" s="5">
        <v>0</v>
      </c>
      <c r="FQ42" s="10">
        <f t="shared" si="493"/>
        <v>0</v>
      </c>
      <c r="FR42" s="6">
        <v>0</v>
      </c>
      <c r="FS42" s="5">
        <v>0</v>
      </c>
      <c r="FT42" s="10">
        <f t="shared" si="494"/>
        <v>0</v>
      </c>
      <c r="FU42" s="6">
        <v>0</v>
      </c>
      <c r="FV42" s="5">
        <v>0</v>
      </c>
      <c r="FW42" s="10">
        <f t="shared" si="495"/>
        <v>0</v>
      </c>
      <c r="FX42" s="6">
        <v>0</v>
      </c>
      <c r="FY42" s="5">
        <v>0</v>
      </c>
      <c r="FZ42" s="10">
        <f t="shared" si="496"/>
        <v>0</v>
      </c>
      <c r="GA42" s="6">
        <v>225</v>
      </c>
      <c r="GB42" s="5">
        <v>369</v>
      </c>
      <c r="GC42" s="10">
        <f t="shared" si="497"/>
        <v>1640</v>
      </c>
      <c r="GD42" s="6">
        <v>0</v>
      </c>
      <c r="GE42" s="5">
        <v>0</v>
      </c>
      <c r="GF42" s="10">
        <f t="shared" si="498"/>
        <v>0</v>
      </c>
      <c r="GG42" s="6">
        <v>0</v>
      </c>
      <c r="GH42" s="5">
        <v>0</v>
      </c>
      <c r="GI42" s="10">
        <f t="shared" si="499"/>
        <v>0</v>
      </c>
      <c r="GJ42" s="6">
        <v>0</v>
      </c>
      <c r="GK42" s="5">
        <v>0</v>
      </c>
      <c r="GL42" s="10">
        <f t="shared" si="500"/>
        <v>0</v>
      </c>
      <c r="GM42" s="6">
        <v>0</v>
      </c>
      <c r="GN42" s="5">
        <v>0</v>
      </c>
      <c r="GO42" s="10">
        <f t="shared" si="501"/>
        <v>0</v>
      </c>
      <c r="GP42" s="6">
        <v>0</v>
      </c>
      <c r="GQ42" s="5">
        <v>0</v>
      </c>
      <c r="GR42" s="10">
        <f t="shared" si="502"/>
        <v>0</v>
      </c>
      <c r="GS42" s="6">
        <v>0</v>
      </c>
      <c r="GT42" s="5">
        <v>0</v>
      </c>
      <c r="GU42" s="10">
        <f t="shared" si="503"/>
        <v>0</v>
      </c>
      <c r="GV42" s="6">
        <v>0</v>
      </c>
      <c r="GW42" s="5">
        <v>0</v>
      </c>
      <c r="GX42" s="10">
        <f t="shared" si="504"/>
        <v>0</v>
      </c>
      <c r="GY42" s="6">
        <v>0</v>
      </c>
      <c r="GZ42" s="5">
        <v>0</v>
      </c>
      <c r="HA42" s="10">
        <f t="shared" si="505"/>
        <v>0</v>
      </c>
      <c r="HB42" s="6">
        <v>0</v>
      </c>
      <c r="HC42" s="5">
        <v>0</v>
      </c>
      <c r="HD42" s="10">
        <f t="shared" si="506"/>
        <v>0</v>
      </c>
      <c r="HE42" s="6">
        <v>0</v>
      </c>
      <c r="HF42" s="5">
        <v>0</v>
      </c>
      <c r="HG42" s="10">
        <v>0</v>
      </c>
      <c r="HH42" s="6">
        <v>0</v>
      </c>
      <c r="HI42" s="5">
        <v>0</v>
      </c>
      <c r="HJ42" s="10">
        <f t="shared" si="531"/>
        <v>0</v>
      </c>
      <c r="HK42" s="6">
        <v>0</v>
      </c>
      <c r="HL42" s="5">
        <v>0</v>
      </c>
      <c r="HM42" s="10">
        <f t="shared" si="508"/>
        <v>0</v>
      </c>
      <c r="HN42" s="6">
        <v>0</v>
      </c>
      <c r="HO42" s="5">
        <v>0</v>
      </c>
      <c r="HP42" s="10">
        <f t="shared" si="509"/>
        <v>0</v>
      </c>
      <c r="HQ42" s="6">
        <v>0</v>
      </c>
      <c r="HR42" s="5">
        <v>0</v>
      </c>
      <c r="HS42" s="10">
        <f t="shared" si="510"/>
        <v>0</v>
      </c>
      <c r="HT42" s="6">
        <v>0</v>
      </c>
      <c r="HU42" s="5">
        <v>0</v>
      </c>
      <c r="HV42" s="10">
        <f t="shared" si="511"/>
        <v>0</v>
      </c>
      <c r="HW42" s="6">
        <v>0</v>
      </c>
      <c r="HX42" s="5">
        <v>0</v>
      </c>
      <c r="HY42" s="10">
        <f t="shared" si="512"/>
        <v>0</v>
      </c>
      <c r="HZ42" s="6">
        <v>0</v>
      </c>
      <c r="IA42" s="5">
        <v>0</v>
      </c>
      <c r="IB42" s="10">
        <f t="shared" si="513"/>
        <v>0</v>
      </c>
      <c r="IC42" s="6">
        <v>0</v>
      </c>
      <c r="ID42" s="5">
        <v>0</v>
      </c>
      <c r="IE42" s="10">
        <f t="shared" si="514"/>
        <v>0</v>
      </c>
      <c r="IF42" s="6">
        <v>0</v>
      </c>
      <c r="IG42" s="5">
        <v>0</v>
      </c>
      <c r="IH42" s="10">
        <f t="shared" si="515"/>
        <v>0</v>
      </c>
      <c r="II42" s="6">
        <v>0</v>
      </c>
      <c r="IJ42" s="5">
        <v>0</v>
      </c>
      <c r="IK42" s="10">
        <f t="shared" si="516"/>
        <v>0</v>
      </c>
      <c r="IL42" s="6">
        <v>0</v>
      </c>
      <c r="IM42" s="5">
        <v>0</v>
      </c>
      <c r="IN42" s="10">
        <f t="shared" si="517"/>
        <v>0</v>
      </c>
      <c r="IO42" s="6">
        <v>0</v>
      </c>
      <c r="IP42" s="5">
        <v>0</v>
      </c>
      <c r="IQ42" s="10">
        <f t="shared" si="518"/>
        <v>0</v>
      </c>
      <c r="IR42" s="6">
        <v>0</v>
      </c>
      <c r="IS42" s="5">
        <v>0</v>
      </c>
      <c r="IT42" s="10">
        <f t="shared" si="519"/>
        <v>0</v>
      </c>
      <c r="IU42" s="6">
        <v>0</v>
      </c>
      <c r="IV42" s="5">
        <v>0</v>
      </c>
      <c r="IW42" s="10">
        <f t="shared" si="520"/>
        <v>0</v>
      </c>
      <c r="IX42" s="6">
        <v>0</v>
      </c>
      <c r="IY42" s="5">
        <v>0</v>
      </c>
      <c r="IZ42" s="10">
        <f t="shared" si="521"/>
        <v>0</v>
      </c>
      <c r="JA42" s="6">
        <v>1</v>
      </c>
      <c r="JB42" s="5">
        <v>3</v>
      </c>
      <c r="JC42" s="10">
        <f t="shared" si="522"/>
        <v>3000</v>
      </c>
      <c r="JD42" s="6">
        <v>0</v>
      </c>
      <c r="JE42" s="5">
        <v>0</v>
      </c>
      <c r="JF42" s="10">
        <f t="shared" si="523"/>
        <v>0</v>
      </c>
      <c r="JG42" s="6">
        <v>4</v>
      </c>
      <c r="JH42" s="5">
        <v>13</v>
      </c>
      <c r="JI42" s="10">
        <f t="shared" si="524"/>
        <v>3250</v>
      </c>
      <c r="JJ42" s="6">
        <v>0</v>
      </c>
      <c r="JK42" s="5">
        <v>0</v>
      </c>
      <c r="JL42" s="10">
        <f t="shared" si="525"/>
        <v>0</v>
      </c>
      <c r="JM42" s="6">
        <v>0</v>
      </c>
      <c r="JN42" s="5">
        <v>0</v>
      </c>
      <c r="JO42" s="10">
        <f t="shared" si="526"/>
        <v>0</v>
      </c>
      <c r="JP42" s="6">
        <v>0</v>
      </c>
      <c r="JQ42" s="5">
        <v>0</v>
      </c>
      <c r="JR42" s="10">
        <f t="shared" si="527"/>
        <v>0</v>
      </c>
      <c r="JS42" s="6">
        <v>0</v>
      </c>
      <c r="JT42" s="5">
        <v>0</v>
      </c>
      <c r="JU42" s="10">
        <f t="shared" si="528"/>
        <v>0</v>
      </c>
      <c r="JV42" s="6">
        <v>0</v>
      </c>
      <c r="JW42" s="5">
        <v>0</v>
      </c>
      <c r="JX42" s="10">
        <f t="shared" si="529"/>
        <v>0</v>
      </c>
      <c r="JY42" s="6">
        <f t="shared" si="532"/>
        <v>311</v>
      </c>
      <c r="JZ42" s="10">
        <f t="shared" si="533"/>
        <v>622</v>
      </c>
    </row>
    <row r="43" spans="1:286" x14ac:dyDescent="0.3">
      <c r="A43" s="35">
        <v>2006</v>
      </c>
      <c r="B43" s="36" t="s">
        <v>16</v>
      </c>
      <c r="C43" s="6">
        <v>0</v>
      </c>
      <c r="D43" s="5">
        <v>0</v>
      </c>
      <c r="E43" s="10">
        <f t="shared" si="438"/>
        <v>0</v>
      </c>
      <c r="F43" s="6">
        <v>0</v>
      </c>
      <c r="G43" s="5">
        <v>0</v>
      </c>
      <c r="H43" s="10">
        <f t="shared" si="530"/>
        <v>0</v>
      </c>
      <c r="I43" s="6">
        <v>218</v>
      </c>
      <c r="J43" s="5">
        <v>473</v>
      </c>
      <c r="K43" s="10">
        <f t="shared" si="439"/>
        <v>2169.7247706422022</v>
      </c>
      <c r="L43" s="6">
        <v>0</v>
      </c>
      <c r="M43" s="5">
        <v>0</v>
      </c>
      <c r="N43" s="10">
        <f t="shared" si="440"/>
        <v>0</v>
      </c>
      <c r="O43" s="6">
        <v>0</v>
      </c>
      <c r="P43" s="5">
        <v>0</v>
      </c>
      <c r="Q43" s="10">
        <f t="shared" si="441"/>
        <v>0</v>
      </c>
      <c r="R43" s="6">
        <v>0</v>
      </c>
      <c r="S43" s="5">
        <v>0</v>
      </c>
      <c r="T43" s="10">
        <f t="shared" si="442"/>
        <v>0</v>
      </c>
      <c r="U43" s="6">
        <v>0</v>
      </c>
      <c r="V43" s="5">
        <v>0</v>
      </c>
      <c r="W43" s="10">
        <f t="shared" si="443"/>
        <v>0</v>
      </c>
      <c r="X43" s="6">
        <v>0</v>
      </c>
      <c r="Y43" s="5">
        <v>0</v>
      </c>
      <c r="Z43" s="10">
        <f t="shared" si="444"/>
        <v>0</v>
      </c>
      <c r="AA43" s="6">
        <v>0</v>
      </c>
      <c r="AB43" s="5">
        <v>0</v>
      </c>
      <c r="AC43" s="10">
        <f t="shared" si="445"/>
        <v>0</v>
      </c>
      <c r="AD43" s="6">
        <v>0</v>
      </c>
      <c r="AE43" s="5">
        <v>0</v>
      </c>
      <c r="AF43" s="10">
        <f t="shared" si="446"/>
        <v>0</v>
      </c>
      <c r="AG43" s="6">
        <v>0</v>
      </c>
      <c r="AH43" s="5">
        <v>0</v>
      </c>
      <c r="AI43" s="10">
        <f t="shared" si="447"/>
        <v>0</v>
      </c>
      <c r="AJ43" s="6">
        <v>0</v>
      </c>
      <c r="AK43" s="5">
        <v>0</v>
      </c>
      <c r="AL43" s="10">
        <f t="shared" si="448"/>
        <v>0</v>
      </c>
      <c r="AM43" s="6">
        <v>0</v>
      </c>
      <c r="AN43" s="5">
        <v>0</v>
      </c>
      <c r="AO43" s="10">
        <f t="shared" si="449"/>
        <v>0</v>
      </c>
      <c r="AP43" s="6">
        <v>0</v>
      </c>
      <c r="AQ43" s="5">
        <v>0</v>
      </c>
      <c r="AR43" s="10">
        <f t="shared" si="450"/>
        <v>0</v>
      </c>
      <c r="AS43" s="6">
        <v>0</v>
      </c>
      <c r="AT43" s="5">
        <v>0</v>
      </c>
      <c r="AU43" s="10">
        <f t="shared" si="451"/>
        <v>0</v>
      </c>
      <c r="AV43" s="6">
        <v>0</v>
      </c>
      <c r="AW43" s="5">
        <v>0</v>
      </c>
      <c r="AX43" s="10">
        <f t="shared" si="452"/>
        <v>0</v>
      </c>
      <c r="AY43" s="6">
        <v>0</v>
      </c>
      <c r="AZ43" s="5">
        <v>0</v>
      </c>
      <c r="BA43" s="10">
        <f t="shared" si="453"/>
        <v>0</v>
      </c>
      <c r="BB43" s="6">
        <v>0</v>
      </c>
      <c r="BC43" s="5">
        <v>0</v>
      </c>
      <c r="BD43" s="10">
        <f t="shared" si="454"/>
        <v>0</v>
      </c>
      <c r="BE43" s="6">
        <v>0</v>
      </c>
      <c r="BF43" s="5">
        <v>0</v>
      </c>
      <c r="BG43" s="10">
        <f t="shared" si="455"/>
        <v>0</v>
      </c>
      <c r="BH43" s="6">
        <v>0</v>
      </c>
      <c r="BI43" s="5">
        <v>0</v>
      </c>
      <c r="BJ43" s="10">
        <f t="shared" si="456"/>
        <v>0</v>
      </c>
      <c r="BK43" s="6">
        <v>0</v>
      </c>
      <c r="BL43" s="5">
        <v>0</v>
      </c>
      <c r="BM43" s="10">
        <f t="shared" si="457"/>
        <v>0</v>
      </c>
      <c r="BN43" s="6">
        <v>0</v>
      </c>
      <c r="BO43" s="5">
        <v>0</v>
      </c>
      <c r="BP43" s="10">
        <f t="shared" si="458"/>
        <v>0</v>
      </c>
      <c r="BQ43" s="6">
        <v>0</v>
      </c>
      <c r="BR43" s="5">
        <v>0</v>
      </c>
      <c r="BS43" s="10">
        <f t="shared" si="459"/>
        <v>0</v>
      </c>
      <c r="BT43" s="6">
        <v>1</v>
      </c>
      <c r="BU43" s="5">
        <v>75</v>
      </c>
      <c r="BV43" s="10">
        <f t="shared" si="460"/>
        <v>75000</v>
      </c>
      <c r="BW43" s="6">
        <v>0</v>
      </c>
      <c r="BX43" s="5">
        <v>0</v>
      </c>
      <c r="BY43" s="10">
        <f t="shared" si="461"/>
        <v>0</v>
      </c>
      <c r="BZ43" s="6">
        <v>0</v>
      </c>
      <c r="CA43" s="5">
        <v>0</v>
      </c>
      <c r="CB43" s="10">
        <f t="shared" si="462"/>
        <v>0</v>
      </c>
      <c r="CC43" s="6">
        <v>0</v>
      </c>
      <c r="CD43" s="5">
        <v>0</v>
      </c>
      <c r="CE43" s="10">
        <f t="shared" si="463"/>
        <v>0</v>
      </c>
      <c r="CF43" s="6">
        <v>0</v>
      </c>
      <c r="CG43" s="5">
        <v>0</v>
      </c>
      <c r="CH43" s="10">
        <f t="shared" si="464"/>
        <v>0</v>
      </c>
      <c r="CI43" s="6">
        <v>0</v>
      </c>
      <c r="CJ43" s="5">
        <v>0</v>
      </c>
      <c r="CK43" s="10">
        <f t="shared" si="465"/>
        <v>0</v>
      </c>
      <c r="CL43" s="6">
        <v>0</v>
      </c>
      <c r="CM43" s="5">
        <v>0</v>
      </c>
      <c r="CN43" s="10">
        <f t="shared" si="466"/>
        <v>0</v>
      </c>
      <c r="CO43" s="6">
        <v>0</v>
      </c>
      <c r="CP43" s="5">
        <v>0</v>
      </c>
      <c r="CQ43" s="10">
        <f t="shared" si="467"/>
        <v>0</v>
      </c>
      <c r="CR43" s="6">
        <v>0</v>
      </c>
      <c r="CS43" s="5">
        <v>0</v>
      </c>
      <c r="CT43" s="10">
        <f t="shared" si="468"/>
        <v>0</v>
      </c>
      <c r="CU43" s="6">
        <v>0</v>
      </c>
      <c r="CV43" s="5">
        <v>0</v>
      </c>
      <c r="CW43" s="10">
        <f t="shared" si="469"/>
        <v>0</v>
      </c>
      <c r="CX43" s="6">
        <v>0</v>
      </c>
      <c r="CY43" s="5">
        <v>0</v>
      </c>
      <c r="CZ43" s="10">
        <f t="shared" si="470"/>
        <v>0</v>
      </c>
      <c r="DA43" s="6">
        <v>0</v>
      </c>
      <c r="DB43" s="5">
        <v>0</v>
      </c>
      <c r="DC43" s="10">
        <f t="shared" si="471"/>
        <v>0</v>
      </c>
      <c r="DD43" s="6">
        <v>0</v>
      </c>
      <c r="DE43" s="5">
        <v>0</v>
      </c>
      <c r="DF43" s="10">
        <f t="shared" si="472"/>
        <v>0</v>
      </c>
      <c r="DG43" s="6">
        <v>0</v>
      </c>
      <c r="DH43" s="5">
        <v>0</v>
      </c>
      <c r="DI43" s="10">
        <f t="shared" si="473"/>
        <v>0</v>
      </c>
      <c r="DJ43" s="6">
        <v>0</v>
      </c>
      <c r="DK43" s="5">
        <v>0</v>
      </c>
      <c r="DL43" s="10">
        <f t="shared" si="474"/>
        <v>0</v>
      </c>
      <c r="DM43" s="6">
        <v>0</v>
      </c>
      <c r="DN43" s="5">
        <v>0</v>
      </c>
      <c r="DO43" s="10">
        <f t="shared" si="475"/>
        <v>0</v>
      </c>
      <c r="DP43" s="6">
        <v>0</v>
      </c>
      <c r="DQ43" s="5">
        <v>0</v>
      </c>
      <c r="DR43" s="10">
        <f t="shared" si="476"/>
        <v>0</v>
      </c>
      <c r="DS43" s="6">
        <v>0</v>
      </c>
      <c r="DT43" s="5">
        <v>0</v>
      </c>
      <c r="DU43" s="10">
        <f t="shared" si="477"/>
        <v>0</v>
      </c>
      <c r="DV43" s="6">
        <v>0</v>
      </c>
      <c r="DW43" s="5">
        <v>0</v>
      </c>
      <c r="DX43" s="10">
        <f t="shared" si="478"/>
        <v>0</v>
      </c>
      <c r="DY43" s="6">
        <v>0</v>
      </c>
      <c r="DZ43" s="5">
        <v>0</v>
      </c>
      <c r="EA43" s="10">
        <f t="shared" si="479"/>
        <v>0</v>
      </c>
      <c r="EB43" s="6">
        <v>0</v>
      </c>
      <c r="EC43" s="5">
        <v>0</v>
      </c>
      <c r="ED43" s="10">
        <f t="shared" si="480"/>
        <v>0</v>
      </c>
      <c r="EE43" s="6">
        <v>0</v>
      </c>
      <c r="EF43" s="5">
        <v>0</v>
      </c>
      <c r="EG43" s="10">
        <f t="shared" si="481"/>
        <v>0</v>
      </c>
      <c r="EH43" s="6">
        <v>0</v>
      </c>
      <c r="EI43" s="5">
        <v>0</v>
      </c>
      <c r="EJ43" s="10">
        <f t="shared" si="482"/>
        <v>0</v>
      </c>
      <c r="EK43" s="6">
        <v>0</v>
      </c>
      <c r="EL43" s="5">
        <v>0</v>
      </c>
      <c r="EM43" s="10">
        <f t="shared" si="483"/>
        <v>0</v>
      </c>
      <c r="EN43" s="6">
        <v>0</v>
      </c>
      <c r="EO43" s="5">
        <v>0</v>
      </c>
      <c r="EP43" s="10">
        <f t="shared" si="484"/>
        <v>0</v>
      </c>
      <c r="EQ43" s="6">
        <v>0</v>
      </c>
      <c r="ER43" s="5">
        <v>0</v>
      </c>
      <c r="ES43" s="10">
        <f t="shared" si="485"/>
        <v>0</v>
      </c>
      <c r="ET43" s="6">
        <v>0</v>
      </c>
      <c r="EU43" s="5">
        <v>0</v>
      </c>
      <c r="EV43" s="10">
        <f t="shared" si="486"/>
        <v>0</v>
      </c>
      <c r="EW43" s="6">
        <v>0</v>
      </c>
      <c r="EX43" s="5">
        <v>0</v>
      </c>
      <c r="EY43" s="10">
        <f t="shared" si="487"/>
        <v>0</v>
      </c>
      <c r="EZ43" s="6">
        <v>0</v>
      </c>
      <c r="FA43" s="5">
        <v>0</v>
      </c>
      <c r="FB43" s="10">
        <f t="shared" si="488"/>
        <v>0</v>
      </c>
      <c r="FC43" s="6">
        <v>0</v>
      </c>
      <c r="FD43" s="5">
        <v>0</v>
      </c>
      <c r="FE43" s="10">
        <f t="shared" si="489"/>
        <v>0</v>
      </c>
      <c r="FF43" s="6">
        <v>0</v>
      </c>
      <c r="FG43" s="5">
        <v>0</v>
      </c>
      <c r="FH43" s="10">
        <f t="shared" si="490"/>
        <v>0</v>
      </c>
      <c r="FI43" s="6">
        <v>0</v>
      </c>
      <c r="FJ43" s="5">
        <v>0</v>
      </c>
      <c r="FK43" s="10">
        <f t="shared" si="491"/>
        <v>0</v>
      </c>
      <c r="FL43" s="6">
        <v>0</v>
      </c>
      <c r="FM43" s="5">
        <v>0</v>
      </c>
      <c r="FN43" s="10">
        <f t="shared" si="492"/>
        <v>0</v>
      </c>
      <c r="FO43" s="6">
        <v>0</v>
      </c>
      <c r="FP43" s="5">
        <v>0</v>
      </c>
      <c r="FQ43" s="10">
        <f t="shared" si="493"/>
        <v>0</v>
      </c>
      <c r="FR43" s="6">
        <v>0</v>
      </c>
      <c r="FS43" s="5">
        <v>0</v>
      </c>
      <c r="FT43" s="10">
        <f t="shared" si="494"/>
        <v>0</v>
      </c>
      <c r="FU43" s="6">
        <v>0</v>
      </c>
      <c r="FV43" s="5">
        <v>0</v>
      </c>
      <c r="FW43" s="10">
        <f t="shared" si="495"/>
        <v>0</v>
      </c>
      <c r="FX43" s="6">
        <v>0</v>
      </c>
      <c r="FY43" s="5">
        <v>0</v>
      </c>
      <c r="FZ43" s="10">
        <f t="shared" si="496"/>
        <v>0</v>
      </c>
      <c r="GA43" s="6">
        <v>2</v>
      </c>
      <c r="GB43" s="5">
        <v>7</v>
      </c>
      <c r="GC43" s="10">
        <f t="shared" si="497"/>
        <v>3500</v>
      </c>
      <c r="GD43" s="6">
        <v>0</v>
      </c>
      <c r="GE43" s="5">
        <v>0</v>
      </c>
      <c r="GF43" s="10">
        <f t="shared" si="498"/>
        <v>0</v>
      </c>
      <c r="GG43" s="6">
        <v>0</v>
      </c>
      <c r="GH43" s="5">
        <v>0</v>
      </c>
      <c r="GI43" s="10">
        <f t="shared" si="499"/>
        <v>0</v>
      </c>
      <c r="GJ43" s="6">
        <v>0</v>
      </c>
      <c r="GK43" s="5">
        <v>0</v>
      </c>
      <c r="GL43" s="10">
        <f t="shared" si="500"/>
        <v>0</v>
      </c>
      <c r="GM43" s="6">
        <v>0</v>
      </c>
      <c r="GN43" s="5">
        <v>0</v>
      </c>
      <c r="GO43" s="10">
        <f t="shared" si="501"/>
        <v>0</v>
      </c>
      <c r="GP43" s="6">
        <v>0</v>
      </c>
      <c r="GQ43" s="5">
        <v>0</v>
      </c>
      <c r="GR43" s="10">
        <f t="shared" si="502"/>
        <v>0</v>
      </c>
      <c r="GS43" s="6">
        <v>0</v>
      </c>
      <c r="GT43" s="5">
        <v>0</v>
      </c>
      <c r="GU43" s="10">
        <f t="shared" si="503"/>
        <v>0</v>
      </c>
      <c r="GV43" s="6">
        <v>0</v>
      </c>
      <c r="GW43" s="5">
        <v>0</v>
      </c>
      <c r="GX43" s="10">
        <f t="shared" si="504"/>
        <v>0</v>
      </c>
      <c r="GY43" s="6">
        <v>0</v>
      </c>
      <c r="GZ43" s="5">
        <v>0</v>
      </c>
      <c r="HA43" s="10">
        <f t="shared" si="505"/>
        <v>0</v>
      </c>
      <c r="HB43" s="6">
        <v>0</v>
      </c>
      <c r="HC43" s="5">
        <v>0</v>
      </c>
      <c r="HD43" s="10">
        <f t="shared" si="506"/>
        <v>0</v>
      </c>
      <c r="HE43" s="6">
        <v>0</v>
      </c>
      <c r="HF43" s="5">
        <v>0</v>
      </c>
      <c r="HG43" s="10">
        <v>0</v>
      </c>
      <c r="HH43" s="6">
        <v>0</v>
      </c>
      <c r="HI43" s="5">
        <v>0</v>
      </c>
      <c r="HJ43" s="10">
        <f t="shared" si="531"/>
        <v>0</v>
      </c>
      <c r="HK43" s="6">
        <v>0</v>
      </c>
      <c r="HL43" s="5">
        <v>0</v>
      </c>
      <c r="HM43" s="10">
        <f t="shared" si="508"/>
        <v>0</v>
      </c>
      <c r="HN43" s="6">
        <v>0</v>
      </c>
      <c r="HO43" s="5">
        <v>0</v>
      </c>
      <c r="HP43" s="10">
        <f t="shared" si="509"/>
        <v>0</v>
      </c>
      <c r="HQ43" s="6">
        <v>0</v>
      </c>
      <c r="HR43" s="5">
        <v>0</v>
      </c>
      <c r="HS43" s="10">
        <f t="shared" si="510"/>
        <v>0</v>
      </c>
      <c r="HT43" s="6">
        <v>0</v>
      </c>
      <c r="HU43" s="5">
        <v>0</v>
      </c>
      <c r="HV43" s="10">
        <f t="shared" si="511"/>
        <v>0</v>
      </c>
      <c r="HW43" s="6">
        <v>0</v>
      </c>
      <c r="HX43" s="5">
        <v>0</v>
      </c>
      <c r="HY43" s="10">
        <f t="shared" si="512"/>
        <v>0</v>
      </c>
      <c r="HZ43" s="6">
        <v>0</v>
      </c>
      <c r="IA43" s="5">
        <v>0</v>
      </c>
      <c r="IB43" s="10">
        <f t="shared" si="513"/>
        <v>0</v>
      </c>
      <c r="IC43" s="6">
        <v>0</v>
      </c>
      <c r="ID43" s="5">
        <v>0</v>
      </c>
      <c r="IE43" s="10">
        <f t="shared" si="514"/>
        <v>0</v>
      </c>
      <c r="IF43" s="6">
        <v>0</v>
      </c>
      <c r="IG43" s="5">
        <v>0</v>
      </c>
      <c r="IH43" s="10">
        <f t="shared" si="515"/>
        <v>0</v>
      </c>
      <c r="II43" s="6">
        <v>0</v>
      </c>
      <c r="IJ43" s="5">
        <v>0</v>
      </c>
      <c r="IK43" s="10">
        <f t="shared" si="516"/>
        <v>0</v>
      </c>
      <c r="IL43" s="6">
        <v>0</v>
      </c>
      <c r="IM43" s="5">
        <v>0</v>
      </c>
      <c r="IN43" s="10">
        <f t="shared" si="517"/>
        <v>0</v>
      </c>
      <c r="IO43" s="6">
        <v>0</v>
      </c>
      <c r="IP43" s="5">
        <v>0</v>
      </c>
      <c r="IQ43" s="10">
        <f t="shared" si="518"/>
        <v>0</v>
      </c>
      <c r="IR43" s="6">
        <v>0</v>
      </c>
      <c r="IS43" s="5">
        <v>0</v>
      </c>
      <c r="IT43" s="10">
        <f t="shared" si="519"/>
        <v>0</v>
      </c>
      <c r="IU43" s="6">
        <v>0</v>
      </c>
      <c r="IV43" s="5">
        <v>0</v>
      </c>
      <c r="IW43" s="10">
        <f t="shared" si="520"/>
        <v>0</v>
      </c>
      <c r="IX43" s="6">
        <v>0</v>
      </c>
      <c r="IY43" s="5">
        <v>0</v>
      </c>
      <c r="IZ43" s="10">
        <f t="shared" si="521"/>
        <v>0</v>
      </c>
      <c r="JA43" s="6">
        <v>0</v>
      </c>
      <c r="JB43" s="5">
        <v>0</v>
      </c>
      <c r="JC43" s="10">
        <f t="shared" si="522"/>
        <v>0</v>
      </c>
      <c r="JD43" s="6">
        <v>0</v>
      </c>
      <c r="JE43" s="5">
        <v>0</v>
      </c>
      <c r="JF43" s="10">
        <f t="shared" si="523"/>
        <v>0</v>
      </c>
      <c r="JG43" s="6">
        <v>0</v>
      </c>
      <c r="JH43" s="5">
        <v>0</v>
      </c>
      <c r="JI43" s="10">
        <f t="shared" si="524"/>
        <v>0</v>
      </c>
      <c r="JJ43" s="6">
        <v>0</v>
      </c>
      <c r="JK43" s="5">
        <v>0</v>
      </c>
      <c r="JL43" s="10">
        <f t="shared" si="525"/>
        <v>0</v>
      </c>
      <c r="JM43" s="6">
        <v>0</v>
      </c>
      <c r="JN43" s="5">
        <v>0</v>
      </c>
      <c r="JO43" s="10">
        <f t="shared" si="526"/>
        <v>0</v>
      </c>
      <c r="JP43" s="6">
        <v>0</v>
      </c>
      <c r="JQ43" s="5">
        <v>0</v>
      </c>
      <c r="JR43" s="10">
        <f t="shared" si="527"/>
        <v>0</v>
      </c>
      <c r="JS43" s="6">
        <v>0</v>
      </c>
      <c r="JT43" s="5">
        <v>0</v>
      </c>
      <c r="JU43" s="10">
        <f t="shared" si="528"/>
        <v>0</v>
      </c>
      <c r="JV43" s="6">
        <v>50</v>
      </c>
      <c r="JW43" s="5">
        <v>117</v>
      </c>
      <c r="JX43" s="10">
        <f t="shared" si="529"/>
        <v>2340</v>
      </c>
      <c r="JY43" s="6">
        <f t="shared" si="532"/>
        <v>271</v>
      </c>
      <c r="JZ43" s="10">
        <f t="shared" si="533"/>
        <v>672</v>
      </c>
    </row>
    <row r="44" spans="1:286" s="1" customFormat="1" ht="15" thickBot="1" x14ac:dyDescent="0.35">
      <c r="A44" s="37"/>
      <c r="B44" s="38" t="s">
        <v>17</v>
      </c>
      <c r="C44" s="28">
        <f t="shared" ref="C44:D44" si="534">SUM(C32:C43)</f>
        <v>0</v>
      </c>
      <c r="D44" s="27">
        <f t="shared" si="534"/>
        <v>0</v>
      </c>
      <c r="E44" s="29"/>
      <c r="F44" s="28">
        <f>SUM(F32:F43)</f>
        <v>0</v>
      </c>
      <c r="G44" s="27">
        <f>SUM(G32:G43)</f>
        <v>0</v>
      </c>
      <c r="H44" s="29"/>
      <c r="I44" s="28">
        <f t="shared" ref="I44" si="535">SUM(I32:I43)</f>
        <v>2140</v>
      </c>
      <c r="J44" s="27">
        <f t="shared" ref="J44" si="536">SUM(J32:J43)</f>
        <v>4905</v>
      </c>
      <c r="K44" s="29"/>
      <c r="L44" s="28">
        <f t="shared" ref="L44" si="537">SUM(L32:L43)</f>
        <v>0</v>
      </c>
      <c r="M44" s="27">
        <f t="shared" ref="M44" si="538">SUM(M32:M43)</f>
        <v>0</v>
      </c>
      <c r="N44" s="29"/>
      <c r="O44" s="28">
        <f t="shared" ref="O44" si="539">SUM(O32:O43)</f>
        <v>0</v>
      </c>
      <c r="P44" s="27">
        <f t="shared" ref="P44" si="540">SUM(P32:P43)</f>
        <v>0</v>
      </c>
      <c r="Q44" s="29"/>
      <c r="R44" s="28">
        <f t="shared" ref="R44" si="541">SUM(R32:R43)</f>
        <v>303</v>
      </c>
      <c r="S44" s="27">
        <f t="shared" ref="S44" si="542">SUM(S32:S43)</f>
        <v>556</v>
      </c>
      <c r="T44" s="29"/>
      <c r="U44" s="28">
        <f t="shared" ref="U44:V44" si="543">SUM(U32:U43)</f>
        <v>0</v>
      </c>
      <c r="V44" s="27">
        <f t="shared" si="543"/>
        <v>0</v>
      </c>
      <c r="W44" s="29"/>
      <c r="X44" s="28">
        <f t="shared" ref="X44:Y44" si="544">SUM(X32:X43)</f>
        <v>0</v>
      </c>
      <c r="Y44" s="27">
        <f t="shared" si="544"/>
        <v>0</v>
      </c>
      <c r="Z44" s="29"/>
      <c r="AA44" s="28">
        <f t="shared" ref="AA44" si="545">SUM(AA32:AA43)</f>
        <v>0</v>
      </c>
      <c r="AB44" s="27">
        <f t="shared" ref="AB44" si="546">SUM(AB32:AB43)</f>
        <v>0</v>
      </c>
      <c r="AC44" s="29"/>
      <c r="AD44" s="28">
        <f t="shared" ref="AD44:AE44" si="547">SUM(AD32:AD43)</f>
        <v>0</v>
      </c>
      <c r="AE44" s="27">
        <f t="shared" si="547"/>
        <v>0</v>
      </c>
      <c r="AF44" s="29"/>
      <c r="AG44" s="28">
        <f t="shared" ref="AG44:AH44" si="548">SUM(AG32:AG43)</f>
        <v>0</v>
      </c>
      <c r="AH44" s="27">
        <f t="shared" si="548"/>
        <v>0</v>
      </c>
      <c r="AI44" s="29"/>
      <c r="AJ44" s="28">
        <f t="shared" ref="AJ44:AK44" si="549">SUM(AJ32:AJ43)</f>
        <v>0</v>
      </c>
      <c r="AK44" s="27">
        <f t="shared" si="549"/>
        <v>0</v>
      </c>
      <c r="AL44" s="29"/>
      <c r="AM44" s="28">
        <f t="shared" ref="AM44:AN44" si="550">SUM(AM32:AM43)</f>
        <v>0</v>
      </c>
      <c r="AN44" s="27">
        <f t="shared" si="550"/>
        <v>0</v>
      </c>
      <c r="AO44" s="29"/>
      <c r="AP44" s="28">
        <f t="shared" ref="AP44" si="551">SUM(AP32:AP43)</f>
        <v>0</v>
      </c>
      <c r="AQ44" s="27">
        <f t="shared" ref="AQ44" si="552">SUM(AQ32:AQ43)</f>
        <v>0</v>
      </c>
      <c r="AR44" s="29"/>
      <c r="AS44" s="28">
        <f t="shared" ref="AS44:AT44" si="553">SUM(AS32:AS43)</f>
        <v>0</v>
      </c>
      <c r="AT44" s="27">
        <f t="shared" si="553"/>
        <v>0</v>
      </c>
      <c r="AU44" s="29"/>
      <c r="AV44" s="28">
        <f t="shared" ref="AV44" si="554">SUM(AV32:AV43)</f>
        <v>65</v>
      </c>
      <c r="AW44" s="27">
        <f t="shared" ref="AW44" si="555">SUM(AW32:AW43)</f>
        <v>243</v>
      </c>
      <c r="AX44" s="29"/>
      <c r="AY44" s="28">
        <f t="shared" ref="AY44" si="556">SUM(AY32:AY43)</f>
        <v>2</v>
      </c>
      <c r="AZ44" s="27">
        <f t="shared" ref="AZ44" si="557">SUM(AZ32:AZ43)</f>
        <v>5</v>
      </c>
      <c r="BA44" s="29"/>
      <c r="BB44" s="28">
        <f t="shared" ref="BB44" si="558">SUM(BB32:BB43)</f>
        <v>0</v>
      </c>
      <c r="BC44" s="27">
        <f t="shared" ref="BC44" si="559">SUM(BC32:BC43)</f>
        <v>0</v>
      </c>
      <c r="BD44" s="29"/>
      <c r="BE44" s="28">
        <f t="shared" ref="BE44" si="560">SUM(BE32:BE43)</f>
        <v>0</v>
      </c>
      <c r="BF44" s="27">
        <f t="shared" ref="BF44" si="561">SUM(BF32:BF43)</f>
        <v>0</v>
      </c>
      <c r="BG44" s="29"/>
      <c r="BH44" s="28">
        <f t="shared" ref="BH44" si="562">SUM(BH32:BH43)</f>
        <v>0</v>
      </c>
      <c r="BI44" s="27">
        <f t="shared" ref="BI44" si="563">SUM(BI32:BI43)</f>
        <v>0</v>
      </c>
      <c r="BJ44" s="29"/>
      <c r="BK44" s="28">
        <f t="shared" ref="BK44" si="564">SUM(BK32:BK43)</f>
        <v>0</v>
      </c>
      <c r="BL44" s="27">
        <f t="shared" ref="BL44" si="565">SUM(BL32:BL43)</f>
        <v>0</v>
      </c>
      <c r="BM44" s="29"/>
      <c r="BN44" s="28">
        <f t="shared" ref="BN44" si="566">SUM(BN32:BN43)</f>
        <v>22</v>
      </c>
      <c r="BO44" s="27">
        <f t="shared" ref="BO44" si="567">SUM(BO32:BO43)</f>
        <v>23</v>
      </c>
      <c r="BP44" s="29"/>
      <c r="BQ44" s="28">
        <f t="shared" ref="BQ44" si="568">SUM(BQ32:BQ43)</f>
        <v>122</v>
      </c>
      <c r="BR44" s="27">
        <f t="shared" ref="BR44" si="569">SUM(BR32:BR43)</f>
        <v>160</v>
      </c>
      <c r="BS44" s="29"/>
      <c r="BT44" s="28">
        <f t="shared" ref="BT44" si="570">SUM(BT32:BT43)</f>
        <v>7406</v>
      </c>
      <c r="BU44" s="27">
        <f t="shared" ref="BU44" si="571">SUM(BU32:BU43)</f>
        <v>11890</v>
      </c>
      <c r="BV44" s="29"/>
      <c r="BW44" s="28">
        <f t="shared" ref="BW44" si="572">SUM(BW32:BW43)</f>
        <v>0</v>
      </c>
      <c r="BX44" s="27">
        <f t="shared" ref="BX44" si="573">SUM(BX32:BX43)</f>
        <v>0</v>
      </c>
      <c r="BY44" s="29"/>
      <c r="BZ44" s="28">
        <f t="shared" ref="BZ44:CA44" si="574">SUM(BZ32:BZ43)</f>
        <v>0</v>
      </c>
      <c r="CA44" s="27">
        <f t="shared" si="574"/>
        <v>0</v>
      </c>
      <c r="CB44" s="29"/>
      <c r="CC44" s="28">
        <f t="shared" ref="CC44" si="575">SUM(CC32:CC43)</f>
        <v>1</v>
      </c>
      <c r="CD44" s="27">
        <f t="shared" ref="CD44" si="576">SUM(CD32:CD43)</f>
        <v>14</v>
      </c>
      <c r="CE44" s="29"/>
      <c r="CF44" s="28">
        <f t="shared" ref="CF44:CG44" si="577">SUM(CF32:CF43)</f>
        <v>0</v>
      </c>
      <c r="CG44" s="27">
        <f t="shared" si="577"/>
        <v>0</v>
      </c>
      <c r="CH44" s="29"/>
      <c r="CI44" s="28">
        <f t="shared" ref="CI44:CJ44" si="578">SUM(CI32:CI43)</f>
        <v>0</v>
      </c>
      <c r="CJ44" s="27">
        <f t="shared" si="578"/>
        <v>0</v>
      </c>
      <c r="CK44" s="29"/>
      <c r="CL44" s="28">
        <f t="shared" ref="CL44:CM44" si="579">SUM(CL32:CL43)</f>
        <v>0</v>
      </c>
      <c r="CM44" s="27">
        <f t="shared" si="579"/>
        <v>0</v>
      </c>
      <c r="CN44" s="29"/>
      <c r="CO44" s="28">
        <f t="shared" ref="CO44:CP44" si="580">SUM(CO32:CO43)</f>
        <v>0</v>
      </c>
      <c r="CP44" s="27">
        <f t="shared" si="580"/>
        <v>0</v>
      </c>
      <c r="CQ44" s="29"/>
      <c r="CR44" s="28">
        <f t="shared" ref="CR44:CS44" si="581">SUM(CR32:CR43)</f>
        <v>0</v>
      </c>
      <c r="CS44" s="27">
        <f t="shared" si="581"/>
        <v>0</v>
      </c>
      <c r="CT44" s="29"/>
      <c r="CU44" s="28">
        <f t="shared" ref="CU44:CV44" si="582">SUM(CU32:CU43)</f>
        <v>0</v>
      </c>
      <c r="CV44" s="27">
        <f t="shared" si="582"/>
        <v>0</v>
      </c>
      <c r="CW44" s="29"/>
      <c r="CX44" s="28">
        <f t="shared" ref="CX44:CY44" si="583">SUM(CX32:CX43)</f>
        <v>0</v>
      </c>
      <c r="CY44" s="27">
        <f t="shared" si="583"/>
        <v>0</v>
      </c>
      <c r="CZ44" s="29"/>
      <c r="DA44" s="28">
        <f t="shared" ref="DA44" si="584">SUM(DA32:DA43)</f>
        <v>0</v>
      </c>
      <c r="DB44" s="27">
        <f t="shared" ref="DB44" si="585">SUM(DB32:DB43)</f>
        <v>0</v>
      </c>
      <c r="DC44" s="29"/>
      <c r="DD44" s="28">
        <f t="shared" ref="DD44" si="586">SUM(DD32:DD43)</f>
        <v>0</v>
      </c>
      <c r="DE44" s="27">
        <f t="shared" ref="DE44" si="587">SUM(DE32:DE43)</f>
        <v>0</v>
      </c>
      <c r="DF44" s="29"/>
      <c r="DG44" s="28">
        <f t="shared" ref="DG44" si="588">SUM(DG32:DG43)</f>
        <v>0</v>
      </c>
      <c r="DH44" s="27">
        <f t="shared" ref="DH44" si="589">SUM(DH32:DH43)</f>
        <v>0</v>
      </c>
      <c r="DI44" s="29"/>
      <c r="DJ44" s="28">
        <f t="shared" ref="DJ44" si="590">SUM(DJ32:DJ43)</f>
        <v>0</v>
      </c>
      <c r="DK44" s="27">
        <f t="shared" ref="DK44" si="591">SUM(DK32:DK43)</f>
        <v>0</v>
      </c>
      <c r="DL44" s="29"/>
      <c r="DM44" s="28">
        <f t="shared" ref="DM44" si="592">SUM(DM32:DM43)</f>
        <v>0</v>
      </c>
      <c r="DN44" s="27">
        <f t="shared" ref="DN44" si="593">SUM(DN32:DN43)</f>
        <v>0</v>
      </c>
      <c r="DO44" s="29"/>
      <c r="DP44" s="28">
        <f t="shared" ref="DP44:DQ44" si="594">SUM(DP32:DP43)</f>
        <v>0</v>
      </c>
      <c r="DQ44" s="27">
        <f t="shared" si="594"/>
        <v>0</v>
      </c>
      <c r="DR44" s="29"/>
      <c r="DS44" s="28">
        <f t="shared" ref="DS44:DT44" si="595">SUM(DS32:DS43)</f>
        <v>0</v>
      </c>
      <c r="DT44" s="27">
        <f t="shared" si="595"/>
        <v>0</v>
      </c>
      <c r="DU44" s="29"/>
      <c r="DV44" s="28">
        <f t="shared" ref="DV44" si="596">SUM(DV32:DV43)</f>
        <v>0</v>
      </c>
      <c r="DW44" s="27">
        <f t="shared" ref="DW44" si="597">SUM(DW32:DW43)</f>
        <v>0</v>
      </c>
      <c r="DX44" s="29"/>
      <c r="DY44" s="28">
        <f t="shared" ref="DY44:DZ44" si="598">SUM(DY32:DY43)</f>
        <v>0</v>
      </c>
      <c r="DZ44" s="27">
        <f t="shared" si="598"/>
        <v>0</v>
      </c>
      <c r="EA44" s="29"/>
      <c r="EB44" s="28">
        <f t="shared" ref="EB44:EC44" si="599">SUM(EB32:EB43)</f>
        <v>0</v>
      </c>
      <c r="EC44" s="27">
        <f t="shared" si="599"/>
        <v>0</v>
      </c>
      <c r="ED44" s="29"/>
      <c r="EE44" s="28">
        <f t="shared" ref="EE44" si="600">SUM(EE32:EE43)</f>
        <v>799</v>
      </c>
      <c r="EF44" s="27">
        <f t="shared" ref="EF44" si="601">SUM(EF32:EF43)</f>
        <v>1501</v>
      </c>
      <c r="EG44" s="29"/>
      <c r="EH44" s="28">
        <f t="shared" ref="EH44" si="602">SUM(EH32:EH43)</f>
        <v>0</v>
      </c>
      <c r="EI44" s="27">
        <f t="shared" ref="EI44" si="603">SUM(EI32:EI43)</f>
        <v>0</v>
      </c>
      <c r="EJ44" s="29"/>
      <c r="EK44" s="28">
        <f t="shared" ref="EK44" si="604">SUM(EK32:EK43)</f>
        <v>1678</v>
      </c>
      <c r="EL44" s="27">
        <f t="shared" ref="EL44" si="605">SUM(EL32:EL43)</f>
        <v>3363</v>
      </c>
      <c r="EM44" s="29"/>
      <c r="EN44" s="28">
        <f t="shared" ref="EN44:EO44" si="606">SUM(EN32:EN43)</f>
        <v>0</v>
      </c>
      <c r="EO44" s="27">
        <f t="shared" si="606"/>
        <v>0</v>
      </c>
      <c r="EP44" s="29"/>
      <c r="EQ44" s="28">
        <f t="shared" ref="EQ44:ER44" si="607">SUM(EQ32:EQ43)</f>
        <v>0</v>
      </c>
      <c r="ER44" s="27">
        <f t="shared" si="607"/>
        <v>0</v>
      </c>
      <c r="ES44" s="29"/>
      <c r="ET44" s="28">
        <f t="shared" ref="ET44" si="608">SUM(ET32:ET43)</f>
        <v>0</v>
      </c>
      <c r="EU44" s="27">
        <f t="shared" ref="EU44" si="609">SUM(EU32:EU43)</f>
        <v>0</v>
      </c>
      <c r="EV44" s="29"/>
      <c r="EW44" s="28">
        <f t="shared" ref="EW44:EX44" si="610">SUM(EW32:EW43)</f>
        <v>0</v>
      </c>
      <c r="EX44" s="27">
        <f t="shared" si="610"/>
        <v>0</v>
      </c>
      <c r="EY44" s="29"/>
      <c r="EZ44" s="28">
        <f t="shared" ref="EZ44" si="611">SUM(EZ32:EZ43)</f>
        <v>0</v>
      </c>
      <c r="FA44" s="27">
        <f t="shared" ref="FA44" si="612">SUM(FA32:FA43)</f>
        <v>0</v>
      </c>
      <c r="FB44" s="29"/>
      <c r="FC44" s="28">
        <f t="shared" ref="FC44" si="613">SUM(FC32:FC43)</f>
        <v>1285</v>
      </c>
      <c r="FD44" s="27">
        <f t="shared" ref="FD44" si="614">SUM(FD32:FD43)</f>
        <v>2280</v>
      </c>
      <c r="FE44" s="29"/>
      <c r="FF44" s="28">
        <f t="shared" ref="FF44:FG44" si="615">SUM(FF32:FF43)</f>
        <v>0</v>
      </c>
      <c r="FG44" s="27">
        <f t="shared" si="615"/>
        <v>0</v>
      </c>
      <c r="FH44" s="29"/>
      <c r="FI44" s="28">
        <f t="shared" ref="FI44" si="616">SUM(FI32:FI43)</f>
        <v>0</v>
      </c>
      <c r="FJ44" s="27">
        <f t="shared" ref="FJ44" si="617">SUM(FJ32:FJ43)</f>
        <v>0</v>
      </c>
      <c r="FK44" s="29"/>
      <c r="FL44" s="28">
        <f t="shared" ref="FL44:FM44" si="618">SUM(FL32:FL43)</f>
        <v>0</v>
      </c>
      <c r="FM44" s="27">
        <f t="shared" si="618"/>
        <v>0</v>
      </c>
      <c r="FN44" s="29"/>
      <c r="FO44" s="28">
        <f t="shared" ref="FO44" si="619">SUM(FO32:FO43)</f>
        <v>0</v>
      </c>
      <c r="FP44" s="27">
        <f t="shared" ref="FP44" si="620">SUM(FP32:FP43)</f>
        <v>0</v>
      </c>
      <c r="FQ44" s="29"/>
      <c r="FR44" s="28">
        <f t="shared" ref="FR44" si="621">SUM(FR32:FR43)</f>
        <v>0</v>
      </c>
      <c r="FS44" s="27">
        <f t="shared" ref="FS44" si="622">SUM(FS32:FS43)</f>
        <v>0</v>
      </c>
      <c r="FT44" s="29"/>
      <c r="FU44" s="28">
        <f t="shared" ref="FU44" si="623">SUM(FU32:FU43)</f>
        <v>0</v>
      </c>
      <c r="FV44" s="27">
        <f t="shared" ref="FV44" si="624">SUM(FV32:FV43)</f>
        <v>0</v>
      </c>
      <c r="FW44" s="29"/>
      <c r="FX44" s="28">
        <f t="shared" ref="FX44" si="625">SUM(FX32:FX43)</f>
        <v>5</v>
      </c>
      <c r="FY44" s="27">
        <f t="shared" ref="FY44" si="626">SUM(FY32:FY43)</f>
        <v>5</v>
      </c>
      <c r="FZ44" s="29"/>
      <c r="GA44" s="28">
        <f t="shared" ref="GA44" si="627">SUM(GA32:GA43)</f>
        <v>3381</v>
      </c>
      <c r="GB44" s="27">
        <f t="shared" ref="GB44" si="628">SUM(GB32:GB43)</f>
        <v>3804</v>
      </c>
      <c r="GC44" s="29"/>
      <c r="GD44" s="28">
        <f t="shared" ref="GD44:GE44" si="629">SUM(GD32:GD43)</f>
        <v>1</v>
      </c>
      <c r="GE44" s="27">
        <f t="shared" si="629"/>
        <v>3</v>
      </c>
      <c r="GF44" s="29"/>
      <c r="GG44" s="28">
        <f t="shared" ref="GG44" si="630">SUM(GG32:GG43)</f>
        <v>1</v>
      </c>
      <c r="GH44" s="27">
        <f t="shared" ref="GH44" si="631">SUM(GH32:GH43)</f>
        <v>3</v>
      </c>
      <c r="GI44" s="29"/>
      <c r="GJ44" s="28">
        <f t="shared" ref="GJ44" si="632">SUM(GJ32:GJ43)</f>
        <v>8</v>
      </c>
      <c r="GK44" s="27">
        <f t="shared" ref="GK44" si="633">SUM(GK32:GK43)</f>
        <v>19</v>
      </c>
      <c r="GL44" s="29"/>
      <c r="GM44" s="28">
        <f t="shared" ref="GM44" si="634">SUM(GM32:GM43)</f>
        <v>0</v>
      </c>
      <c r="GN44" s="27">
        <f t="shared" ref="GN44" si="635">SUM(GN32:GN43)</f>
        <v>0</v>
      </c>
      <c r="GO44" s="29"/>
      <c r="GP44" s="28">
        <f t="shared" ref="GP44" si="636">SUM(GP32:GP43)</f>
        <v>0</v>
      </c>
      <c r="GQ44" s="27">
        <f t="shared" ref="GQ44" si="637">SUM(GQ32:GQ43)</f>
        <v>0</v>
      </c>
      <c r="GR44" s="29"/>
      <c r="GS44" s="28">
        <f t="shared" ref="GS44" si="638">SUM(GS32:GS43)</f>
        <v>0</v>
      </c>
      <c r="GT44" s="27">
        <f t="shared" ref="GT44" si="639">SUM(GT32:GT43)</f>
        <v>0</v>
      </c>
      <c r="GU44" s="29"/>
      <c r="GV44" s="28">
        <f t="shared" ref="GV44" si="640">SUM(GV32:GV43)</f>
        <v>0</v>
      </c>
      <c r="GW44" s="27">
        <f t="shared" ref="GW44" si="641">SUM(GW32:GW43)</f>
        <v>0</v>
      </c>
      <c r="GX44" s="29"/>
      <c r="GY44" s="28">
        <f t="shared" ref="GY44" si="642">SUM(GY32:GY43)</f>
        <v>0</v>
      </c>
      <c r="GZ44" s="27">
        <f t="shared" ref="GZ44" si="643">SUM(GZ32:GZ43)</f>
        <v>0</v>
      </c>
      <c r="HA44" s="29"/>
      <c r="HB44" s="28">
        <f t="shared" ref="HB44:HC44" si="644">SUM(HB32:HB43)</f>
        <v>0</v>
      </c>
      <c r="HC44" s="27">
        <f t="shared" si="644"/>
        <v>0</v>
      </c>
      <c r="HD44" s="29"/>
      <c r="HE44" s="28">
        <f t="shared" ref="HE44:HF44" si="645">SUM(HE32:HE43)</f>
        <v>0</v>
      </c>
      <c r="HF44" s="27">
        <f t="shared" si="645"/>
        <v>0</v>
      </c>
      <c r="HG44" s="29"/>
      <c r="HH44" s="28">
        <f t="shared" ref="HH44:HI44" si="646">SUM(HH32:HH43)</f>
        <v>0</v>
      </c>
      <c r="HI44" s="27">
        <f t="shared" si="646"/>
        <v>0</v>
      </c>
      <c r="HJ44" s="29"/>
      <c r="HK44" s="28">
        <f t="shared" ref="HK44" si="647">SUM(HK32:HK43)</f>
        <v>3</v>
      </c>
      <c r="HL44" s="27">
        <f t="shared" ref="HL44" si="648">SUM(HL32:HL43)</f>
        <v>8</v>
      </c>
      <c r="HM44" s="29"/>
      <c r="HN44" s="28">
        <f t="shared" ref="HN44" si="649">SUM(HN32:HN43)</f>
        <v>1</v>
      </c>
      <c r="HO44" s="27">
        <f t="shared" ref="HO44" si="650">SUM(HO32:HO43)</f>
        <v>2</v>
      </c>
      <c r="HP44" s="29"/>
      <c r="HQ44" s="28">
        <f t="shared" ref="HQ44" si="651">SUM(HQ32:HQ43)</f>
        <v>0</v>
      </c>
      <c r="HR44" s="27">
        <f t="shared" ref="HR44" si="652">SUM(HR32:HR43)</f>
        <v>0</v>
      </c>
      <c r="HS44" s="29"/>
      <c r="HT44" s="28">
        <f t="shared" ref="HT44" si="653">SUM(HT32:HT43)</f>
        <v>0</v>
      </c>
      <c r="HU44" s="27">
        <f t="shared" ref="HU44" si="654">SUM(HU32:HU43)</f>
        <v>0</v>
      </c>
      <c r="HV44" s="29"/>
      <c r="HW44" s="28">
        <f t="shared" ref="HW44" si="655">SUM(HW32:HW43)</f>
        <v>0</v>
      </c>
      <c r="HX44" s="27">
        <f t="shared" ref="HX44" si="656">SUM(HX32:HX43)</f>
        <v>0</v>
      </c>
      <c r="HY44" s="29"/>
      <c r="HZ44" s="28">
        <f t="shared" ref="HZ44" si="657">SUM(HZ32:HZ43)</f>
        <v>0</v>
      </c>
      <c r="IA44" s="27">
        <f t="shared" ref="IA44" si="658">SUM(IA32:IA43)</f>
        <v>0</v>
      </c>
      <c r="IB44" s="29"/>
      <c r="IC44" s="28">
        <f t="shared" ref="IC44:ID44" si="659">SUM(IC32:IC43)</f>
        <v>0</v>
      </c>
      <c r="ID44" s="27">
        <f t="shared" si="659"/>
        <v>0</v>
      </c>
      <c r="IE44" s="29"/>
      <c r="IF44" s="28">
        <f t="shared" ref="IF44" si="660">SUM(IF32:IF43)</f>
        <v>0</v>
      </c>
      <c r="IG44" s="27">
        <f t="shared" ref="IG44" si="661">SUM(IG32:IG43)</f>
        <v>0</v>
      </c>
      <c r="IH44" s="29"/>
      <c r="II44" s="28">
        <f t="shared" ref="II44:IJ44" si="662">SUM(II32:II43)</f>
        <v>0</v>
      </c>
      <c r="IJ44" s="27">
        <f t="shared" si="662"/>
        <v>0</v>
      </c>
      <c r="IK44" s="29"/>
      <c r="IL44" s="28">
        <f t="shared" ref="IL44:IM44" si="663">SUM(IL32:IL43)</f>
        <v>0</v>
      </c>
      <c r="IM44" s="27">
        <f t="shared" si="663"/>
        <v>0</v>
      </c>
      <c r="IN44" s="29"/>
      <c r="IO44" s="28">
        <f t="shared" ref="IO44" si="664">SUM(IO32:IO43)</f>
        <v>0</v>
      </c>
      <c r="IP44" s="27">
        <f t="shared" ref="IP44" si="665">SUM(IP32:IP43)</f>
        <v>0</v>
      </c>
      <c r="IQ44" s="29"/>
      <c r="IR44" s="28">
        <f t="shared" ref="IR44" si="666">SUM(IR32:IR43)</f>
        <v>0</v>
      </c>
      <c r="IS44" s="27">
        <f t="shared" ref="IS44" si="667">SUM(IS32:IS43)</f>
        <v>0</v>
      </c>
      <c r="IT44" s="29"/>
      <c r="IU44" s="28">
        <f t="shared" ref="IU44" si="668">SUM(IU32:IU43)</f>
        <v>1717</v>
      </c>
      <c r="IV44" s="27">
        <f t="shared" ref="IV44" si="669">SUM(IV32:IV43)</f>
        <v>3517</v>
      </c>
      <c r="IW44" s="29"/>
      <c r="IX44" s="28">
        <f t="shared" ref="IX44" si="670">SUM(IX32:IX43)</f>
        <v>0</v>
      </c>
      <c r="IY44" s="27">
        <f t="shared" ref="IY44" si="671">SUM(IY32:IY43)</f>
        <v>0</v>
      </c>
      <c r="IZ44" s="29"/>
      <c r="JA44" s="28">
        <f t="shared" ref="JA44" si="672">SUM(JA32:JA43)</f>
        <v>1</v>
      </c>
      <c r="JB44" s="27">
        <f t="shared" ref="JB44" si="673">SUM(JB32:JB43)</f>
        <v>3</v>
      </c>
      <c r="JC44" s="29"/>
      <c r="JD44" s="28">
        <f t="shared" ref="JD44" si="674">SUM(JD32:JD43)</f>
        <v>0</v>
      </c>
      <c r="JE44" s="27">
        <f t="shared" ref="JE44" si="675">SUM(JE32:JE43)</f>
        <v>0</v>
      </c>
      <c r="JF44" s="29"/>
      <c r="JG44" s="28">
        <f t="shared" ref="JG44" si="676">SUM(JG32:JG43)</f>
        <v>90</v>
      </c>
      <c r="JH44" s="27">
        <f t="shared" ref="JH44" si="677">SUM(JH32:JH43)</f>
        <v>216</v>
      </c>
      <c r="JI44" s="29"/>
      <c r="JJ44" s="28">
        <f t="shared" ref="JJ44" si="678">SUM(JJ32:JJ43)</f>
        <v>3</v>
      </c>
      <c r="JK44" s="27">
        <f t="shared" ref="JK44" si="679">SUM(JK32:JK43)</f>
        <v>10</v>
      </c>
      <c r="JL44" s="29"/>
      <c r="JM44" s="28">
        <f t="shared" ref="JM44" si="680">SUM(JM32:JM43)</f>
        <v>0</v>
      </c>
      <c r="JN44" s="27">
        <f t="shared" ref="JN44" si="681">SUM(JN32:JN43)</f>
        <v>0</v>
      </c>
      <c r="JO44" s="29"/>
      <c r="JP44" s="28">
        <f t="shared" ref="JP44:JQ44" si="682">SUM(JP32:JP43)</f>
        <v>0</v>
      </c>
      <c r="JQ44" s="27">
        <f t="shared" si="682"/>
        <v>0</v>
      </c>
      <c r="JR44" s="29"/>
      <c r="JS44" s="28">
        <f t="shared" ref="JS44" si="683">SUM(JS32:JS43)</f>
        <v>12621</v>
      </c>
      <c r="JT44" s="27">
        <f t="shared" ref="JT44" si="684">SUM(JT32:JT43)</f>
        <v>15188</v>
      </c>
      <c r="JU44" s="29"/>
      <c r="JV44" s="28">
        <f t="shared" ref="JV44" si="685">SUM(JV32:JV43)</f>
        <v>4484</v>
      </c>
      <c r="JW44" s="27">
        <f t="shared" ref="JW44" si="686">SUM(JW32:JW43)</f>
        <v>4494</v>
      </c>
      <c r="JX44" s="29"/>
      <c r="JY44" s="28">
        <f t="shared" si="532"/>
        <v>36139</v>
      </c>
      <c r="JZ44" s="29">
        <f t="shared" si="533"/>
        <v>52212</v>
      </c>
    </row>
    <row r="45" spans="1:286" x14ac:dyDescent="0.3">
      <c r="A45" s="35">
        <v>2007</v>
      </c>
      <c r="B45" s="36" t="s">
        <v>5</v>
      </c>
      <c r="C45" s="6">
        <v>0</v>
      </c>
      <c r="D45" s="5">
        <v>0</v>
      </c>
      <c r="E45" s="10">
        <f t="shared" ref="E45:E56" si="687">IF(C45=0,0,D45/C45*1000)</f>
        <v>0</v>
      </c>
      <c r="F45" s="6">
        <v>0</v>
      </c>
      <c r="G45" s="5">
        <v>0</v>
      </c>
      <c r="H45" s="10">
        <f>IFERROR(G45/F45*1000,0)</f>
        <v>0</v>
      </c>
      <c r="I45" s="6">
        <v>0</v>
      </c>
      <c r="J45" s="5">
        <v>0</v>
      </c>
      <c r="K45" s="10">
        <f t="shared" ref="K45:K56" si="688">IFERROR(J45/I45*1000,0)</f>
        <v>0</v>
      </c>
      <c r="L45" s="6">
        <v>0</v>
      </c>
      <c r="M45" s="5">
        <v>0</v>
      </c>
      <c r="N45" s="10">
        <f t="shared" ref="N45:N56" si="689">IFERROR(M45/L45*1000,0)</f>
        <v>0</v>
      </c>
      <c r="O45" s="6">
        <v>0</v>
      </c>
      <c r="P45" s="5">
        <v>0</v>
      </c>
      <c r="Q45" s="10">
        <f t="shared" ref="Q45:Q56" si="690">IFERROR(P45/O45*1000,0)</f>
        <v>0</v>
      </c>
      <c r="R45" s="6">
        <v>0</v>
      </c>
      <c r="S45" s="5">
        <v>0</v>
      </c>
      <c r="T45" s="10">
        <f t="shared" ref="T45:T56" si="691">IFERROR(S45/R45*1000,0)</f>
        <v>0</v>
      </c>
      <c r="U45" s="6">
        <v>0</v>
      </c>
      <c r="V45" s="5">
        <v>0</v>
      </c>
      <c r="W45" s="10">
        <f t="shared" ref="W45:W56" si="692">IFERROR(V45/U45*1000,0)</f>
        <v>0</v>
      </c>
      <c r="X45" s="6">
        <v>0</v>
      </c>
      <c r="Y45" s="5">
        <v>0</v>
      </c>
      <c r="Z45" s="10">
        <f t="shared" ref="Z45:Z56" si="693">IFERROR(Y45/X45*1000,0)</f>
        <v>0</v>
      </c>
      <c r="AA45" s="6">
        <v>0</v>
      </c>
      <c r="AB45" s="5">
        <v>0</v>
      </c>
      <c r="AC45" s="10">
        <f t="shared" ref="AC45:AC56" si="694">IFERROR(AB45/AA45*1000,0)</f>
        <v>0</v>
      </c>
      <c r="AD45" s="6">
        <v>0</v>
      </c>
      <c r="AE45" s="5">
        <v>0</v>
      </c>
      <c r="AF45" s="10">
        <f t="shared" ref="AF45:AF56" si="695">IFERROR(AE45/AD45*1000,0)</f>
        <v>0</v>
      </c>
      <c r="AG45" s="6">
        <v>0</v>
      </c>
      <c r="AH45" s="5">
        <v>0</v>
      </c>
      <c r="AI45" s="10">
        <f t="shared" ref="AI45:AI56" si="696">IFERROR(AH45/AG45*1000,0)</f>
        <v>0</v>
      </c>
      <c r="AJ45" s="6">
        <v>0</v>
      </c>
      <c r="AK45" s="5">
        <v>0</v>
      </c>
      <c r="AL45" s="10">
        <f t="shared" ref="AL45:AL56" si="697">IFERROR(AK45/AJ45*1000,0)</f>
        <v>0</v>
      </c>
      <c r="AM45" s="6">
        <v>0</v>
      </c>
      <c r="AN45" s="5">
        <v>0</v>
      </c>
      <c r="AO45" s="10">
        <f t="shared" ref="AO45:AO56" si="698">IF(AM45=0,0,AN45/AM45*1000)</f>
        <v>0</v>
      </c>
      <c r="AP45" s="6">
        <v>0</v>
      </c>
      <c r="AQ45" s="5">
        <v>0</v>
      </c>
      <c r="AR45" s="10">
        <f t="shared" ref="AR45:AR56" si="699">IFERROR(AQ45/AP45*1000,0)</f>
        <v>0</v>
      </c>
      <c r="AS45" s="6">
        <v>0</v>
      </c>
      <c r="AT45" s="5">
        <v>0</v>
      </c>
      <c r="AU45" s="10">
        <f t="shared" ref="AU45:AU56" si="700">IF(AS45=0,0,AT45/AS45*1000)</f>
        <v>0</v>
      </c>
      <c r="AV45" s="6">
        <v>0</v>
      </c>
      <c r="AW45" s="5">
        <v>0</v>
      </c>
      <c r="AX45" s="10">
        <f t="shared" ref="AX45:AX56" si="701">IFERROR(AW45/AV45*1000,0)</f>
        <v>0</v>
      </c>
      <c r="AY45" s="6">
        <v>0</v>
      </c>
      <c r="AZ45" s="5">
        <v>0</v>
      </c>
      <c r="BA45" s="10">
        <f t="shared" ref="BA45:BA56" si="702">IFERROR(AZ45/AY45*1000,0)</f>
        <v>0</v>
      </c>
      <c r="BB45" s="6">
        <v>0</v>
      </c>
      <c r="BC45" s="5">
        <v>0</v>
      </c>
      <c r="BD45" s="10">
        <f t="shared" ref="BD45:BD56" si="703">IFERROR(BC45/BB45*1000,0)</f>
        <v>0</v>
      </c>
      <c r="BE45" s="6">
        <v>0</v>
      </c>
      <c r="BF45" s="5">
        <v>0</v>
      </c>
      <c r="BG45" s="10">
        <f t="shared" ref="BG45:BG56" si="704">IFERROR(BF45/BE45*1000,0)</f>
        <v>0</v>
      </c>
      <c r="BH45" s="6">
        <v>0</v>
      </c>
      <c r="BI45" s="5">
        <v>0</v>
      </c>
      <c r="BJ45" s="10">
        <f t="shared" ref="BJ45:BJ56" si="705">IFERROR(BI45/BH45*1000,0)</f>
        <v>0</v>
      </c>
      <c r="BK45" s="6">
        <v>0</v>
      </c>
      <c r="BL45" s="5">
        <v>0</v>
      </c>
      <c r="BM45" s="10">
        <f t="shared" ref="BM45:BM56" si="706">IFERROR(BL45/BK45*1000,0)</f>
        <v>0</v>
      </c>
      <c r="BN45" s="6">
        <v>0</v>
      </c>
      <c r="BO45" s="5">
        <v>0</v>
      </c>
      <c r="BP45" s="10">
        <f t="shared" ref="BP45:BP56" si="707">IFERROR(BO45/BN45*1000,0)</f>
        <v>0</v>
      </c>
      <c r="BQ45" s="6">
        <v>0</v>
      </c>
      <c r="BR45" s="5">
        <v>0</v>
      </c>
      <c r="BS45" s="10">
        <f t="shared" ref="BS45:BS56" si="708">IFERROR(BR45/BQ45*1000,0)</f>
        <v>0</v>
      </c>
      <c r="BT45" s="6">
        <v>136</v>
      </c>
      <c r="BU45" s="5">
        <v>327</v>
      </c>
      <c r="BV45" s="10">
        <f t="shared" ref="BV45:BV56" si="709">IFERROR(BU45/BT45*1000,0)</f>
        <v>2404.4117647058824</v>
      </c>
      <c r="BW45" s="6">
        <v>0</v>
      </c>
      <c r="BX45" s="5">
        <v>0</v>
      </c>
      <c r="BY45" s="10">
        <f t="shared" ref="BY45:BY56" si="710">IFERROR(BX45/BW45*1000,0)</f>
        <v>0</v>
      </c>
      <c r="BZ45" s="6">
        <v>0</v>
      </c>
      <c r="CA45" s="5">
        <v>0</v>
      </c>
      <c r="CB45" s="10">
        <f t="shared" ref="CB45:CB56" si="711">IF(BZ45=0,0,CA45/BZ45*1000)</f>
        <v>0</v>
      </c>
      <c r="CC45" s="6">
        <v>0</v>
      </c>
      <c r="CD45" s="5">
        <v>0</v>
      </c>
      <c r="CE45" s="10">
        <f t="shared" ref="CE45:CE56" si="712">IFERROR(CD45/CC45*1000,0)</f>
        <v>0</v>
      </c>
      <c r="CF45" s="6">
        <v>0</v>
      </c>
      <c r="CG45" s="5">
        <v>0</v>
      </c>
      <c r="CH45" s="10">
        <f t="shared" ref="CH45:CH56" si="713">IF(CF45=0,0,CG45/CF45*1000)</f>
        <v>0</v>
      </c>
      <c r="CI45" s="6">
        <v>0</v>
      </c>
      <c r="CJ45" s="5">
        <v>0</v>
      </c>
      <c r="CK45" s="10">
        <f t="shared" ref="CK45:CK56" si="714">IFERROR(CJ45/CI45*1000,0)</f>
        <v>0</v>
      </c>
      <c r="CL45" s="6">
        <v>0</v>
      </c>
      <c r="CM45" s="5">
        <v>0</v>
      </c>
      <c r="CN45" s="10">
        <f t="shared" ref="CN45:CN56" si="715">IFERROR(CM45/CL45*1000,0)</f>
        <v>0</v>
      </c>
      <c r="CO45" s="6">
        <v>0</v>
      </c>
      <c r="CP45" s="5">
        <v>0</v>
      </c>
      <c r="CQ45" s="10">
        <f t="shared" ref="CQ45:CQ56" si="716">IFERROR(CP45/CO45*1000,0)</f>
        <v>0</v>
      </c>
      <c r="CR45" s="6">
        <v>0</v>
      </c>
      <c r="CS45" s="5">
        <v>0</v>
      </c>
      <c r="CT45" s="10">
        <f t="shared" ref="CT45:CT56" si="717">IFERROR(CS45/CR45*1000,0)</f>
        <v>0</v>
      </c>
      <c r="CU45" s="6">
        <v>0</v>
      </c>
      <c r="CV45" s="5">
        <v>0</v>
      </c>
      <c r="CW45" s="10">
        <f t="shared" ref="CW45:CW56" si="718">IFERROR(CV45/CU45*1000,0)</f>
        <v>0</v>
      </c>
      <c r="CX45" s="6">
        <v>0</v>
      </c>
      <c r="CY45" s="5">
        <v>0</v>
      </c>
      <c r="CZ45" s="10">
        <f t="shared" ref="CZ45:CZ56" si="719">IFERROR(CY45/CX45*1000,0)</f>
        <v>0</v>
      </c>
      <c r="DA45" s="6">
        <v>0</v>
      </c>
      <c r="DB45" s="5">
        <v>0</v>
      </c>
      <c r="DC45" s="10">
        <f t="shared" ref="DC45:DC56" si="720">IFERROR(DB45/DA45*1000,0)</f>
        <v>0</v>
      </c>
      <c r="DD45" s="6">
        <v>0</v>
      </c>
      <c r="DE45" s="5">
        <v>0</v>
      </c>
      <c r="DF45" s="10">
        <f t="shared" ref="DF45:DF56" si="721">IFERROR(DE45/DD45*1000,0)</f>
        <v>0</v>
      </c>
      <c r="DG45" s="6">
        <v>0</v>
      </c>
      <c r="DH45" s="5">
        <v>0</v>
      </c>
      <c r="DI45" s="10">
        <f t="shared" ref="DI45:DI56" si="722">IFERROR(DH45/DG45*1000,0)</f>
        <v>0</v>
      </c>
      <c r="DJ45" s="6">
        <v>0</v>
      </c>
      <c r="DK45" s="5">
        <v>0</v>
      </c>
      <c r="DL45" s="10">
        <f t="shared" ref="DL45:DL56" si="723">IFERROR(DK45/DJ45*1000,0)</f>
        <v>0</v>
      </c>
      <c r="DM45" s="6">
        <v>0</v>
      </c>
      <c r="DN45" s="5">
        <v>0</v>
      </c>
      <c r="DO45" s="10">
        <f t="shared" ref="DO45:DO56" si="724">IFERROR(DN45/DM45*1000,0)</f>
        <v>0</v>
      </c>
      <c r="DP45" s="6">
        <v>0</v>
      </c>
      <c r="DQ45" s="5">
        <v>0</v>
      </c>
      <c r="DR45" s="10">
        <f t="shared" ref="DR45:DR56" si="725">IFERROR(DQ45/DP45*1000,0)</f>
        <v>0</v>
      </c>
      <c r="DS45" s="6">
        <v>0</v>
      </c>
      <c r="DT45" s="5">
        <v>0</v>
      </c>
      <c r="DU45" s="10">
        <f t="shared" ref="DU45:DU56" si="726">IF(DS45=0,0,DT45/DS45*1000)</f>
        <v>0</v>
      </c>
      <c r="DV45" s="6">
        <v>0</v>
      </c>
      <c r="DW45" s="5">
        <v>0</v>
      </c>
      <c r="DX45" s="10">
        <f t="shared" ref="DX45:DX56" si="727">IFERROR(DW45/DV45*1000,0)</f>
        <v>0</v>
      </c>
      <c r="DY45" s="6">
        <v>0</v>
      </c>
      <c r="DZ45" s="5">
        <v>0</v>
      </c>
      <c r="EA45" s="10">
        <f t="shared" ref="EA45:EA56" si="728">IF(DY45=0,0,DZ45/DY45*1000)</f>
        <v>0</v>
      </c>
      <c r="EB45" s="6">
        <v>0</v>
      </c>
      <c r="EC45" s="5">
        <v>0</v>
      </c>
      <c r="ED45" s="10">
        <f t="shared" ref="ED45:ED56" si="729">IF(EB45=0,0,EC45/EB45*1000)</f>
        <v>0</v>
      </c>
      <c r="EE45" s="6">
        <v>0</v>
      </c>
      <c r="EF45" s="5">
        <v>0</v>
      </c>
      <c r="EG45" s="10">
        <f t="shared" ref="EG45:EG56" si="730">IFERROR(EF45/EE45*1000,0)</f>
        <v>0</v>
      </c>
      <c r="EH45" s="6">
        <v>0</v>
      </c>
      <c r="EI45" s="5">
        <v>0</v>
      </c>
      <c r="EJ45" s="10">
        <f t="shared" ref="EJ45:EJ56" si="731">IFERROR(EI45/EH45*1000,0)</f>
        <v>0</v>
      </c>
      <c r="EK45" s="6">
        <v>0</v>
      </c>
      <c r="EL45" s="5">
        <v>0</v>
      </c>
      <c r="EM45" s="10">
        <f t="shared" ref="EM45:EM56" si="732">IFERROR(EL45/EK45*1000,0)</f>
        <v>0</v>
      </c>
      <c r="EN45" s="6">
        <v>0</v>
      </c>
      <c r="EO45" s="5">
        <v>0</v>
      </c>
      <c r="EP45" s="10">
        <f t="shared" ref="EP45:EP56" si="733">IFERROR(EO45/EN45*1000,0)</f>
        <v>0</v>
      </c>
      <c r="EQ45" s="6">
        <v>0</v>
      </c>
      <c r="ER45" s="5">
        <v>0</v>
      </c>
      <c r="ES45" s="10">
        <f t="shared" ref="ES45:ES56" si="734">IFERROR(ER45/EQ45*1000,0)</f>
        <v>0</v>
      </c>
      <c r="ET45" s="6">
        <v>0</v>
      </c>
      <c r="EU45" s="5">
        <v>0</v>
      </c>
      <c r="EV45" s="10">
        <f t="shared" ref="EV45:EV56" si="735">IFERROR(EU45/ET45*1000,0)</f>
        <v>0</v>
      </c>
      <c r="EW45" s="6">
        <v>0</v>
      </c>
      <c r="EX45" s="5">
        <v>0</v>
      </c>
      <c r="EY45" s="10">
        <f t="shared" ref="EY45" si="736">IFERROR(EX45/EW45*1000,0)</f>
        <v>0</v>
      </c>
      <c r="EZ45" s="6">
        <v>0</v>
      </c>
      <c r="FA45" s="5">
        <v>0</v>
      </c>
      <c r="FB45" s="10">
        <f t="shared" ref="FB45:FB56" si="737">IFERROR(FA45/EZ45*1000,0)</f>
        <v>0</v>
      </c>
      <c r="FC45" s="6">
        <v>22</v>
      </c>
      <c r="FD45" s="5">
        <v>65</v>
      </c>
      <c r="FE45" s="10">
        <f t="shared" ref="FE45:FE56" si="738">IFERROR(FD45/FC45*1000,0)</f>
        <v>2954.5454545454545</v>
      </c>
      <c r="FF45" s="6">
        <v>0</v>
      </c>
      <c r="FG45" s="5">
        <v>0</v>
      </c>
      <c r="FH45" s="10">
        <f t="shared" ref="FH45:FH56" si="739">IF(FF45=0,0,FG45/FF45*1000)</f>
        <v>0</v>
      </c>
      <c r="FI45" s="6">
        <v>0</v>
      </c>
      <c r="FJ45" s="5">
        <v>0</v>
      </c>
      <c r="FK45" s="10">
        <f t="shared" ref="FK45:FK56" si="740">IFERROR(FJ45/FI45*1000,0)</f>
        <v>0</v>
      </c>
      <c r="FL45" s="6">
        <v>0</v>
      </c>
      <c r="FM45" s="5">
        <v>0</v>
      </c>
      <c r="FN45" s="10">
        <f t="shared" ref="FN45:FN56" si="741">IFERROR(FM45/FL45*1000,0)</f>
        <v>0</v>
      </c>
      <c r="FO45" s="6">
        <v>0</v>
      </c>
      <c r="FP45" s="5">
        <v>0</v>
      </c>
      <c r="FQ45" s="10">
        <f t="shared" ref="FQ45:FQ56" si="742">IFERROR(FP45/FO45*1000,0)</f>
        <v>0</v>
      </c>
      <c r="FR45" s="6">
        <v>10</v>
      </c>
      <c r="FS45" s="5">
        <v>32</v>
      </c>
      <c r="FT45" s="10">
        <f t="shared" ref="FT45:FT56" si="743">IFERROR(FS45/FR45*1000,0)</f>
        <v>3200</v>
      </c>
      <c r="FU45" s="6">
        <v>0</v>
      </c>
      <c r="FV45" s="5">
        <v>0</v>
      </c>
      <c r="FW45" s="10">
        <f t="shared" ref="FW45:FW56" si="744">IFERROR(FV45/FU45*1000,0)</f>
        <v>0</v>
      </c>
      <c r="FX45" s="6">
        <v>0</v>
      </c>
      <c r="FY45" s="5">
        <v>0</v>
      </c>
      <c r="FZ45" s="10">
        <f t="shared" ref="FZ45:FZ56" si="745">IFERROR(FY45/FX45*1000,0)</f>
        <v>0</v>
      </c>
      <c r="GA45" s="6">
        <v>6</v>
      </c>
      <c r="GB45" s="5">
        <v>9</v>
      </c>
      <c r="GC45" s="10">
        <f t="shared" ref="GC45:GC56" si="746">IFERROR(GB45/GA45*1000,0)</f>
        <v>1500</v>
      </c>
      <c r="GD45" s="6">
        <v>0</v>
      </c>
      <c r="GE45" s="5">
        <v>0</v>
      </c>
      <c r="GF45" s="10">
        <f t="shared" ref="GF45:GF56" si="747">IFERROR(GE45/GD45*1000,0)</f>
        <v>0</v>
      </c>
      <c r="GG45" s="6">
        <v>0</v>
      </c>
      <c r="GH45" s="5">
        <v>0</v>
      </c>
      <c r="GI45" s="10">
        <f t="shared" ref="GI45:GI56" si="748">IFERROR(GH45/GG45*1000,0)</f>
        <v>0</v>
      </c>
      <c r="GJ45" s="6">
        <v>0</v>
      </c>
      <c r="GK45" s="5">
        <v>0</v>
      </c>
      <c r="GL45" s="10">
        <f t="shared" ref="GL45:GL56" si="749">IFERROR(GK45/GJ45*1000,0)</f>
        <v>0</v>
      </c>
      <c r="GM45" s="6">
        <v>0</v>
      </c>
      <c r="GN45" s="5">
        <v>0</v>
      </c>
      <c r="GO45" s="10">
        <f t="shared" ref="GO45:GO56" si="750">IFERROR(GN45/GM45*1000,0)</f>
        <v>0</v>
      </c>
      <c r="GP45" s="6">
        <v>0</v>
      </c>
      <c r="GQ45" s="5">
        <v>0</v>
      </c>
      <c r="GR45" s="10">
        <f t="shared" ref="GR45:GR56" si="751">IFERROR(GQ45/GP45*1000,0)</f>
        <v>0</v>
      </c>
      <c r="GS45" s="6">
        <v>0</v>
      </c>
      <c r="GT45" s="5">
        <v>0</v>
      </c>
      <c r="GU45" s="10">
        <f t="shared" ref="GU45:GU56" si="752">IFERROR(GT45/GS45*1000,0)</f>
        <v>0</v>
      </c>
      <c r="GV45" s="6">
        <v>0</v>
      </c>
      <c r="GW45" s="5">
        <v>0</v>
      </c>
      <c r="GX45" s="10">
        <f t="shared" ref="GX45:GX56" si="753">IFERROR(GW45/GV45*1000,0)</f>
        <v>0</v>
      </c>
      <c r="GY45" s="6">
        <v>0</v>
      </c>
      <c r="GZ45" s="5">
        <v>0</v>
      </c>
      <c r="HA45" s="10">
        <f t="shared" ref="HA45:HA56" si="754">IFERROR(GZ45/GY45*1000,0)</f>
        <v>0</v>
      </c>
      <c r="HB45" s="6">
        <v>0</v>
      </c>
      <c r="HC45" s="5">
        <v>0</v>
      </c>
      <c r="HD45" s="10">
        <f t="shared" ref="HD45:HD56" si="755">IFERROR(HC45/HB45*1000,0)</f>
        <v>0</v>
      </c>
      <c r="HE45" s="6">
        <v>0</v>
      </c>
      <c r="HF45" s="5">
        <v>0</v>
      </c>
      <c r="HG45" s="10">
        <f t="shared" ref="HG45:HG56" si="756">IFERROR(HF45/HE45*1000,0)</f>
        <v>0</v>
      </c>
      <c r="HH45" s="6">
        <v>0</v>
      </c>
      <c r="HI45" s="5">
        <v>0</v>
      </c>
      <c r="HJ45" s="10">
        <f t="shared" ref="HJ45:HJ56" si="757">IFERROR(HI45/HH45*1000,0)</f>
        <v>0</v>
      </c>
      <c r="HK45" s="6">
        <v>0</v>
      </c>
      <c r="HL45" s="5">
        <v>0</v>
      </c>
      <c r="HM45" s="10">
        <f t="shared" ref="HM45:HM56" si="758">IFERROR(HL45/HK45*1000,0)</f>
        <v>0</v>
      </c>
      <c r="HN45" s="6">
        <v>0</v>
      </c>
      <c r="HO45" s="5">
        <v>0</v>
      </c>
      <c r="HP45" s="10">
        <f t="shared" ref="HP45:HP56" si="759">IFERROR(HO45/HN45*1000,0)</f>
        <v>0</v>
      </c>
      <c r="HQ45" s="6">
        <v>0</v>
      </c>
      <c r="HR45" s="5">
        <v>0</v>
      </c>
      <c r="HS45" s="10">
        <f t="shared" ref="HS45:HS56" si="760">IFERROR(HR45/HQ45*1000,0)</f>
        <v>0</v>
      </c>
      <c r="HT45" s="6">
        <v>0</v>
      </c>
      <c r="HU45" s="5">
        <v>0</v>
      </c>
      <c r="HV45" s="10">
        <f t="shared" ref="HV45:HV56" si="761">IFERROR(HU45/HT45*1000,0)</f>
        <v>0</v>
      </c>
      <c r="HW45" s="6">
        <v>0</v>
      </c>
      <c r="HX45" s="5">
        <v>0</v>
      </c>
      <c r="HY45" s="10">
        <f t="shared" ref="HY45:HY56" si="762">IFERROR(HX45/HW45*1000,0)</f>
        <v>0</v>
      </c>
      <c r="HZ45" s="6">
        <v>0</v>
      </c>
      <c r="IA45" s="5">
        <v>0</v>
      </c>
      <c r="IB45" s="10">
        <f t="shared" ref="IB45:IB56" si="763">IFERROR(IA45/HZ45*1000,0)</f>
        <v>0</v>
      </c>
      <c r="IC45" s="6">
        <v>0</v>
      </c>
      <c r="ID45" s="5">
        <v>0</v>
      </c>
      <c r="IE45" s="10">
        <f t="shared" ref="IE45:IE56" si="764">IFERROR(ID45/IC45*1000,0)</f>
        <v>0</v>
      </c>
      <c r="IF45" s="6">
        <v>0</v>
      </c>
      <c r="IG45" s="5">
        <v>0</v>
      </c>
      <c r="IH45" s="10">
        <f t="shared" ref="IH45:IH56" si="765">IFERROR(IG45/IF45*1000,0)</f>
        <v>0</v>
      </c>
      <c r="II45" s="6">
        <v>0</v>
      </c>
      <c r="IJ45" s="5">
        <v>0</v>
      </c>
      <c r="IK45" s="10">
        <f t="shared" ref="IK45:IK56" si="766">IFERROR(IJ45/II45*1000,0)</f>
        <v>0</v>
      </c>
      <c r="IL45" s="6">
        <v>0</v>
      </c>
      <c r="IM45" s="5">
        <v>0</v>
      </c>
      <c r="IN45" s="10">
        <f t="shared" ref="IN45:IN56" si="767">IF(IL45=0,0,IM45/IL45*1000)</f>
        <v>0</v>
      </c>
      <c r="IO45" s="6">
        <v>0</v>
      </c>
      <c r="IP45" s="5">
        <v>0</v>
      </c>
      <c r="IQ45" s="10">
        <f t="shared" ref="IQ45:IQ56" si="768">IFERROR(IP45/IO45*1000,0)</f>
        <v>0</v>
      </c>
      <c r="IR45" s="6">
        <v>0</v>
      </c>
      <c r="IS45" s="5">
        <v>0</v>
      </c>
      <c r="IT45" s="10">
        <f t="shared" ref="IT45:IT56" si="769">IFERROR(IS45/IR45*1000,0)</f>
        <v>0</v>
      </c>
      <c r="IU45" s="6">
        <v>0</v>
      </c>
      <c r="IV45" s="5">
        <v>0</v>
      </c>
      <c r="IW45" s="10">
        <f t="shared" ref="IW45:IW56" si="770">IFERROR(IV45/IU45*1000,0)</f>
        <v>0</v>
      </c>
      <c r="IX45" s="6">
        <v>0</v>
      </c>
      <c r="IY45" s="5">
        <v>0</v>
      </c>
      <c r="IZ45" s="10">
        <f t="shared" ref="IZ45:IZ56" si="771">IFERROR(IY45/IX45*1000,0)</f>
        <v>0</v>
      </c>
      <c r="JA45" s="6">
        <v>0</v>
      </c>
      <c r="JB45" s="5">
        <v>0</v>
      </c>
      <c r="JC45" s="10">
        <f t="shared" ref="JC45:JC56" si="772">IFERROR(JB45/JA45*1000,0)</f>
        <v>0</v>
      </c>
      <c r="JD45" s="6">
        <v>0</v>
      </c>
      <c r="JE45" s="5">
        <v>0</v>
      </c>
      <c r="JF45" s="10">
        <f t="shared" ref="JF45:JF56" si="773">IFERROR(JE45/JD45*1000,0)</f>
        <v>0</v>
      </c>
      <c r="JG45" s="6">
        <v>47</v>
      </c>
      <c r="JH45" s="5">
        <v>122</v>
      </c>
      <c r="JI45" s="10">
        <f t="shared" ref="JI45:JI56" si="774">IFERROR(JH45/JG45*1000,0)</f>
        <v>2595.744680851064</v>
      </c>
      <c r="JJ45" s="6">
        <v>0</v>
      </c>
      <c r="JK45" s="5">
        <v>0</v>
      </c>
      <c r="JL45" s="10">
        <f t="shared" ref="JL45:JL56" si="775">IFERROR(JK45/JJ45*1000,0)</f>
        <v>0</v>
      </c>
      <c r="JM45" s="6">
        <v>0</v>
      </c>
      <c r="JN45" s="5">
        <v>0</v>
      </c>
      <c r="JO45" s="10">
        <f t="shared" ref="JO45:JO56" si="776">IFERROR(JN45/JM45*1000,0)</f>
        <v>0</v>
      </c>
      <c r="JP45" s="6">
        <v>0</v>
      </c>
      <c r="JQ45" s="5">
        <v>0</v>
      </c>
      <c r="JR45" s="10">
        <f t="shared" ref="JR45:JR56" si="777">IF(JP45=0,0,JQ45/JP45*1000)</f>
        <v>0</v>
      </c>
      <c r="JS45" s="6">
        <v>0</v>
      </c>
      <c r="JT45" s="5">
        <v>0</v>
      </c>
      <c r="JU45" s="10">
        <f t="shared" ref="JU45:JU56" si="778">IFERROR(JT45/JS45*1000,0)</f>
        <v>0</v>
      </c>
      <c r="JV45" s="6">
        <v>45</v>
      </c>
      <c r="JW45" s="5">
        <v>74</v>
      </c>
      <c r="JX45" s="10">
        <f t="shared" ref="JX45:JX56" si="779">IFERROR(JW45/JV45*1000,0)</f>
        <v>1644.4444444444443</v>
      </c>
      <c r="JY45" s="6">
        <f t="shared" si="532"/>
        <v>266</v>
      </c>
      <c r="JZ45" s="10">
        <f t="shared" si="533"/>
        <v>629</v>
      </c>
    </row>
    <row r="46" spans="1:286" x14ac:dyDescent="0.3">
      <c r="A46" s="35">
        <v>2007</v>
      </c>
      <c r="B46" s="36" t="s">
        <v>6</v>
      </c>
      <c r="C46" s="6">
        <v>0</v>
      </c>
      <c r="D46" s="5">
        <v>0</v>
      </c>
      <c r="E46" s="10">
        <f t="shared" si="687"/>
        <v>0</v>
      </c>
      <c r="F46" s="6">
        <v>0</v>
      </c>
      <c r="G46" s="5">
        <v>0</v>
      </c>
      <c r="H46" s="10">
        <f t="shared" ref="H46:H56" si="780">IFERROR(G46/F46*1000,0)</f>
        <v>0</v>
      </c>
      <c r="I46" s="6">
        <v>116</v>
      </c>
      <c r="J46" s="5">
        <v>446</v>
      </c>
      <c r="K46" s="10">
        <f t="shared" si="688"/>
        <v>3844.8275862068963</v>
      </c>
      <c r="L46" s="6">
        <v>0</v>
      </c>
      <c r="M46" s="5">
        <v>0</v>
      </c>
      <c r="N46" s="10">
        <f t="shared" si="689"/>
        <v>0</v>
      </c>
      <c r="O46" s="6">
        <v>0</v>
      </c>
      <c r="P46" s="5">
        <v>0</v>
      </c>
      <c r="Q46" s="10">
        <f t="shared" si="690"/>
        <v>0</v>
      </c>
      <c r="R46" s="6">
        <v>0</v>
      </c>
      <c r="S46" s="5">
        <v>0</v>
      </c>
      <c r="T46" s="10">
        <f t="shared" si="691"/>
        <v>0</v>
      </c>
      <c r="U46" s="6">
        <v>0</v>
      </c>
      <c r="V46" s="5">
        <v>0</v>
      </c>
      <c r="W46" s="10">
        <f t="shared" si="692"/>
        <v>0</v>
      </c>
      <c r="X46" s="6">
        <v>0</v>
      </c>
      <c r="Y46" s="5">
        <v>0</v>
      </c>
      <c r="Z46" s="10">
        <f t="shared" si="693"/>
        <v>0</v>
      </c>
      <c r="AA46" s="6">
        <v>0</v>
      </c>
      <c r="AB46" s="5">
        <v>0</v>
      </c>
      <c r="AC46" s="10">
        <f t="shared" si="694"/>
        <v>0</v>
      </c>
      <c r="AD46" s="6">
        <v>0</v>
      </c>
      <c r="AE46" s="5">
        <v>0</v>
      </c>
      <c r="AF46" s="10">
        <f t="shared" si="695"/>
        <v>0</v>
      </c>
      <c r="AG46" s="6">
        <v>0</v>
      </c>
      <c r="AH46" s="5">
        <v>0</v>
      </c>
      <c r="AI46" s="10">
        <f t="shared" si="696"/>
        <v>0</v>
      </c>
      <c r="AJ46" s="6">
        <v>0</v>
      </c>
      <c r="AK46" s="5">
        <v>0</v>
      </c>
      <c r="AL46" s="10">
        <f t="shared" si="697"/>
        <v>0</v>
      </c>
      <c r="AM46" s="6">
        <v>0</v>
      </c>
      <c r="AN46" s="5">
        <v>0</v>
      </c>
      <c r="AO46" s="10">
        <f t="shared" si="698"/>
        <v>0</v>
      </c>
      <c r="AP46" s="6">
        <v>0</v>
      </c>
      <c r="AQ46" s="5">
        <v>0</v>
      </c>
      <c r="AR46" s="10">
        <f t="shared" si="699"/>
        <v>0</v>
      </c>
      <c r="AS46" s="6">
        <v>0</v>
      </c>
      <c r="AT46" s="5">
        <v>0</v>
      </c>
      <c r="AU46" s="10">
        <f t="shared" si="700"/>
        <v>0</v>
      </c>
      <c r="AV46" s="6">
        <v>0</v>
      </c>
      <c r="AW46" s="5">
        <v>0</v>
      </c>
      <c r="AX46" s="10">
        <f t="shared" si="701"/>
        <v>0</v>
      </c>
      <c r="AY46" s="6">
        <v>0</v>
      </c>
      <c r="AZ46" s="5">
        <v>0</v>
      </c>
      <c r="BA46" s="10">
        <f t="shared" si="702"/>
        <v>0</v>
      </c>
      <c r="BB46" s="6">
        <v>0</v>
      </c>
      <c r="BC46" s="5">
        <v>0</v>
      </c>
      <c r="BD46" s="10">
        <f t="shared" si="703"/>
        <v>0</v>
      </c>
      <c r="BE46" s="6">
        <v>0</v>
      </c>
      <c r="BF46" s="5">
        <v>0</v>
      </c>
      <c r="BG46" s="10">
        <f t="shared" si="704"/>
        <v>0</v>
      </c>
      <c r="BH46" s="6">
        <v>0</v>
      </c>
      <c r="BI46" s="5">
        <v>0</v>
      </c>
      <c r="BJ46" s="10">
        <f t="shared" si="705"/>
        <v>0</v>
      </c>
      <c r="BK46" s="6">
        <v>0</v>
      </c>
      <c r="BL46" s="5">
        <v>0</v>
      </c>
      <c r="BM46" s="10">
        <f t="shared" si="706"/>
        <v>0</v>
      </c>
      <c r="BN46" s="6">
        <v>0</v>
      </c>
      <c r="BO46" s="5">
        <v>0</v>
      </c>
      <c r="BP46" s="10">
        <f t="shared" si="707"/>
        <v>0</v>
      </c>
      <c r="BQ46" s="6">
        <v>0</v>
      </c>
      <c r="BR46" s="5">
        <v>0</v>
      </c>
      <c r="BS46" s="10">
        <f t="shared" si="708"/>
        <v>0</v>
      </c>
      <c r="BT46" s="6">
        <v>142</v>
      </c>
      <c r="BU46" s="5">
        <v>319</v>
      </c>
      <c r="BV46" s="10">
        <f t="shared" si="709"/>
        <v>2246.4788732394363</v>
      </c>
      <c r="BW46" s="6">
        <v>0</v>
      </c>
      <c r="BX46" s="5">
        <v>0</v>
      </c>
      <c r="BY46" s="10">
        <f t="shared" si="710"/>
        <v>0</v>
      </c>
      <c r="BZ46" s="6">
        <v>0</v>
      </c>
      <c r="CA46" s="5">
        <v>0</v>
      </c>
      <c r="CB46" s="10">
        <f t="shared" si="711"/>
        <v>0</v>
      </c>
      <c r="CC46" s="6">
        <v>0</v>
      </c>
      <c r="CD46" s="5">
        <v>0</v>
      </c>
      <c r="CE46" s="10">
        <f t="shared" si="712"/>
        <v>0</v>
      </c>
      <c r="CF46" s="6">
        <v>0</v>
      </c>
      <c r="CG46" s="5">
        <v>0</v>
      </c>
      <c r="CH46" s="10">
        <f t="shared" si="713"/>
        <v>0</v>
      </c>
      <c r="CI46" s="6">
        <v>0</v>
      </c>
      <c r="CJ46" s="5">
        <v>0</v>
      </c>
      <c r="CK46" s="10">
        <f t="shared" si="714"/>
        <v>0</v>
      </c>
      <c r="CL46" s="6">
        <v>0</v>
      </c>
      <c r="CM46" s="5">
        <v>0</v>
      </c>
      <c r="CN46" s="10">
        <f t="shared" si="715"/>
        <v>0</v>
      </c>
      <c r="CO46" s="6">
        <v>0</v>
      </c>
      <c r="CP46" s="5">
        <v>0</v>
      </c>
      <c r="CQ46" s="10">
        <f t="shared" si="716"/>
        <v>0</v>
      </c>
      <c r="CR46" s="6">
        <v>0</v>
      </c>
      <c r="CS46" s="5">
        <v>0</v>
      </c>
      <c r="CT46" s="10">
        <f t="shared" si="717"/>
        <v>0</v>
      </c>
      <c r="CU46" s="6">
        <v>0</v>
      </c>
      <c r="CV46" s="5">
        <v>0</v>
      </c>
      <c r="CW46" s="10">
        <f t="shared" si="718"/>
        <v>0</v>
      </c>
      <c r="CX46" s="6">
        <v>0</v>
      </c>
      <c r="CY46" s="5">
        <v>0</v>
      </c>
      <c r="CZ46" s="10">
        <f t="shared" si="719"/>
        <v>0</v>
      </c>
      <c r="DA46" s="6">
        <v>0</v>
      </c>
      <c r="DB46" s="5">
        <v>0</v>
      </c>
      <c r="DC46" s="10">
        <f t="shared" si="720"/>
        <v>0</v>
      </c>
      <c r="DD46" s="6">
        <v>0</v>
      </c>
      <c r="DE46" s="5">
        <v>0</v>
      </c>
      <c r="DF46" s="10">
        <f t="shared" si="721"/>
        <v>0</v>
      </c>
      <c r="DG46" s="6">
        <v>0</v>
      </c>
      <c r="DH46" s="5">
        <v>0</v>
      </c>
      <c r="DI46" s="10">
        <f t="shared" si="722"/>
        <v>0</v>
      </c>
      <c r="DJ46" s="6">
        <v>0</v>
      </c>
      <c r="DK46" s="5">
        <v>0</v>
      </c>
      <c r="DL46" s="10">
        <f t="shared" si="723"/>
        <v>0</v>
      </c>
      <c r="DM46" s="6">
        <v>0</v>
      </c>
      <c r="DN46" s="5">
        <v>0</v>
      </c>
      <c r="DO46" s="10">
        <f t="shared" si="724"/>
        <v>0</v>
      </c>
      <c r="DP46" s="6">
        <v>0</v>
      </c>
      <c r="DQ46" s="5">
        <v>0</v>
      </c>
      <c r="DR46" s="10">
        <f t="shared" si="725"/>
        <v>0</v>
      </c>
      <c r="DS46" s="6">
        <v>0</v>
      </c>
      <c r="DT46" s="5">
        <v>0</v>
      </c>
      <c r="DU46" s="10">
        <f t="shared" si="726"/>
        <v>0</v>
      </c>
      <c r="DV46" s="6">
        <v>0</v>
      </c>
      <c r="DW46" s="5">
        <v>0</v>
      </c>
      <c r="DX46" s="10">
        <f t="shared" si="727"/>
        <v>0</v>
      </c>
      <c r="DY46" s="6">
        <v>0</v>
      </c>
      <c r="DZ46" s="5">
        <v>0</v>
      </c>
      <c r="EA46" s="10">
        <f t="shared" si="728"/>
        <v>0</v>
      </c>
      <c r="EB46" s="6">
        <v>0</v>
      </c>
      <c r="EC46" s="5">
        <v>0</v>
      </c>
      <c r="ED46" s="10">
        <f t="shared" si="729"/>
        <v>0</v>
      </c>
      <c r="EE46" s="6">
        <v>0</v>
      </c>
      <c r="EF46" s="5">
        <v>0</v>
      </c>
      <c r="EG46" s="10">
        <f t="shared" si="730"/>
        <v>0</v>
      </c>
      <c r="EH46" s="6">
        <v>0</v>
      </c>
      <c r="EI46" s="5">
        <v>0</v>
      </c>
      <c r="EJ46" s="10">
        <f t="shared" si="731"/>
        <v>0</v>
      </c>
      <c r="EK46" s="6">
        <v>0</v>
      </c>
      <c r="EL46" s="5">
        <v>0</v>
      </c>
      <c r="EM46" s="10">
        <f t="shared" si="732"/>
        <v>0</v>
      </c>
      <c r="EN46" s="6">
        <v>0</v>
      </c>
      <c r="EO46" s="5">
        <v>0</v>
      </c>
      <c r="EP46" s="10">
        <f t="shared" si="733"/>
        <v>0</v>
      </c>
      <c r="EQ46" s="6">
        <v>0</v>
      </c>
      <c r="ER46" s="5">
        <v>0</v>
      </c>
      <c r="ES46" s="10">
        <f t="shared" si="734"/>
        <v>0</v>
      </c>
      <c r="ET46" s="6">
        <v>0</v>
      </c>
      <c r="EU46" s="5">
        <v>0</v>
      </c>
      <c r="EV46" s="10">
        <f t="shared" si="735"/>
        <v>0</v>
      </c>
      <c r="EW46" s="6">
        <v>0</v>
      </c>
      <c r="EX46" s="5">
        <v>0</v>
      </c>
      <c r="EY46" s="10">
        <f t="shared" ref="EY46:EY56" si="781">IFERROR(EX46/EW46*1000,0)</f>
        <v>0</v>
      </c>
      <c r="EZ46" s="6">
        <v>0</v>
      </c>
      <c r="FA46" s="5">
        <v>0</v>
      </c>
      <c r="FB46" s="10">
        <f t="shared" si="737"/>
        <v>0</v>
      </c>
      <c r="FC46" s="6">
        <v>42</v>
      </c>
      <c r="FD46" s="5">
        <v>127</v>
      </c>
      <c r="FE46" s="10">
        <f t="shared" si="738"/>
        <v>3023.8095238095239</v>
      </c>
      <c r="FF46" s="6">
        <v>0</v>
      </c>
      <c r="FG46" s="5">
        <v>0</v>
      </c>
      <c r="FH46" s="10">
        <f t="shared" si="739"/>
        <v>0</v>
      </c>
      <c r="FI46" s="6">
        <v>0</v>
      </c>
      <c r="FJ46" s="5">
        <v>0</v>
      </c>
      <c r="FK46" s="10">
        <f t="shared" si="740"/>
        <v>0</v>
      </c>
      <c r="FL46" s="6">
        <v>0</v>
      </c>
      <c r="FM46" s="5">
        <v>0</v>
      </c>
      <c r="FN46" s="10">
        <f t="shared" si="741"/>
        <v>0</v>
      </c>
      <c r="FO46" s="6">
        <v>0</v>
      </c>
      <c r="FP46" s="5">
        <v>0</v>
      </c>
      <c r="FQ46" s="10">
        <f t="shared" si="742"/>
        <v>0</v>
      </c>
      <c r="FR46" s="6">
        <v>0</v>
      </c>
      <c r="FS46" s="5">
        <v>0</v>
      </c>
      <c r="FT46" s="10">
        <f t="shared" si="743"/>
        <v>0</v>
      </c>
      <c r="FU46" s="6">
        <v>0</v>
      </c>
      <c r="FV46" s="5">
        <v>0</v>
      </c>
      <c r="FW46" s="10">
        <f t="shared" si="744"/>
        <v>0</v>
      </c>
      <c r="FX46" s="6">
        <v>0</v>
      </c>
      <c r="FY46" s="5">
        <v>0</v>
      </c>
      <c r="FZ46" s="10">
        <f t="shared" si="745"/>
        <v>0</v>
      </c>
      <c r="GA46" s="6">
        <v>13</v>
      </c>
      <c r="GB46" s="5">
        <v>72</v>
      </c>
      <c r="GC46" s="10">
        <f t="shared" si="746"/>
        <v>5538.4615384615381</v>
      </c>
      <c r="GD46" s="6">
        <v>0</v>
      </c>
      <c r="GE46" s="5">
        <v>0</v>
      </c>
      <c r="GF46" s="10">
        <f t="shared" si="747"/>
        <v>0</v>
      </c>
      <c r="GG46" s="6">
        <v>0</v>
      </c>
      <c r="GH46" s="5">
        <v>0</v>
      </c>
      <c r="GI46" s="10">
        <f t="shared" si="748"/>
        <v>0</v>
      </c>
      <c r="GJ46" s="6">
        <v>3</v>
      </c>
      <c r="GK46" s="5">
        <v>9</v>
      </c>
      <c r="GL46" s="10">
        <f t="shared" si="749"/>
        <v>3000</v>
      </c>
      <c r="GM46" s="6">
        <v>0</v>
      </c>
      <c r="GN46" s="5">
        <v>0</v>
      </c>
      <c r="GO46" s="10">
        <f t="shared" si="750"/>
        <v>0</v>
      </c>
      <c r="GP46" s="6">
        <v>0</v>
      </c>
      <c r="GQ46" s="5">
        <v>0</v>
      </c>
      <c r="GR46" s="10">
        <f t="shared" si="751"/>
        <v>0</v>
      </c>
      <c r="GS46" s="6">
        <v>0</v>
      </c>
      <c r="GT46" s="5">
        <v>0</v>
      </c>
      <c r="GU46" s="10">
        <f t="shared" si="752"/>
        <v>0</v>
      </c>
      <c r="GV46" s="6">
        <v>0</v>
      </c>
      <c r="GW46" s="5">
        <v>0</v>
      </c>
      <c r="GX46" s="10">
        <f t="shared" si="753"/>
        <v>0</v>
      </c>
      <c r="GY46" s="6">
        <v>0</v>
      </c>
      <c r="GZ46" s="5">
        <v>0</v>
      </c>
      <c r="HA46" s="10">
        <f t="shared" si="754"/>
        <v>0</v>
      </c>
      <c r="HB46" s="6">
        <v>0</v>
      </c>
      <c r="HC46" s="5">
        <v>0</v>
      </c>
      <c r="HD46" s="10">
        <f t="shared" si="755"/>
        <v>0</v>
      </c>
      <c r="HE46" s="6">
        <v>0</v>
      </c>
      <c r="HF46" s="5">
        <v>0</v>
      </c>
      <c r="HG46" s="10">
        <f t="shared" si="756"/>
        <v>0</v>
      </c>
      <c r="HH46" s="6">
        <v>0</v>
      </c>
      <c r="HI46" s="5">
        <v>0</v>
      </c>
      <c r="HJ46" s="10">
        <f t="shared" si="757"/>
        <v>0</v>
      </c>
      <c r="HK46" s="6">
        <v>0</v>
      </c>
      <c r="HL46" s="5">
        <v>0</v>
      </c>
      <c r="HM46" s="10">
        <f t="shared" si="758"/>
        <v>0</v>
      </c>
      <c r="HN46" s="6">
        <v>0</v>
      </c>
      <c r="HO46" s="5">
        <v>0</v>
      </c>
      <c r="HP46" s="10">
        <f t="shared" si="759"/>
        <v>0</v>
      </c>
      <c r="HQ46" s="6">
        <v>0</v>
      </c>
      <c r="HR46" s="5">
        <v>0</v>
      </c>
      <c r="HS46" s="10">
        <f t="shared" si="760"/>
        <v>0</v>
      </c>
      <c r="HT46" s="6">
        <v>0</v>
      </c>
      <c r="HU46" s="5">
        <v>0</v>
      </c>
      <c r="HV46" s="10">
        <f t="shared" si="761"/>
        <v>0</v>
      </c>
      <c r="HW46" s="6">
        <v>0</v>
      </c>
      <c r="HX46" s="5">
        <v>0</v>
      </c>
      <c r="HY46" s="10">
        <f t="shared" si="762"/>
        <v>0</v>
      </c>
      <c r="HZ46" s="6">
        <v>0</v>
      </c>
      <c r="IA46" s="5">
        <v>0</v>
      </c>
      <c r="IB46" s="10">
        <f t="shared" si="763"/>
        <v>0</v>
      </c>
      <c r="IC46" s="6">
        <v>0</v>
      </c>
      <c r="ID46" s="5">
        <v>0</v>
      </c>
      <c r="IE46" s="10">
        <f t="shared" si="764"/>
        <v>0</v>
      </c>
      <c r="IF46" s="6">
        <v>0</v>
      </c>
      <c r="IG46" s="5">
        <v>0</v>
      </c>
      <c r="IH46" s="10">
        <f t="shared" si="765"/>
        <v>0</v>
      </c>
      <c r="II46" s="6">
        <v>0</v>
      </c>
      <c r="IJ46" s="5">
        <v>0</v>
      </c>
      <c r="IK46" s="10">
        <f t="shared" si="766"/>
        <v>0</v>
      </c>
      <c r="IL46" s="6">
        <v>0</v>
      </c>
      <c r="IM46" s="5">
        <v>0</v>
      </c>
      <c r="IN46" s="10">
        <f t="shared" si="767"/>
        <v>0</v>
      </c>
      <c r="IO46" s="6">
        <v>0</v>
      </c>
      <c r="IP46" s="5">
        <v>0</v>
      </c>
      <c r="IQ46" s="10">
        <f t="shared" si="768"/>
        <v>0</v>
      </c>
      <c r="IR46" s="6">
        <v>0</v>
      </c>
      <c r="IS46" s="5">
        <v>0</v>
      </c>
      <c r="IT46" s="10">
        <f t="shared" si="769"/>
        <v>0</v>
      </c>
      <c r="IU46" s="6">
        <v>0</v>
      </c>
      <c r="IV46" s="5">
        <v>0</v>
      </c>
      <c r="IW46" s="10">
        <f t="shared" si="770"/>
        <v>0</v>
      </c>
      <c r="IX46" s="6">
        <v>0</v>
      </c>
      <c r="IY46" s="5">
        <v>0</v>
      </c>
      <c r="IZ46" s="10">
        <f t="shared" si="771"/>
        <v>0</v>
      </c>
      <c r="JA46" s="6">
        <v>0</v>
      </c>
      <c r="JB46" s="5">
        <v>0</v>
      </c>
      <c r="JC46" s="10">
        <f t="shared" si="772"/>
        <v>0</v>
      </c>
      <c r="JD46" s="6">
        <v>0</v>
      </c>
      <c r="JE46" s="5">
        <v>0</v>
      </c>
      <c r="JF46" s="10">
        <f t="shared" si="773"/>
        <v>0</v>
      </c>
      <c r="JG46" s="6">
        <v>1</v>
      </c>
      <c r="JH46" s="5">
        <v>2</v>
      </c>
      <c r="JI46" s="10">
        <f t="shared" si="774"/>
        <v>2000</v>
      </c>
      <c r="JJ46" s="6">
        <v>0</v>
      </c>
      <c r="JK46" s="5">
        <v>0</v>
      </c>
      <c r="JL46" s="10">
        <f t="shared" si="775"/>
        <v>0</v>
      </c>
      <c r="JM46" s="6">
        <v>0</v>
      </c>
      <c r="JN46" s="5">
        <v>0</v>
      </c>
      <c r="JO46" s="10">
        <f t="shared" si="776"/>
        <v>0</v>
      </c>
      <c r="JP46" s="6">
        <v>0</v>
      </c>
      <c r="JQ46" s="5">
        <v>0</v>
      </c>
      <c r="JR46" s="10">
        <f t="shared" si="777"/>
        <v>0</v>
      </c>
      <c r="JS46" s="6">
        <v>0</v>
      </c>
      <c r="JT46" s="5">
        <v>0</v>
      </c>
      <c r="JU46" s="10">
        <f t="shared" si="778"/>
        <v>0</v>
      </c>
      <c r="JV46" s="6">
        <v>0</v>
      </c>
      <c r="JW46" s="5">
        <v>0</v>
      </c>
      <c r="JX46" s="10">
        <f t="shared" si="779"/>
        <v>0</v>
      </c>
      <c r="JY46" s="6">
        <f t="shared" si="532"/>
        <v>317</v>
      </c>
      <c r="JZ46" s="10">
        <f t="shared" si="533"/>
        <v>975</v>
      </c>
    </row>
    <row r="47" spans="1:286" x14ac:dyDescent="0.3">
      <c r="A47" s="35">
        <v>2007</v>
      </c>
      <c r="B47" s="36" t="s">
        <v>7</v>
      </c>
      <c r="C47" s="6">
        <v>0</v>
      </c>
      <c r="D47" s="5">
        <v>0</v>
      </c>
      <c r="E47" s="10">
        <f t="shared" si="687"/>
        <v>0</v>
      </c>
      <c r="F47" s="6">
        <v>0</v>
      </c>
      <c r="G47" s="5">
        <v>0</v>
      </c>
      <c r="H47" s="10">
        <f t="shared" si="780"/>
        <v>0</v>
      </c>
      <c r="I47" s="6">
        <v>69</v>
      </c>
      <c r="J47" s="5">
        <v>168</v>
      </c>
      <c r="K47" s="10">
        <f t="shared" si="688"/>
        <v>2434.7826086956525</v>
      </c>
      <c r="L47" s="6">
        <v>0</v>
      </c>
      <c r="M47" s="5">
        <v>0</v>
      </c>
      <c r="N47" s="10">
        <f t="shared" si="689"/>
        <v>0</v>
      </c>
      <c r="O47" s="6">
        <v>0</v>
      </c>
      <c r="P47" s="5">
        <v>0</v>
      </c>
      <c r="Q47" s="10">
        <f t="shared" si="690"/>
        <v>0</v>
      </c>
      <c r="R47" s="6">
        <v>1</v>
      </c>
      <c r="S47" s="5">
        <v>5</v>
      </c>
      <c r="T47" s="10">
        <f t="shared" si="691"/>
        <v>5000</v>
      </c>
      <c r="U47" s="6">
        <v>0</v>
      </c>
      <c r="V47" s="5">
        <v>0</v>
      </c>
      <c r="W47" s="10">
        <f t="shared" si="692"/>
        <v>0</v>
      </c>
      <c r="X47" s="6">
        <v>0</v>
      </c>
      <c r="Y47" s="5">
        <v>0</v>
      </c>
      <c r="Z47" s="10">
        <f t="shared" si="693"/>
        <v>0</v>
      </c>
      <c r="AA47" s="6">
        <v>0</v>
      </c>
      <c r="AB47" s="5">
        <v>0</v>
      </c>
      <c r="AC47" s="10">
        <f t="shared" si="694"/>
        <v>0</v>
      </c>
      <c r="AD47" s="6">
        <v>0</v>
      </c>
      <c r="AE47" s="5">
        <v>0</v>
      </c>
      <c r="AF47" s="10">
        <f t="shared" si="695"/>
        <v>0</v>
      </c>
      <c r="AG47" s="6">
        <v>0</v>
      </c>
      <c r="AH47" s="5">
        <v>0</v>
      </c>
      <c r="AI47" s="10">
        <f t="shared" si="696"/>
        <v>0</v>
      </c>
      <c r="AJ47" s="6">
        <v>0</v>
      </c>
      <c r="AK47" s="5">
        <v>0</v>
      </c>
      <c r="AL47" s="10">
        <f t="shared" si="697"/>
        <v>0</v>
      </c>
      <c r="AM47" s="6">
        <v>0</v>
      </c>
      <c r="AN47" s="5">
        <v>0</v>
      </c>
      <c r="AO47" s="10">
        <f t="shared" si="698"/>
        <v>0</v>
      </c>
      <c r="AP47" s="6">
        <v>0</v>
      </c>
      <c r="AQ47" s="5">
        <v>0</v>
      </c>
      <c r="AR47" s="10">
        <f t="shared" si="699"/>
        <v>0</v>
      </c>
      <c r="AS47" s="6">
        <v>0</v>
      </c>
      <c r="AT47" s="5">
        <v>0</v>
      </c>
      <c r="AU47" s="10">
        <f t="shared" si="700"/>
        <v>0</v>
      </c>
      <c r="AV47" s="6">
        <v>0</v>
      </c>
      <c r="AW47" s="5">
        <v>0</v>
      </c>
      <c r="AX47" s="10">
        <f t="shared" si="701"/>
        <v>0</v>
      </c>
      <c r="AY47" s="6">
        <v>0</v>
      </c>
      <c r="AZ47" s="5">
        <v>0</v>
      </c>
      <c r="BA47" s="10">
        <f t="shared" si="702"/>
        <v>0</v>
      </c>
      <c r="BB47" s="6">
        <v>0</v>
      </c>
      <c r="BC47" s="5">
        <v>0</v>
      </c>
      <c r="BD47" s="10">
        <f t="shared" si="703"/>
        <v>0</v>
      </c>
      <c r="BE47" s="6">
        <v>0</v>
      </c>
      <c r="BF47" s="5">
        <v>0</v>
      </c>
      <c r="BG47" s="10">
        <f t="shared" si="704"/>
        <v>0</v>
      </c>
      <c r="BH47" s="6">
        <v>0</v>
      </c>
      <c r="BI47" s="5">
        <v>0</v>
      </c>
      <c r="BJ47" s="10">
        <f t="shared" si="705"/>
        <v>0</v>
      </c>
      <c r="BK47" s="6">
        <v>0</v>
      </c>
      <c r="BL47" s="5">
        <v>0</v>
      </c>
      <c r="BM47" s="10">
        <f t="shared" si="706"/>
        <v>0</v>
      </c>
      <c r="BN47" s="6">
        <v>0</v>
      </c>
      <c r="BO47" s="5">
        <v>0</v>
      </c>
      <c r="BP47" s="10">
        <f t="shared" si="707"/>
        <v>0</v>
      </c>
      <c r="BQ47" s="6">
        <v>0</v>
      </c>
      <c r="BR47" s="5">
        <v>0</v>
      </c>
      <c r="BS47" s="10">
        <f t="shared" si="708"/>
        <v>0</v>
      </c>
      <c r="BT47" s="6">
        <v>68</v>
      </c>
      <c r="BU47" s="5">
        <v>168</v>
      </c>
      <c r="BV47" s="10">
        <f t="shared" si="709"/>
        <v>2470.5882352941176</v>
      </c>
      <c r="BW47" s="6">
        <v>0</v>
      </c>
      <c r="BX47" s="5">
        <v>0</v>
      </c>
      <c r="BY47" s="10">
        <f t="shared" si="710"/>
        <v>0</v>
      </c>
      <c r="BZ47" s="6">
        <v>0</v>
      </c>
      <c r="CA47" s="5">
        <v>0</v>
      </c>
      <c r="CB47" s="10">
        <f t="shared" si="711"/>
        <v>0</v>
      </c>
      <c r="CC47" s="6">
        <v>0</v>
      </c>
      <c r="CD47" s="5">
        <v>0</v>
      </c>
      <c r="CE47" s="10">
        <f t="shared" si="712"/>
        <v>0</v>
      </c>
      <c r="CF47" s="6">
        <v>0</v>
      </c>
      <c r="CG47" s="5">
        <v>0</v>
      </c>
      <c r="CH47" s="10">
        <f t="shared" si="713"/>
        <v>0</v>
      </c>
      <c r="CI47" s="6">
        <v>0</v>
      </c>
      <c r="CJ47" s="5">
        <v>0</v>
      </c>
      <c r="CK47" s="10">
        <f t="shared" si="714"/>
        <v>0</v>
      </c>
      <c r="CL47" s="6">
        <v>0</v>
      </c>
      <c r="CM47" s="5">
        <v>0</v>
      </c>
      <c r="CN47" s="10">
        <f t="shared" si="715"/>
        <v>0</v>
      </c>
      <c r="CO47" s="6">
        <v>0</v>
      </c>
      <c r="CP47" s="5">
        <v>0</v>
      </c>
      <c r="CQ47" s="10">
        <f t="shared" si="716"/>
        <v>0</v>
      </c>
      <c r="CR47" s="6">
        <v>0</v>
      </c>
      <c r="CS47" s="5">
        <v>0</v>
      </c>
      <c r="CT47" s="10">
        <f t="shared" si="717"/>
        <v>0</v>
      </c>
      <c r="CU47" s="6">
        <v>0</v>
      </c>
      <c r="CV47" s="5">
        <v>0</v>
      </c>
      <c r="CW47" s="10">
        <f t="shared" si="718"/>
        <v>0</v>
      </c>
      <c r="CX47" s="6">
        <v>0</v>
      </c>
      <c r="CY47" s="5">
        <v>0</v>
      </c>
      <c r="CZ47" s="10">
        <f t="shared" si="719"/>
        <v>0</v>
      </c>
      <c r="DA47" s="6">
        <v>0</v>
      </c>
      <c r="DB47" s="5">
        <v>0</v>
      </c>
      <c r="DC47" s="10">
        <f t="shared" si="720"/>
        <v>0</v>
      </c>
      <c r="DD47" s="6">
        <v>0</v>
      </c>
      <c r="DE47" s="5">
        <v>0</v>
      </c>
      <c r="DF47" s="10">
        <f t="shared" si="721"/>
        <v>0</v>
      </c>
      <c r="DG47" s="6">
        <v>0</v>
      </c>
      <c r="DH47" s="5">
        <v>0</v>
      </c>
      <c r="DI47" s="10">
        <f t="shared" si="722"/>
        <v>0</v>
      </c>
      <c r="DJ47" s="6">
        <v>0</v>
      </c>
      <c r="DK47" s="5">
        <v>0</v>
      </c>
      <c r="DL47" s="10">
        <f t="shared" si="723"/>
        <v>0</v>
      </c>
      <c r="DM47" s="6">
        <v>0</v>
      </c>
      <c r="DN47" s="5">
        <v>0</v>
      </c>
      <c r="DO47" s="10">
        <f t="shared" si="724"/>
        <v>0</v>
      </c>
      <c r="DP47" s="6">
        <v>0</v>
      </c>
      <c r="DQ47" s="5">
        <v>0</v>
      </c>
      <c r="DR47" s="10">
        <f t="shared" si="725"/>
        <v>0</v>
      </c>
      <c r="DS47" s="6">
        <v>0</v>
      </c>
      <c r="DT47" s="5">
        <v>0</v>
      </c>
      <c r="DU47" s="10">
        <f t="shared" si="726"/>
        <v>0</v>
      </c>
      <c r="DV47" s="6">
        <v>0</v>
      </c>
      <c r="DW47" s="5">
        <v>0</v>
      </c>
      <c r="DX47" s="10">
        <f t="shared" si="727"/>
        <v>0</v>
      </c>
      <c r="DY47" s="6">
        <v>0</v>
      </c>
      <c r="DZ47" s="5">
        <v>0</v>
      </c>
      <c r="EA47" s="10">
        <f t="shared" si="728"/>
        <v>0</v>
      </c>
      <c r="EB47" s="6">
        <v>0</v>
      </c>
      <c r="EC47" s="5">
        <v>0</v>
      </c>
      <c r="ED47" s="10">
        <f t="shared" si="729"/>
        <v>0</v>
      </c>
      <c r="EE47" s="6">
        <v>0</v>
      </c>
      <c r="EF47" s="5">
        <v>0</v>
      </c>
      <c r="EG47" s="10">
        <f t="shared" si="730"/>
        <v>0</v>
      </c>
      <c r="EH47" s="6">
        <v>0</v>
      </c>
      <c r="EI47" s="5">
        <v>0</v>
      </c>
      <c r="EJ47" s="10">
        <f t="shared" si="731"/>
        <v>0</v>
      </c>
      <c r="EK47" s="6">
        <v>0</v>
      </c>
      <c r="EL47" s="5">
        <v>0</v>
      </c>
      <c r="EM47" s="10">
        <f t="shared" si="732"/>
        <v>0</v>
      </c>
      <c r="EN47" s="6">
        <v>0</v>
      </c>
      <c r="EO47" s="5">
        <v>0</v>
      </c>
      <c r="EP47" s="10">
        <f t="shared" si="733"/>
        <v>0</v>
      </c>
      <c r="EQ47" s="6">
        <v>0</v>
      </c>
      <c r="ER47" s="5">
        <v>0</v>
      </c>
      <c r="ES47" s="10">
        <f t="shared" si="734"/>
        <v>0</v>
      </c>
      <c r="ET47" s="6">
        <v>0</v>
      </c>
      <c r="EU47" s="5">
        <v>0</v>
      </c>
      <c r="EV47" s="10">
        <f t="shared" si="735"/>
        <v>0</v>
      </c>
      <c r="EW47" s="6">
        <v>0</v>
      </c>
      <c r="EX47" s="5">
        <v>0</v>
      </c>
      <c r="EY47" s="10">
        <f t="shared" si="781"/>
        <v>0</v>
      </c>
      <c r="EZ47" s="6">
        <v>0</v>
      </c>
      <c r="FA47" s="5">
        <v>0</v>
      </c>
      <c r="FB47" s="10">
        <f t="shared" si="737"/>
        <v>0</v>
      </c>
      <c r="FC47" s="6">
        <v>54</v>
      </c>
      <c r="FD47" s="5">
        <v>190</v>
      </c>
      <c r="FE47" s="10">
        <f t="shared" si="738"/>
        <v>3518.5185185185187</v>
      </c>
      <c r="FF47" s="6">
        <v>0</v>
      </c>
      <c r="FG47" s="5">
        <v>0</v>
      </c>
      <c r="FH47" s="10">
        <f t="shared" si="739"/>
        <v>0</v>
      </c>
      <c r="FI47" s="6">
        <v>0</v>
      </c>
      <c r="FJ47" s="5">
        <v>0</v>
      </c>
      <c r="FK47" s="10">
        <f t="shared" si="740"/>
        <v>0</v>
      </c>
      <c r="FL47" s="6">
        <v>0</v>
      </c>
      <c r="FM47" s="5">
        <v>0</v>
      </c>
      <c r="FN47" s="10">
        <f t="shared" si="741"/>
        <v>0</v>
      </c>
      <c r="FO47" s="6">
        <v>0</v>
      </c>
      <c r="FP47" s="5">
        <v>0</v>
      </c>
      <c r="FQ47" s="10">
        <f t="shared" si="742"/>
        <v>0</v>
      </c>
      <c r="FR47" s="6">
        <v>0</v>
      </c>
      <c r="FS47" s="5">
        <v>0</v>
      </c>
      <c r="FT47" s="10">
        <f t="shared" si="743"/>
        <v>0</v>
      </c>
      <c r="FU47" s="6">
        <v>0</v>
      </c>
      <c r="FV47" s="5">
        <v>0</v>
      </c>
      <c r="FW47" s="10">
        <f t="shared" si="744"/>
        <v>0</v>
      </c>
      <c r="FX47" s="6">
        <v>0</v>
      </c>
      <c r="FY47" s="5">
        <v>0</v>
      </c>
      <c r="FZ47" s="10">
        <f t="shared" si="745"/>
        <v>0</v>
      </c>
      <c r="GA47" s="6">
        <v>67</v>
      </c>
      <c r="GB47" s="5">
        <v>146</v>
      </c>
      <c r="GC47" s="10">
        <f t="shared" si="746"/>
        <v>2179.1044776119402</v>
      </c>
      <c r="GD47" s="6">
        <v>0</v>
      </c>
      <c r="GE47" s="5">
        <v>0</v>
      </c>
      <c r="GF47" s="10">
        <f t="shared" si="747"/>
        <v>0</v>
      </c>
      <c r="GG47" s="6">
        <v>0</v>
      </c>
      <c r="GH47" s="5">
        <v>0</v>
      </c>
      <c r="GI47" s="10">
        <f t="shared" si="748"/>
        <v>0</v>
      </c>
      <c r="GJ47" s="6">
        <v>0</v>
      </c>
      <c r="GK47" s="5">
        <v>0</v>
      </c>
      <c r="GL47" s="10">
        <f t="shared" si="749"/>
        <v>0</v>
      </c>
      <c r="GM47" s="6">
        <v>0</v>
      </c>
      <c r="GN47" s="5">
        <v>0</v>
      </c>
      <c r="GO47" s="10">
        <f t="shared" si="750"/>
        <v>0</v>
      </c>
      <c r="GP47" s="6">
        <v>0</v>
      </c>
      <c r="GQ47" s="5">
        <v>0</v>
      </c>
      <c r="GR47" s="10">
        <f t="shared" si="751"/>
        <v>0</v>
      </c>
      <c r="GS47" s="6">
        <v>0</v>
      </c>
      <c r="GT47" s="5">
        <v>0</v>
      </c>
      <c r="GU47" s="10">
        <f t="shared" si="752"/>
        <v>0</v>
      </c>
      <c r="GV47" s="6">
        <v>0</v>
      </c>
      <c r="GW47" s="5">
        <v>0</v>
      </c>
      <c r="GX47" s="10">
        <f t="shared" si="753"/>
        <v>0</v>
      </c>
      <c r="GY47" s="6">
        <v>0</v>
      </c>
      <c r="GZ47" s="5">
        <v>0</v>
      </c>
      <c r="HA47" s="10">
        <f t="shared" si="754"/>
        <v>0</v>
      </c>
      <c r="HB47" s="6">
        <v>0</v>
      </c>
      <c r="HC47" s="5">
        <v>0</v>
      </c>
      <c r="HD47" s="10">
        <f t="shared" si="755"/>
        <v>0</v>
      </c>
      <c r="HE47" s="6">
        <v>0</v>
      </c>
      <c r="HF47" s="5">
        <v>0</v>
      </c>
      <c r="HG47" s="10">
        <f t="shared" si="756"/>
        <v>0</v>
      </c>
      <c r="HH47" s="6">
        <v>0</v>
      </c>
      <c r="HI47" s="5">
        <v>0</v>
      </c>
      <c r="HJ47" s="10">
        <f t="shared" si="757"/>
        <v>0</v>
      </c>
      <c r="HK47" s="6">
        <v>0</v>
      </c>
      <c r="HL47" s="5">
        <v>0</v>
      </c>
      <c r="HM47" s="10">
        <f t="shared" si="758"/>
        <v>0</v>
      </c>
      <c r="HN47" s="6">
        <v>0</v>
      </c>
      <c r="HO47" s="5">
        <v>0</v>
      </c>
      <c r="HP47" s="10">
        <f t="shared" si="759"/>
        <v>0</v>
      </c>
      <c r="HQ47" s="6">
        <v>0</v>
      </c>
      <c r="HR47" s="5">
        <v>0</v>
      </c>
      <c r="HS47" s="10">
        <f t="shared" si="760"/>
        <v>0</v>
      </c>
      <c r="HT47" s="6">
        <v>0</v>
      </c>
      <c r="HU47" s="5">
        <v>0</v>
      </c>
      <c r="HV47" s="10">
        <f t="shared" si="761"/>
        <v>0</v>
      </c>
      <c r="HW47" s="6">
        <v>0</v>
      </c>
      <c r="HX47" s="5">
        <v>0</v>
      </c>
      <c r="HY47" s="10">
        <f t="shared" si="762"/>
        <v>0</v>
      </c>
      <c r="HZ47" s="6">
        <v>0</v>
      </c>
      <c r="IA47" s="5">
        <v>0</v>
      </c>
      <c r="IB47" s="10">
        <f t="shared" si="763"/>
        <v>0</v>
      </c>
      <c r="IC47" s="6">
        <v>0</v>
      </c>
      <c r="ID47" s="5">
        <v>0</v>
      </c>
      <c r="IE47" s="10">
        <f t="shared" si="764"/>
        <v>0</v>
      </c>
      <c r="IF47" s="6">
        <v>0</v>
      </c>
      <c r="IG47" s="5">
        <v>0</v>
      </c>
      <c r="IH47" s="10">
        <f t="shared" si="765"/>
        <v>0</v>
      </c>
      <c r="II47" s="6">
        <v>0</v>
      </c>
      <c r="IJ47" s="5">
        <v>0</v>
      </c>
      <c r="IK47" s="10">
        <f t="shared" si="766"/>
        <v>0</v>
      </c>
      <c r="IL47" s="6">
        <v>0</v>
      </c>
      <c r="IM47" s="5">
        <v>0</v>
      </c>
      <c r="IN47" s="10">
        <f t="shared" si="767"/>
        <v>0</v>
      </c>
      <c r="IO47" s="6">
        <v>0</v>
      </c>
      <c r="IP47" s="5">
        <v>0</v>
      </c>
      <c r="IQ47" s="10">
        <f t="shared" si="768"/>
        <v>0</v>
      </c>
      <c r="IR47" s="6">
        <v>0</v>
      </c>
      <c r="IS47" s="5">
        <v>0</v>
      </c>
      <c r="IT47" s="10">
        <f t="shared" si="769"/>
        <v>0</v>
      </c>
      <c r="IU47" s="6">
        <v>0</v>
      </c>
      <c r="IV47" s="5">
        <v>0</v>
      </c>
      <c r="IW47" s="10">
        <f t="shared" si="770"/>
        <v>0</v>
      </c>
      <c r="IX47" s="6">
        <v>0</v>
      </c>
      <c r="IY47" s="5">
        <v>0</v>
      </c>
      <c r="IZ47" s="10">
        <f t="shared" si="771"/>
        <v>0</v>
      </c>
      <c r="JA47" s="6">
        <v>0</v>
      </c>
      <c r="JB47" s="5">
        <v>0</v>
      </c>
      <c r="JC47" s="10">
        <f t="shared" si="772"/>
        <v>0</v>
      </c>
      <c r="JD47" s="6">
        <v>0</v>
      </c>
      <c r="JE47" s="5">
        <v>0</v>
      </c>
      <c r="JF47" s="10">
        <f t="shared" si="773"/>
        <v>0</v>
      </c>
      <c r="JG47" s="6">
        <v>24</v>
      </c>
      <c r="JH47" s="5">
        <v>82</v>
      </c>
      <c r="JI47" s="10">
        <f t="shared" si="774"/>
        <v>3416.6666666666665</v>
      </c>
      <c r="JJ47" s="6">
        <v>0</v>
      </c>
      <c r="JK47" s="5">
        <v>0</v>
      </c>
      <c r="JL47" s="10">
        <f t="shared" si="775"/>
        <v>0</v>
      </c>
      <c r="JM47" s="6">
        <v>0</v>
      </c>
      <c r="JN47" s="5">
        <v>0</v>
      </c>
      <c r="JO47" s="10">
        <f t="shared" si="776"/>
        <v>0</v>
      </c>
      <c r="JP47" s="6">
        <v>0</v>
      </c>
      <c r="JQ47" s="5">
        <v>0</v>
      </c>
      <c r="JR47" s="10">
        <f t="shared" si="777"/>
        <v>0</v>
      </c>
      <c r="JS47" s="6">
        <v>28</v>
      </c>
      <c r="JT47" s="5">
        <v>90</v>
      </c>
      <c r="JU47" s="10">
        <f t="shared" si="778"/>
        <v>3214.2857142857142</v>
      </c>
      <c r="JV47" s="6">
        <v>0</v>
      </c>
      <c r="JW47" s="5">
        <v>0</v>
      </c>
      <c r="JX47" s="10">
        <f t="shared" si="779"/>
        <v>0</v>
      </c>
      <c r="JY47" s="6">
        <f t="shared" si="532"/>
        <v>311</v>
      </c>
      <c r="JZ47" s="10">
        <f t="shared" si="533"/>
        <v>849</v>
      </c>
    </row>
    <row r="48" spans="1:286" x14ac:dyDescent="0.3">
      <c r="A48" s="35">
        <v>2007</v>
      </c>
      <c r="B48" s="36" t="s">
        <v>8</v>
      </c>
      <c r="C48" s="6">
        <v>0</v>
      </c>
      <c r="D48" s="5">
        <v>0</v>
      </c>
      <c r="E48" s="10">
        <f t="shared" si="687"/>
        <v>0</v>
      </c>
      <c r="F48" s="6">
        <v>0</v>
      </c>
      <c r="G48" s="5">
        <v>0</v>
      </c>
      <c r="H48" s="10">
        <f t="shared" si="780"/>
        <v>0</v>
      </c>
      <c r="I48" s="6">
        <v>282</v>
      </c>
      <c r="J48" s="5">
        <v>731</v>
      </c>
      <c r="K48" s="10">
        <f t="shared" si="688"/>
        <v>2592.1985815602839</v>
      </c>
      <c r="L48" s="6">
        <v>0</v>
      </c>
      <c r="M48" s="5">
        <v>0</v>
      </c>
      <c r="N48" s="10">
        <f t="shared" si="689"/>
        <v>0</v>
      </c>
      <c r="O48" s="6">
        <v>0</v>
      </c>
      <c r="P48" s="5">
        <v>0</v>
      </c>
      <c r="Q48" s="10">
        <f t="shared" si="690"/>
        <v>0</v>
      </c>
      <c r="R48" s="6">
        <v>0</v>
      </c>
      <c r="S48" s="5">
        <v>0</v>
      </c>
      <c r="T48" s="10">
        <f t="shared" si="691"/>
        <v>0</v>
      </c>
      <c r="U48" s="6">
        <v>0</v>
      </c>
      <c r="V48" s="5">
        <v>0</v>
      </c>
      <c r="W48" s="10">
        <f t="shared" si="692"/>
        <v>0</v>
      </c>
      <c r="X48" s="6">
        <v>0</v>
      </c>
      <c r="Y48" s="5">
        <v>0</v>
      </c>
      <c r="Z48" s="10">
        <f t="shared" si="693"/>
        <v>0</v>
      </c>
      <c r="AA48" s="6">
        <v>0</v>
      </c>
      <c r="AB48" s="5">
        <v>0</v>
      </c>
      <c r="AC48" s="10">
        <f t="shared" si="694"/>
        <v>0</v>
      </c>
      <c r="AD48" s="6">
        <v>0</v>
      </c>
      <c r="AE48" s="5">
        <v>0</v>
      </c>
      <c r="AF48" s="10">
        <f t="shared" si="695"/>
        <v>0</v>
      </c>
      <c r="AG48" s="6">
        <v>0</v>
      </c>
      <c r="AH48" s="5">
        <v>0</v>
      </c>
      <c r="AI48" s="10">
        <f t="shared" si="696"/>
        <v>0</v>
      </c>
      <c r="AJ48" s="6">
        <v>0</v>
      </c>
      <c r="AK48" s="5">
        <v>0</v>
      </c>
      <c r="AL48" s="10">
        <f t="shared" si="697"/>
        <v>0</v>
      </c>
      <c r="AM48" s="6">
        <v>0</v>
      </c>
      <c r="AN48" s="5">
        <v>0</v>
      </c>
      <c r="AO48" s="10">
        <f t="shared" si="698"/>
        <v>0</v>
      </c>
      <c r="AP48" s="6">
        <v>0</v>
      </c>
      <c r="AQ48" s="5">
        <v>0</v>
      </c>
      <c r="AR48" s="10">
        <f t="shared" si="699"/>
        <v>0</v>
      </c>
      <c r="AS48" s="6">
        <v>0</v>
      </c>
      <c r="AT48" s="5">
        <v>0</v>
      </c>
      <c r="AU48" s="10">
        <f t="shared" si="700"/>
        <v>0</v>
      </c>
      <c r="AV48" s="6">
        <v>0</v>
      </c>
      <c r="AW48" s="5">
        <v>0</v>
      </c>
      <c r="AX48" s="10">
        <f t="shared" si="701"/>
        <v>0</v>
      </c>
      <c r="AY48" s="6">
        <v>0</v>
      </c>
      <c r="AZ48" s="5">
        <v>0</v>
      </c>
      <c r="BA48" s="10">
        <f t="shared" si="702"/>
        <v>0</v>
      </c>
      <c r="BB48" s="6">
        <v>0</v>
      </c>
      <c r="BC48" s="5">
        <v>0</v>
      </c>
      <c r="BD48" s="10">
        <f t="shared" si="703"/>
        <v>0</v>
      </c>
      <c r="BE48" s="6">
        <v>0</v>
      </c>
      <c r="BF48" s="5">
        <v>0</v>
      </c>
      <c r="BG48" s="10">
        <f t="shared" si="704"/>
        <v>0</v>
      </c>
      <c r="BH48" s="6">
        <v>0</v>
      </c>
      <c r="BI48" s="5">
        <v>0</v>
      </c>
      <c r="BJ48" s="10">
        <f t="shared" si="705"/>
        <v>0</v>
      </c>
      <c r="BK48" s="6">
        <v>0</v>
      </c>
      <c r="BL48" s="5">
        <v>0</v>
      </c>
      <c r="BM48" s="10">
        <f t="shared" si="706"/>
        <v>0</v>
      </c>
      <c r="BN48" s="6">
        <v>0</v>
      </c>
      <c r="BO48" s="5">
        <v>0</v>
      </c>
      <c r="BP48" s="10">
        <f t="shared" si="707"/>
        <v>0</v>
      </c>
      <c r="BQ48" s="6">
        <v>0</v>
      </c>
      <c r="BR48" s="5">
        <v>0</v>
      </c>
      <c r="BS48" s="10">
        <f t="shared" si="708"/>
        <v>0</v>
      </c>
      <c r="BT48" s="6">
        <v>0</v>
      </c>
      <c r="BU48" s="5">
        <v>0</v>
      </c>
      <c r="BV48" s="10">
        <f t="shared" si="709"/>
        <v>0</v>
      </c>
      <c r="BW48" s="6">
        <v>0</v>
      </c>
      <c r="BX48" s="5">
        <v>0</v>
      </c>
      <c r="BY48" s="10">
        <f t="shared" si="710"/>
        <v>0</v>
      </c>
      <c r="BZ48" s="6">
        <v>0</v>
      </c>
      <c r="CA48" s="5">
        <v>0</v>
      </c>
      <c r="CB48" s="10">
        <f t="shared" si="711"/>
        <v>0</v>
      </c>
      <c r="CC48" s="6">
        <v>0</v>
      </c>
      <c r="CD48" s="5">
        <v>0</v>
      </c>
      <c r="CE48" s="10">
        <f t="shared" si="712"/>
        <v>0</v>
      </c>
      <c r="CF48" s="6">
        <v>0</v>
      </c>
      <c r="CG48" s="5">
        <v>0</v>
      </c>
      <c r="CH48" s="10">
        <f t="shared" si="713"/>
        <v>0</v>
      </c>
      <c r="CI48" s="6">
        <v>0</v>
      </c>
      <c r="CJ48" s="5">
        <v>0</v>
      </c>
      <c r="CK48" s="10">
        <f t="shared" si="714"/>
        <v>0</v>
      </c>
      <c r="CL48" s="6">
        <v>0</v>
      </c>
      <c r="CM48" s="5">
        <v>0</v>
      </c>
      <c r="CN48" s="10">
        <f t="shared" si="715"/>
        <v>0</v>
      </c>
      <c r="CO48" s="6">
        <v>0</v>
      </c>
      <c r="CP48" s="5">
        <v>0</v>
      </c>
      <c r="CQ48" s="10">
        <f t="shared" si="716"/>
        <v>0</v>
      </c>
      <c r="CR48" s="6">
        <v>0</v>
      </c>
      <c r="CS48" s="5">
        <v>0</v>
      </c>
      <c r="CT48" s="10">
        <f t="shared" si="717"/>
        <v>0</v>
      </c>
      <c r="CU48" s="6">
        <v>0</v>
      </c>
      <c r="CV48" s="5">
        <v>0</v>
      </c>
      <c r="CW48" s="10">
        <f t="shared" si="718"/>
        <v>0</v>
      </c>
      <c r="CX48" s="6">
        <v>0</v>
      </c>
      <c r="CY48" s="5">
        <v>0</v>
      </c>
      <c r="CZ48" s="10">
        <f t="shared" si="719"/>
        <v>0</v>
      </c>
      <c r="DA48" s="6">
        <v>0</v>
      </c>
      <c r="DB48" s="5">
        <v>0</v>
      </c>
      <c r="DC48" s="10">
        <f t="shared" si="720"/>
        <v>0</v>
      </c>
      <c r="DD48" s="6">
        <v>0</v>
      </c>
      <c r="DE48" s="5">
        <v>0</v>
      </c>
      <c r="DF48" s="10">
        <f t="shared" si="721"/>
        <v>0</v>
      </c>
      <c r="DG48" s="6">
        <v>0</v>
      </c>
      <c r="DH48" s="5">
        <v>0</v>
      </c>
      <c r="DI48" s="10">
        <f t="shared" si="722"/>
        <v>0</v>
      </c>
      <c r="DJ48" s="6">
        <v>0</v>
      </c>
      <c r="DK48" s="5">
        <v>0</v>
      </c>
      <c r="DL48" s="10">
        <f t="shared" si="723"/>
        <v>0</v>
      </c>
      <c r="DM48" s="6">
        <v>0</v>
      </c>
      <c r="DN48" s="5">
        <v>0</v>
      </c>
      <c r="DO48" s="10">
        <f t="shared" si="724"/>
        <v>0</v>
      </c>
      <c r="DP48" s="6">
        <v>0</v>
      </c>
      <c r="DQ48" s="5">
        <v>0</v>
      </c>
      <c r="DR48" s="10">
        <f t="shared" si="725"/>
        <v>0</v>
      </c>
      <c r="DS48" s="6">
        <v>0</v>
      </c>
      <c r="DT48" s="5">
        <v>0</v>
      </c>
      <c r="DU48" s="10">
        <f t="shared" si="726"/>
        <v>0</v>
      </c>
      <c r="DV48" s="6">
        <v>0</v>
      </c>
      <c r="DW48" s="5">
        <v>0</v>
      </c>
      <c r="DX48" s="10">
        <f t="shared" si="727"/>
        <v>0</v>
      </c>
      <c r="DY48" s="6">
        <v>0</v>
      </c>
      <c r="DZ48" s="5">
        <v>0</v>
      </c>
      <c r="EA48" s="10">
        <f t="shared" si="728"/>
        <v>0</v>
      </c>
      <c r="EB48" s="6">
        <v>0</v>
      </c>
      <c r="EC48" s="5">
        <v>0</v>
      </c>
      <c r="ED48" s="10">
        <f t="shared" si="729"/>
        <v>0</v>
      </c>
      <c r="EE48" s="6">
        <v>0</v>
      </c>
      <c r="EF48" s="5">
        <v>0</v>
      </c>
      <c r="EG48" s="10">
        <f t="shared" si="730"/>
        <v>0</v>
      </c>
      <c r="EH48" s="6">
        <v>0</v>
      </c>
      <c r="EI48" s="5">
        <v>0</v>
      </c>
      <c r="EJ48" s="10">
        <f t="shared" si="731"/>
        <v>0</v>
      </c>
      <c r="EK48" s="6">
        <v>0</v>
      </c>
      <c r="EL48" s="5">
        <v>0</v>
      </c>
      <c r="EM48" s="10">
        <f t="shared" si="732"/>
        <v>0</v>
      </c>
      <c r="EN48" s="6">
        <v>0</v>
      </c>
      <c r="EO48" s="5">
        <v>0</v>
      </c>
      <c r="EP48" s="10">
        <f t="shared" si="733"/>
        <v>0</v>
      </c>
      <c r="EQ48" s="6">
        <v>0</v>
      </c>
      <c r="ER48" s="5">
        <v>0</v>
      </c>
      <c r="ES48" s="10">
        <f t="shared" si="734"/>
        <v>0</v>
      </c>
      <c r="ET48" s="6">
        <v>0</v>
      </c>
      <c r="EU48" s="5">
        <v>0</v>
      </c>
      <c r="EV48" s="10">
        <f t="shared" si="735"/>
        <v>0</v>
      </c>
      <c r="EW48" s="6">
        <v>0</v>
      </c>
      <c r="EX48" s="5">
        <v>0</v>
      </c>
      <c r="EY48" s="10">
        <f t="shared" si="781"/>
        <v>0</v>
      </c>
      <c r="EZ48" s="6">
        <v>20</v>
      </c>
      <c r="FA48" s="5">
        <v>62</v>
      </c>
      <c r="FB48" s="10">
        <f t="shared" si="737"/>
        <v>3100</v>
      </c>
      <c r="FC48" s="6">
        <v>40</v>
      </c>
      <c r="FD48" s="5">
        <v>146</v>
      </c>
      <c r="FE48" s="10">
        <f t="shared" si="738"/>
        <v>3650</v>
      </c>
      <c r="FF48" s="6">
        <v>0</v>
      </c>
      <c r="FG48" s="5">
        <v>0</v>
      </c>
      <c r="FH48" s="10">
        <f t="shared" si="739"/>
        <v>0</v>
      </c>
      <c r="FI48" s="6">
        <v>0</v>
      </c>
      <c r="FJ48" s="5">
        <v>0</v>
      </c>
      <c r="FK48" s="10">
        <f t="shared" si="740"/>
        <v>0</v>
      </c>
      <c r="FL48" s="6">
        <v>0</v>
      </c>
      <c r="FM48" s="5">
        <v>0</v>
      </c>
      <c r="FN48" s="10">
        <f t="shared" si="741"/>
        <v>0</v>
      </c>
      <c r="FO48" s="6">
        <v>0</v>
      </c>
      <c r="FP48" s="5">
        <v>0</v>
      </c>
      <c r="FQ48" s="10">
        <f t="shared" si="742"/>
        <v>0</v>
      </c>
      <c r="FR48" s="6">
        <v>0</v>
      </c>
      <c r="FS48" s="5">
        <v>0</v>
      </c>
      <c r="FT48" s="10">
        <f t="shared" si="743"/>
        <v>0</v>
      </c>
      <c r="FU48" s="6">
        <v>0</v>
      </c>
      <c r="FV48" s="5">
        <v>0</v>
      </c>
      <c r="FW48" s="10">
        <f t="shared" si="744"/>
        <v>0</v>
      </c>
      <c r="FX48" s="6">
        <v>0</v>
      </c>
      <c r="FY48" s="5">
        <v>0</v>
      </c>
      <c r="FZ48" s="10">
        <f t="shared" si="745"/>
        <v>0</v>
      </c>
      <c r="GA48" s="6">
        <v>71</v>
      </c>
      <c r="GB48" s="5">
        <v>354</v>
      </c>
      <c r="GC48" s="10">
        <f t="shared" si="746"/>
        <v>4985.9154929577462</v>
      </c>
      <c r="GD48" s="6">
        <v>0</v>
      </c>
      <c r="GE48" s="5">
        <v>0</v>
      </c>
      <c r="GF48" s="10">
        <f t="shared" si="747"/>
        <v>0</v>
      </c>
      <c r="GG48" s="6">
        <v>0</v>
      </c>
      <c r="GH48" s="5">
        <v>0</v>
      </c>
      <c r="GI48" s="10">
        <f t="shared" si="748"/>
        <v>0</v>
      </c>
      <c r="GJ48" s="6">
        <v>0</v>
      </c>
      <c r="GK48" s="5">
        <v>0</v>
      </c>
      <c r="GL48" s="10">
        <f t="shared" si="749"/>
        <v>0</v>
      </c>
      <c r="GM48" s="6">
        <v>0</v>
      </c>
      <c r="GN48" s="5">
        <v>0</v>
      </c>
      <c r="GO48" s="10">
        <f t="shared" si="750"/>
        <v>0</v>
      </c>
      <c r="GP48" s="6">
        <v>0</v>
      </c>
      <c r="GQ48" s="5">
        <v>0</v>
      </c>
      <c r="GR48" s="10">
        <f t="shared" si="751"/>
        <v>0</v>
      </c>
      <c r="GS48" s="6">
        <v>0</v>
      </c>
      <c r="GT48" s="5">
        <v>0</v>
      </c>
      <c r="GU48" s="10">
        <f t="shared" si="752"/>
        <v>0</v>
      </c>
      <c r="GV48" s="6">
        <v>0</v>
      </c>
      <c r="GW48" s="5">
        <v>0</v>
      </c>
      <c r="GX48" s="10">
        <f t="shared" si="753"/>
        <v>0</v>
      </c>
      <c r="GY48" s="6">
        <v>0</v>
      </c>
      <c r="GZ48" s="5">
        <v>0</v>
      </c>
      <c r="HA48" s="10">
        <f t="shared" si="754"/>
        <v>0</v>
      </c>
      <c r="HB48" s="6">
        <v>0</v>
      </c>
      <c r="HC48" s="5">
        <v>0</v>
      </c>
      <c r="HD48" s="10">
        <f t="shared" si="755"/>
        <v>0</v>
      </c>
      <c r="HE48" s="6">
        <v>0</v>
      </c>
      <c r="HF48" s="5">
        <v>0</v>
      </c>
      <c r="HG48" s="10">
        <f t="shared" si="756"/>
        <v>0</v>
      </c>
      <c r="HH48" s="6">
        <v>0</v>
      </c>
      <c r="HI48" s="5">
        <v>0</v>
      </c>
      <c r="HJ48" s="10">
        <f t="shared" si="757"/>
        <v>0</v>
      </c>
      <c r="HK48" s="6">
        <v>0</v>
      </c>
      <c r="HL48" s="5">
        <v>0</v>
      </c>
      <c r="HM48" s="10">
        <f t="shared" si="758"/>
        <v>0</v>
      </c>
      <c r="HN48" s="6">
        <v>0</v>
      </c>
      <c r="HO48" s="5">
        <v>0</v>
      </c>
      <c r="HP48" s="10">
        <f t="shared" si="759"/>
        <v>0</v>
      </c>
      <c r="HQ48" s="6">
        <v>0</v>
      </c>
      <c r="HR48" s="5">
        <v>0</v>
      </c>
      <c r="HS48" s="10">
        <f t="shared" si="760"/>
        <v>0</v>
      </c>
      <c r="HT48" s="6">
        <v>0</v>
      </c>
      <c r="HU48" s="5">
        <v>0</v>
      </c>
      <c r="HV48" s="10">
        <f t="shared" si="761"/>
        <v>0</v>
      </c>
      <c r="HW48" s="6">
        <v>0</v>
      </c>
      <c r="HX48" s="5">
        <v>0</v>
      </c>
      <c r="HY48" s="10">
        <f t="shared" si="762"/>
        <v>0</v>
      </c>
      <c r="HZ48" s="6">
        <v>0</v>
      </c>
      <c r="IA48" s="5">
        <v>0</v>
      </c>
      <c r="IB48" s="10">
        <f t="shared" si="763"/>
        <v>0</v>
      </c>
      <c r="IC48" s="6">
        <v>0</v>
      </c>
      <c r="ID48" s="5">
        <v>0</v>
      </c>
      <c r="IE48" s="10">
        <f t="shared" si="764"/>
        <v>0</v>
      </c>
      <c r="IF48" s="6">
        <v>0</v>
      </c>
      <c r="IG48" s="5">
        <v>0</v>
      </c>
      <c r="IH48" s="10">
        <f t="shared" si="765"/>
        <v>0</v>
      </c>
      <c r="II48" s="6">
        <v>0</v>
      </c>
      <c r="IJ48" s="5">
        <v>0</v>
      </c>
      <c r="IK48" s="10">
        <f t="shared" si="766"/>
        <v>0</v>
      </c>
      <c r="IL48" s="6">
        <v>0</v>
      </c>
      <c r="IM48" s="5">
        <v>0</v>
      </c>
      <c r="IN48" s="10">
        <f t="shared" si="767"/>
        <v>0</v>
      </c>
      <c r="IO48" s="6">
        <v>0</v>
      </c>
      <c r="IP48" s="5">
        <v>0</v>
      </c>
      <c r="IQ48" s="10">
        <f t="shared" si="768"/>
        <v>0</v>
      </c>
      <c r="IR48" s="6">
        <v>0</v>
      </c>
      <c r="IS48" s="5">
        <v>0</v>
      </c>
      <c r="IT48" s="10">
        <f t="shared" si="769"/>
        <v>0</v>
      </c>
      <c r="IU48" s="6">
        <v>0</v>
      </c>
      <c r="IV48" s="5">
        <v>0</v>
      </c>
      <c r="IW48" s="10">
        <f t="shared" si="770"/>
        <v>0</v>
      </c>
      <c r="IX48" s="6">
        <v>0</v>
      </c>
      <c r="IY48" s="5">
        <v>0</v>
      </c>
      <c r="IZ48" s="10">
        <f t="shared" si="771"/>
        <v>0</v>
      </c>
      <c r="JA48" s="6">
        <v>0</v>
      </c>
      <c r="JB48" s="5">
        <v>0</v>
      </c>
      <c r="JC48" s="10">
        <f t="shared" si="772"/>
        <v>0</v>
      </c>
      <c r="JD48" s="6">
        <v>0</v>
      </c>
      <c r="JE48" s="5">
        <v>0</v>
      </c>
      <c r="JF48" s="10">
        <f t="shared" si="773"/>
        <v>0</v>
      </c>
      <c r="JG48" s="6">
        <v>45</v>
      </c>
      <c r="JH48" s="5">
        <v>121</v>
      </c>
      <c r="JI48" s="10">
        <f t="shared" si="774"/>
        <v>2688.8888888888891</v>
      </c>
      <c r="JJ48" s="6">
        <v>0</v>
      </c>
      <c r="JK48" s="5">
        <v>0</v>
      </c>
      <c r="JL48" s="10">
        <f t="shared" si="775"/>
        <v>0</v>
      </c>
      <c r="JM48" s="6">
        <v>0</v>
      </c>
      <c r="JN48" s="5">
        <v>0</v>
      </c>
      <c r="JO48" s="10">
        <f t="shared" si="776"/>
        <v>0</v>
      </c>
      <c r="JP48" s="6">
        <v>0</v>
      </c>
      <c r="JQ48" s="5">
        <v>0</v>
      </c>
      <c r="JR48" s="10">
        <f t="shared" si="777"/>
        <v>0</v>
      </c>
      <c r="JS48" s="6">
        <v>28</v>
      </c>
      <c r="JT48" s="5">
        <v>91</v>
      </c>
      <c r="JU48" s="10">
        <f t="shared" si="778"/>
        <v>3250</v>
      </c>
      <c r="JV48" s="6">
        <v>4</v>
      </c>
      <c r="JW48" s="5">
        <v>17</v>
      </c>
      <c r="JX48" s="10">
        <f t="shared" si="779"/>
        <v>4250</v>
      </c>
      <c r="JY48" s="6">
        <f t="shared" si="532"/>
        <v>490</v>
      </c>
      <c r="JZ48" s="10">
        <f t="shared" si="533"/>
        <v>1522</v>
      </c>
    </row>
    <row r="49" spans="1:286" x14ac:dyDescent="0.3">
      <c r="A49" s="35">
        <v>2007</v>
      </c>
      <c r="B49" s="36" t="s">
        <v>9</v>
      </c>
      <c r="C49" s="6">
        <v>0</v>
      </c>
      <c r="D49" s="5">
        <v>0</v>
      </c>
      <c r="E49" s="10">
        <f t="shared" si="687"/>
        <v>0</v>
      </c>
      <c r="F49" s="6">
        <v>0</v>
      </c>
      <c r="G49" s="5">
        <v>0</v>
      </c>
      <c r="H49" s="10">
        <f t="shared" si="780"/>
        <v>0</v>
      </c>
      <c r="I49" s="6">
        <v>724</v>
      </c>
      <c r="J49" s="5">
        <v>1553</v>
      </c>
      <c r="K49" s="10">
        <f t="shared" si="688"/>
        <v>2145.0276243093922</v>
      </c>
      <c r="L49" s="6">
        <v>0</v>
      </c>
      <c r="M49" s="5">
        <v>0</v>
      </c>
      <c r="N49" s="10">
        <f t="shared" si="689"/>
        <v>0</v>
      </c>
      <c r="O49" s="6">
        <v>0</v>
      </c>
      <c r="P49" s="5">
        <v>0</v>
      </c>
      <c r="Q49" s="10">
        <f t="shared" si="690"/>
        <v>0</v>
      </c>
      <c r="R49" s="6">
        <v>0</v>
      </c>
      <c r="S49" s="5">
        <v>0</v>
      </c>
      <c r="T49" s="10">
        <f t="shared" si="691"/>
        <v>0</v>
      </c>
      <c r="U49" s="6">
        <v>0</v>
      </c>
      <c r="V49" s="5">
        <v>0</v>
      </c>
      <c r="W49" s="10">
        <f t="shared" si="692"/>
        <v>0</v>
      </c>
      <c r="X49" s="6">
        <v>0</v>
      </c>
      <c r="Y49" s="5">
        <v>0</v>
      </c>
      <c r="Z49" s="10">
        <f t="shared" si="693"/>
        <v>0</v>
      </c>
      <c r="AA49" s="6">
        <v>0</v>
      </c>
      <c r="AB49" s="5">
        <v>0</v>
      </c>
      <c r="AC49" s="10">
        <f t="shared" si="694"/>
        <v>0</v>
      </c>
      <c r="AD49" s="6">
        <v>0</v>
      </c>
      <c r="AE49" s="5">
        <v>0</v>
      </c>
      <c r="AF49" s="10">
        <f t="shared" si="695"/>
        <v>0</v>
      </c>
      <c r="AG49" s="6">
        <v>0</v>
      </c>
      <c r="AH49" s="5">
        <v>0</v>
      </c>
      <c r="AI49" s="10">
        <f t="shared" si="696"/>
        <v>0</v>
      </c>
      <c r="AJ49" s="6">
        <v>0</v>
      </c>
      <c r="AK49" s="5">
        <v>0</v>
      </c>
      <c r="AL49" s="10">
        <f t="shared" si="697"/>
        <v>0</v>
      </c>
      <c r="AM49" s="6">
        <v>0</v>
      </c>
      <c r="AN49" s="5">
        <v>0</v>
      </c>
      <c r="AO49" s="10">
        <f t="shared" si="698"/>
        <v>0</v>
      </c>
      <c r="AP49" s="6">
        <v>0</v>
      </c>
      <c r="AQ49" s="5">
        <v>0</v>
      </c>
      <c r="AR49" s="10">
        <f t="shared" si="699"/>
        <v>0</v>
      </c>
      <c r="AS49" s="6">
        <v>0</v>
      </c>
      <c r="AT49" s="5">
        <v>0</v>
      </c>
      <c r="AU49" s="10">
        <f t="shared" si="700"/>
        <v>0</v>
      </c>
      <c r="AV49" s="6">
        <v>0</v>
      </c>
      <c r="AW49" s="5">
        <v>0</v>
      </c>
      <c r="AX49" s="10">
        <f t="shared" si="701"/>
        <v>0</v>
      </c>
      <c r="AY49" s="6">
        <v>0</v>
      </c>
      <c r="AZ49" s="5">
        <v>0</v>
      </c>
      <c r="BA49" s="10">
        <f t="shared" si="702"/>
        <v>0</v>
      </c>
      <c r="BB49" s="6">
        <v>0</v>
      </c>
      <c r="BC49" s="5">
        <v>0</v>
      </c>
      <c r="BD49" s="10">
        <f t="shared" si="703"/>
        <v>0</v>
      </c>
      <c r="BE49" s="6">
        <v>0</v>
      </c>
      <c r="BF49" s="5">
        <v>0</v>
      </c>
      <c r="BG49" s="10">
        <f t="shared" si="704"/>
        <v>0</v>
      </c>
      <c r="BH49" s="6">
        <v>0</v>
      </c>
      <c r="BI49" s="5">
        <v>0</v>
      </c>
      <c r="BJ49" s="10">
        <f t="shared" si="705"/>
        <v>0</v>
      </c>
      <c r="BK49" s="6">
        <v>0</v>
      </c>
      <c r="BL49" s="5">
        <v>0</v>
      </c>
      <c r="BM49" s="10">
        <f t="shared" si="706"/>
        <v>0</v>
      </c>
      <c r="BN49" s="6">
        <v>0</v>
      </c>
      <c r="BO49" s="5">
        <v>0</v>
      </c>
      <c r="BP49" s="10">
        <f t="shared" si="707"/>
        <v>0</v>
      </c>
      <c r="BQ49" s="6">
        <v>0</v>
      </c>
      <c r="BR49" s="5">
        <v>0</v>
      </c>
      <c r="BS49" s="10">
        <f t="shared" si="708"/>
        <v>0</v>
      </c>
      <c r="BT49" s="6">
        <v>170</v>
      </c>
      <c r="BU49" s="5">
        <v>473</v>
      </c>
      <c r="BV49" s="10">
        <f t="shared" si="709"/>
        <v>2782.3529411764703</v>
      </c>
      <c r="BW49" s="6">
        <v>0</v>
      </c>
      <c r="BX49" s="5">
        <v>0</v>
      </c>
      <c r="BY49" s="10">
        <f t="shared" si="710"/>
        <v>0</v>
      </c>
      <c r="BZ49" s="6">
        <v>0</v>
      </c>
      <c r="CA49" s="5">
        <v>0</v>
      </c>
      <c r="CB49" s="10">
        <f t="shared" si="711"/>
        <v>0</v>
      </c>
      <c r="CC49" s="6">
        <v>0</v>
      </c>
      <c r="CD49" s="5">
        <v>0</v>
      </c>
      <c r="CE49" s="10">
        <f t="shared" si="712"/>
        <v>0</v>
      </c>
      <c r="CF49" s="6">
        <v>0</v>
      </c>
      <c r="CG49" s="5">
        <v>0</v>
      </c>
      <c r="CH49" s="10">
        <f t="shared" si="713"/>
        <v>0</v>
      </c>
      <c r="CI49" s="6">
        <v>0</v>
      </c>
      <c r="CJ49" s="5">
        <v>0</v>
      </c>
      <c r="CK49" s="10">
        <f t="shared" si="714"/>
        <v>0</v>
      </c>
      <c r="CL49" s="6">
        <v>0</v>
      </c>
      <c r="CM49" s="5">
        <v>0</v>
      </c>
      <c r="CN49" s="10">
        <f t="shared" si="715"/>
        <v>0</v>
      </c>
      <c r="CO49" s="6">
        <v>0</v>
      </c>
      <c r="CP49" s="5">
        <v>0</v>
      </c>
      <c r="CQ49" s="10">
        <f t="shared" si="716"/>
        <v>0</v>
      </c>
      <c r="CR49" s="6">
        <v>0</v>
      </c>
      <c r="CS49" s="5">
        <v>0</v>
      </c>
      <c r="CT49" s="10">
        <f t="shared" si="717"/>
        <v>0</v>
      </c>
      <c r="CU49" s="6">
        <v>0</v>
      </c>
      <c r="CV49" s="5">
        <v>0</v>
      </c>
      <c r="CW49" s="10">
        <f t="shared" si="718"/>
        <v>0</v>
      </c>
      <c r="CX49" s="6">
        <v>0</v>
      </c>
      <c r="CY49" s="5">
        <v>0</v>
      </c>
      <c r="CZ49" s="10">
        <f t="shared" si="719"/>
        <v>0</v>
      </c>
      <c r="DA49" s="6">
        <v>0</v>
      </c>
      <c r="DB49" s="5">
        <v>0</v>
      </c>
      <c r="DC49" s="10">
        <f t="shared" si="720"/>
        <v>0</v>
      </c>
      <c r="DD49" s="6">
        <v>0</v>
      </c>
      <c r="DE49" s="5">
        <v>0</v>
      </c>
      <c r="DF49" s="10">
        <f t="shared" si="721"/>
        <v>0</v>
      </c>
      <c r="DG49" s="6">
        <v>0</v>
      </c>
      <c r="DH49" s="5">
        <v>0</v>
      </c>
      <c r="DI49" s="10">
        <f t="shared" si="722"/>
        <v>0</v>
      </c>
      <c r="DJ49" s="6">
        <v>0</v>
      </c>
      <c r="DK49" s="5">
        <v>0</v>
      </c>
      <c r="DL49" s="10">
        <f t="shared" si="723"/>
        <v>0</v>
      </c>
      <c r="DM49" s="6">
        <v>0</v>
      </c>
      <c r="DN49" s="5">
        <v>0</v>
      </c>
      <c r="DO49" s="10">
        <f t="shared" si="724"/>
        <v>0</v>
      </c>
      <c r="DP49" s="6">
        <v>0</v>
      </c>
      <c r="DQ49" s="5">
        <v>0</v>
      </c>
      <c r="DR49" s="10">
        <f t="shared" si="725"/>
        <v>0</v>
      </c>
      <c r="DS49" s="6">
        <v>0</v>
      </c>
      <c r="DT49" s="5">
        <v>0</v>
      </c>
      <c r="DU49" s="10">
        <f t="shared" si="726"/>
        <v>0</v>
      </c>
      <c r="DV49" s="6">
        <v>0</v>
      </c>
      <c r="DW49" s="5">
        <v>0</v>
      </c>
      <c r="DX49" s="10">
        <f t="shared" si="727"/>
        <v>0</v>
      </c>
      <c r="DY49" s="6">
        <v>0</v>
      </c>
      <c r="DZ49" s="5">
        <v>0</v>
      </c>
      <c r="EA49" s="10">
        <f t="shared" si="728"/>
        <v>0</v>
      </c>
      <c r="EB49" s="6">
        <v>0</v>
      </c>
      <c r="EC49" s="5">
        <v>0</v>
      </c>
      <c r="ED49" s="10">
        <f t="shared" si="729"/>
        <v>0</v>
      </c>
      <c r="EE49" s="6">
        <v>0</v>
      </c>
      <c r="EF49" s="5">
        <v>0</v>
      </c>
      <c r="EG49" s="10">
        <f t="shared" si="730"/>
        <v>0</v>
      </c>
      <c r="EH49" s="6">
        <v>0</v>
      </c>
      <c r="EI49" s="5">
        <v>0</v>
      </c>
      <c r="EJ49" s="10">
        <f t="shared" si="731"/>
        <v>0</v>
      </c>
      <c r="EK49" s="6">
        <v>0</v>
      </c>
      <c r="EL49" s="5">
        <v>0</v>
      </c>
      <c r="EM49" s="10">
        <f t="shared" si="732"/>
        <v>0</v>
      </c>
      <c r="EN49" s="6">
        <v>0</v>
      </c>
      <c r="EO49" s="5">
        <v>0</v>
      </c>
      <c r="EP49" s="10">
        <f t="shared" si="733"/>
        <v>0</v>
      </c>
      <c r="EQ49" s="6">
        <v>0</v>
      </c>
      <c r="ER49" s="5">
        <v>0</v>
      </c>
      <c r="ES49" s="10">
        <f t="shared" si="734"/>
        <v>0</v>
      </c>
      <c r="ET49" s="6">
        <v>0</v>
      </c>
      <c r="EU49" s="5">
        <v>0</v>
      </c>
      <c r="EV49" s="10">
        <f t="shared" si="735"/>
        <v>0</v>
      </c>
      <c r="EW49" s="6">
        <v>0</v>
      </c>
      <c r="EX49" s="5">
        <v>0</v>
      </c>
      <c r="EY49" s="10">
        <f t="shared" si="781"/>
        <v>0</v>
      </c>
      <c r="EZ49" s="6">
        <v>0</v>
      </c>
      <c r="FA49" s="5">
        <v>0</v>
      </c>
      <c r="FB49" s="10">
        <f t="shared" si="737"/>
        <v>0</v>
      </c>
      <c r="FC49" s="6">
        <v>33</v>
      </c>
      <c r="FD49" s="5">
        <v>115</v>
      </c>
      <c r="FE49" s="10">
        <f t="shared" si="738"/>
        <v>3484.848484848485</v>
      </c>
      <c r="FF49" s="6">
        <v>0</v>
      </c>
      <c r="FG49" s="5">
        <v>0</v>
      </c>
      <c r="FH49" s="10">
        <f t="shared" si="739"/>
        <v>0</v>
      </c>
      <c r="FI49" s="6">
        <v>0</v>
      </c>
      <c r="FJ49" s="5">
        <v>0</v>
      </c>
      <c r="FK49" s="10">
        <f t="shared" si="740"/>
        <v>0</v>
      </c>
      <c r="FL49" s="6">
        <v>0</v>
      </c>
      <c r="FM49" s="5">
        <v>0</v>
      </c>
      <c r="FN49" s="10">
        <f t="shared" si="741"/>
        <v>0</v>
      </c>
      <c r="FO49" s="6">
        <v>0</v>
      </c>
      <c r="FP49" s="5">
        <v>0</v>
      </c>
      <c r="FQ49" s="10">
        <f t="shared" si="742"/>
        <v>0</v>
      </c>
      <c r="FR49" s="6">
        <v>0</v>
      </c>
      <c r="FS49" s="5">
        <v>0</v>
      </c>
      <c r="FT49" s="10">
        <f t="shared" si="743"/>
        <v>0</v>
      </c>
      <c r="FU49" s="6">
        <v>0</v>
      </c>
      <c r="FV49" s="5">
        <v>0</v>
      </c>
      <c r="FW49" s="10">
        <f t="shared" si="744"/>
        <v>0</v>
      </c>
      <c r="FX49" s="6">
        <v>0</v>
      </c>
      <c r="FY49" s="5">
        <v>0</v>
      </c>
      <c r="FZ49" s="10">
        <f t="shared" si="745"/>
        <v>0</v>
      </c>
      <c r="GA49" s="6">
        <v>122</v>
      </c>
      <c r="GB49" s="5">
        <v>207</v>
      </c>
      <c r="GC49" s="10">
        <f t="shared" si="746"/>
        <v>1696.7213114754097</v>
      </c>
      <c r="GD49" s="6">
        <v>0</v>
      </c>
      <c r="GE49" s="5">
        <v>0</v>
      </c>
      <c r="GF49" s="10">
        <f t="shared" si="747"/>
        <v>0</v>
      </c>
      <c r="GG49" s="6">
        <v>0</v>
      </c>
      <c r="GH49" s="5">
        <v>0</v>
      </c>
      <c r="GI49" s="10">
        <f t="shared" si="748"/>
        <v>0</v>
      </c>
      <c r="GJ49" s="6">
        <v>0</v>
      </c>
      <c r="GK49" s="5">
        <v>0</v>
      </c>
      <c r="GL49" s="10">
        <f t="shared" si="749"/>
        <v>0</v>
      </c>
      <c r="GM49" s="6">
        <v>0</v>
      </c>
      <c r="GN49" s="5">
        <v>0</v>
      </c>
      <c r="GO49" s="10">
        <f t="shared" si="750"/>
        <v>0</v>
      </c>
      <c r="GP49" s="6">
        <v>0</v>
      </c>
      <c r="GQ49" s="5">
        <v>0</v>
      </c>
      <c r="GR49" s="10">
        <f t="shared" si="751"/>
        <v>0</v>
      </c>
      <c r="GS49" s="6">
        <v>0</v>
      </c>
      <c r="GT49" s="5">
        <v>0</v>
      </c>
      <c r="GU49" s="10">
        <f t="shared" si="752"/>
        <v>0</v>
      </c>
      <c r="GV49" s="6">
        <v>0</v>
      </c>
      <c r="GW49" s="5">
        <v>0</v>
      </c>
      <c r="GX49" s="10">
        <f t="shared" si="753"/>
        <v>0</v>
      </c>
      <c r="GY49" s="6">
        <v>0</v>
      </c>
      <c r="GZ49" s="5">
        <v>0</v>
      </c>
      <c r="HA49" s="10">
        <f t="shared" si="754"/>
        <v>0</v>
      </c>
      <c r="HB49" s="6">
        <v>0</v>
      </c>
      <c r="HC49" s="5">
        <v>0</v>
      </c>
      <c r="HD49" s="10">
        <f t="shared" si="755"/>
        <v>0</v>
      </c>
      <c r="HE49" s="6">
        <v>0</v>
      </c>
      <c r="HF49" s="5">
        <v>0</v>
      </c>
      <c r="HG49" s="10">
        <f t="shared" si="756"/>
        <v>0</v>
      </c>
      <c r="HH49" s="6">
        <v>0</v>
      </c>
      <c r="HI49" s="5">
        <v>0</v>
      </c>
      <c r="HJ49" s="10">
        <f t="shared" si="757"/>
        <v>0</v>
      </c>
      <c r="HK49" s="6">
        <v>0</v>
      </c>
      <c r="HL49" s="5">
        <v>0</v>
      </c>
      <c r="HM49" s="10">
        <f t="shared" si="758"/>
        <v>0</v>
      </c>
      <c r="HN49" s="6">
        <v>0</v>
      </c>
      <c r="HO49" s="5">
        <v>0</v>
      </c>
      <c r="HP49" s="10">
        <f t="shared" si="759"/>
        <v>0</v>
      </c>
      <c r="HQ49" s="6">
        <v>0</v>
      </c>
      <c r="HR49" s="5">
        <v>0</v>
      </c>
      <c r="HS49" s="10">
        <f t="shared" si="760"/>
        <v>0</v>
      </c>
      <c r="HT49" s="6">
        <v>0</v>
      </c>
      <c r="HU49" s="5">
        <v>0</v>
      </c>
      <c r="HV49" s="10">
        <f t="shared" si="761"/>
        <v>0</v>
      </c>
      <c r="HW49" s="6">
        <v>0</v>
      </c>
      <c r="HX49" s="5">
        <v>0</v>
      </c>
      <c r="HY49" s="10">
        <f t="shared" si="762"/>
        <v>0</v>
      </c>
      <c r="HZ49" s="6">
        <v>0</v>
      </c>
      <c r="IA49" s="5">
        <v>0</v>
      </c>
      <c r="IB49" s="10">
        <f t="shared" si="763"/>
        <v>0</v>
      </c>
      <c r="IC49" s="6">
        <v>0</v>
      </c>
      <c r="ID49" s="5">
        <v>0</v>
      </c>
      <c r="IE49" s="10">
        <f t="shared" si="764"/>
        <v>0</v>
      </c>
      <c r="IF49" s="6">
        <v>0</v>
      </c>
      <c r="IG49" s="5">
        <v>0</v>
      </c>
      <c r="IH49" s="10">
        <f t="shared" si="765"/>
        <v>0</v>
      </c>
      <c r="II49" s="6">
        <v>0</v>
      </c>
      <c r="IJ49" s="5">
        <v>0</v>
      </c>
      <c r="IK49" s="10">
        <f t="shared" si="766"/>
        <v>0</v>
      </c>
      <c r="IL49" s="6">
        <v>0</v>
      </c>
      <c r="IM49" s="5">
        <v>0</v>
      </c>
      <c r="IN49" s="10">
        <f t="shared" si="767"/>
        <v>0</v>
      </c>
      <c r="IO49" s="6">
        <v>0</v>
      </c>
      <c r="IP49" s="5">
        <v>0</v>
      </c>
      <c r="IQ49" s="10">
        <f t="shared" si="768"/>
        <v>0</v>
      </c>
      <c r="IR49" s="6">
        <v>0</v>
      </c>
      <c r="IS49" s="5">
        <v>0</v>
      </c>
      <c r="IT49" s="10">
        <f t="shared" si="769"/>
        <v>0</v>
      </c>
      <c r="IU49" s="6">
        <v>0</v>
      </c>
      <c r="IV49" s="5">
        <v>0</v>
      </c>
      <c r="IW49" s="10">
        <f t="shared" si="770"/>
        <v>0</v>
      </c>
      <c r="IX49" s="6">
        <v>0</v>
      </c>
      <c r="IY49" s="5">
        <v>0</v>
      </c>
      <c r="IZ49" s="10">
        <f t="shared" si="771"/>
        <v>0</v>
      </c>
      <c r="JA49" s="6">
        <v>0</v>
      </c>
      <c r="JB49" s="5">
        <v>0</v>
      </c>
      <c r="JC49" s="10">
        <f t="shared" si="772"/>
        <v>0</v>
      </c>
      <c r="JD49" s="6">
        <v>0</v>
      </c>
      <c r="JE49" s="5">
        <v>0</v>
      </c>
      <c r="JF49" s="10">
        <f t="shared" si="773"/>
        <v>0</v>
      </c>
      <c r="JG49" s="6">
        <v>1</v>
      </c>
      <c r="JH49" s="5">
        <v>3</v>
      </c>
      <c r="JI49" s="10">
        <f t="shared" si="774"/>
        <v>3000</v>
      </c>
      <c r="JJ49" s="6">
        <v>2</v>
      </c>
      <c r="JK49" s="5">
        <v>7</v>
      </c>
      <c r="JL49" s="10">
        <f t="shared" si="775"/>
        <v>3500</v>
      </c>
      <c r="JM49" s="6">
        <v>0</v>
      </c>
      <c r="JN49" s="5">
        <v>0</v>
      </c>
      <c r="JO49" s="10">
        <f t="shared" si="776"/>
        <v>0</v>
      </c>
      <c r="JP49" s="6">
        <v>0</v>
      </c>
      <c r="JQ49" s="5">
        <v>0</v>
      </c>
      <c r="JR49" s="10">
        <f t="shared" si="777"/>
        <v>0</v>
      </c>
      <c r="JS49" s="6">
        <v>28</v>
      </c>
      <c r="JT49" s="5">
        <v>90</v>
      </c>
      <c r="JU49" s="10">
        <f t="shared" si="778"/>
        <v>3214.2857142857142</v>
      </c>
      <c r="JV49" s="6">
        <v>20</v>
      </c>
      <c r="JW49" s="5">
        <v>66</v>
      </c>
      <c r="JX49" s="10">
        <f t="shared" si="779"/>
        <v>3300</v>
      </c>
      <c r="JY49" s="6">
        <f t="shared" si="532"/>
        <v>1100</v>
      </c>
      <c r="JZ49" s="10">
        <f t="shared" si="533"/>
        <v>2514</v>
      </c>
    </row>
    <row r="50" spans="1:286" x14ac:dyDescent="0.3">
      <c r="A50" s="35">
        <v>2007</v>
      </c>
      <c r="B50" s="36" t="s">
        <v>10</v>
      </c>
      <c r="C50" s="6">
        <v>0</v>
      </c>
      <c r="D50" s="5">
        <v>0</v>
      </c>
      <c r="E50" s="10">
        <f t="shared" si="687"/>
        <v>0</v>
      </c>
      <c r="F50" s="6">
        <v>0</v>
      </c>
      <c r="G50" s="5">
        <v>0</v>
      </c>
      <c r="H50" s="10">
        <f t="shared" si="780"/>
        <v>0</v>
      </c>
      <c r="I50" s="6">
        <v>117</v>
      </c>
      <c r="J50" s="5">
        <v>197</v>
      </c>
      <c r="K50" s="10">
        <f t="shared" si="688"/>
        <v>1683.7606837606838</v>
      </c>
      <c r="L50" s="6">
        <v>0</v>
      </c>
      <c r="M50" s="5">
        <v>0</v>
      </c>
      <c r="N50" s="10">
        <f t="shared" si="689"/>
        <v>0</v>
      </c>
      <c r="O50" s="6">
        <v>0</v>
      </c>
      <c r="P50" s="5">
        <v>0</v>
      </c>
      <c r="Q50" s="10">
        <f t="shared" si="690"/>
        <v>0</v>
      </c>
      <c r="R50" s="6">
        <v>5</v>
      </c>
      <c r="S50" s="5">
        <v>29</v>
      </c>
      <c r="T50" s="10">
        <f t="shared" si="691"/>
        <v>5800</v>
      </c>
      <c r="U50" s="6">
        <v>0</v>
      </c>
      <c r="V50" s="5">
        <v>0</v>
      </c>
      <c r="W50" s="10">
        <f t="shared" si="692"/>
        <v>0</v>
      </c>
      <c r="X50" s="6">
        <v>0</v>
      </c>
      <c r="Y50" s="5">
        <v>0</v>
      </c>
      <c r="Z50" s="10">
        <f t="shared" si="693"/>
        <v>0</v>
      </c>
      <c r="AA50" s="6">
        <v>0</v>
      </c>
      <c r="AB50" s="5">
        <v>0</v>
      </c>
      <c r="AC50" s="10">
        <f t="shared" si="694"/>
        <v>0</v>
      </c>
      <c r="AD50" s="6">
        <v>0</v>
      </c>
      <c r="AE50" s="5">
        <v>0</v>
      </c>
      <c r="AF50" s="10">
        <f t="shared" si="695"/>
        <v>0</v>
      </c>
      <c r="AG50" s="6">
        <v>0</v>
      </c>
      <c r="AH50" s="5">
        <v>0</v>
      </c>
      <c r="AI50" s="10">
        <f t="shared" si="696"/>
        <v>0</v>
      </c>
      <c r="AJ50" s="6">
        <v>0</v>
      </c>
      <c r="AK50" s="5">
        <v>0</v>
      </c>
      <c r="AL50" s="10">
        <f t="shared" si="697"/>
        <v>0</v>
      </c>
      <c r="AM50" s="6">
        <v>0</v>
      </c>
      <c r="AN50" s="5">
        <v>0</v>
      </c>
      <c r="AO50" s="10">
        <f t="shared" si="698"/>
        <v>0</v>
      </c>
      <c r="AP50" s="6">
        <v>0</v>
      </c>
      <c r="AQ50" s="5">
        <v>0</v>
      </c>
      <c r="AR50" s="10">
        <f t="shared" si="699"/>
        <v>0</v>
      </c>
      <c r="AS50" s="6">
        <v>0</v>
      </c>
      <c r="AT50" s="5">
        <v>0</v>
      </c>
      <c r="AU50" s="10">
        <f t="shared" si="700"/>
        <v>0</v>
      </c>
      <c r="AV50" s="6">
        <v>0</v>
      </c>
      <c r="AW50" s="5">
        <v>0</v>
      </c>
      <c r="AX50" s="10">
        <f t="shared" si="701"/>
        <v>0</v>
      </c>
      <c r="AY50" s="6">
        <v>2</v>
      </c>
      <c r="AZ50" s="5">
        <v>5</v>
      </c>
      <c r="BA50" s="10">
        <f t="shared" si="702"/>
        <v>2500</v>
      </c>
      <c r="BB50" s="6">
        <v>0</v>
      </c>
      <c r="BC50" s="5">
        <v>0</v>
      </c>
      <c r="BD50" s="10">
        <f t="shared" si="703"/>
        <v>0</v>
      </c>
      <c r="BE50" s="6">
        <v>0</v>
      </c>
      <c r="BF50" s="5">
        <v>0</v>
      </c>
      <c r="BG50" s="10">
        <f t="shared" si="704"/>
        <v>0</v>
      </c>
      <c r="BH50" s="6">
        <v>0</v>
      </c>
      <c r="BI50" s="5">
        <v>0</v>
      </c>
      <c r="BJ50" s="10">
        <f t="shared" si="705"/>
        <v>0</v>
      </c>
      <c r="BK50" s="6">
        <v>0</v>
      </c>
      <c r="BL50" s="5">
        <v>0</v>
      </c>
      <c r="BM50" s="10">
        <f t="shared" si="706"/>
        <v>0</v>
      </c>
      <c r="BN50" s="6">
        <v>0</v>
      </c>
      <c r="BO50" s="5">
        <v>0</v>
      </c>
      <c r="BP50" s="10">
        <f t="shared" si="707"/>
        <v>0</v>
      </c>
      <c r="BQ50" s="6">
        <v>0</v>
      </c>
      <c r="BR50" s="5">
        <v>0</v>
      </c>
      <c r="BS50" s="10">
        <f t="shared" si="708"/>
        <v>0</v>
      </c>
      <c r="BT50" s="6">
        <v>102</v>
      </c>
      <c r="BU50" s="5">
        <v>287</v>
      </c>
      <c r="BV50" s="10">
        <f t="shared" si="709"/>
        <v>2813.7254901960787</v>
      </c>
      <c r="BW50" s="6">
        <v>0</v>
      </c>
      <c r="BX50" s="5">
        <v>0</v>
      </c>
      <c r="BY50" s="10">
        <f t="shared" si="710"/>
        <v>0</v>
      </c>
      <c r="BZ50" s="6">
        <v>0</v>
      </c>
      <c r="CA50" s="5">
        <v>0</v>
      </c>
      <c r="CB50" s="10">
        <f t="shared" si="711"/>
        <v>0</v>
      </c>
      <c r="CC50" s="6">
        <v>0</v>
      </c>
      <c r="CD50" s="5">
        <v>0</v>
      </c>
      <c r="CE50" s="10">
        <f t="shared" si="712"/>
        <v>0</v>
      </c>
      <c r="CF50" s="6">
        <v>0</v>
      </c>
      <c r="CG50" s="5">
        <v>0</v>
      </c>
      <c r="CH50" s="10">
        <f t="shared" si="713"/>
        <v>0</v>
      </c>
      <c r="CI50" s="6">
        <v>0</v>
      </c>
      <c r="CJ50" s="5">
        <v>0</v>
      </c>
      <c r="CK50" s="10">
        <f t="shared" si="714"/>
        <v>0</v>
      </c>
      <c r="CL50" s="6">
        <v>0</v>
      </c>
      <c r="CM50" s="5">
        <v>0</v>
      </c>
      <c r="CN50" s="10">
        <f t="shared" si="715"/>
        <v>0</v>
      </c>
      <c r="CO50" s="6">
        <v>0</v>
      </c>
      <c r="CP50" s="5">
        <v>0</v>
      </c>
      <c r="CQ50" s="10">
        <f t="shared" si="716"/>
        <v>0</v>
      </c>
      <c r="CR50" s="6">
        <v>0</v>
      </c>
      <c r="CS50" s="5">
        <v>0</v>
      </c>
      <c r="CT50" s="10">
        <f t="shared" si="717"/>
        <v>0</v>
      </c>
      <c r="CU50" s="6">
        <v>0</v>
      </c>
      <c r="CV50" s="5">
        <v>0</v>
      </c>
      <c r="CW50" s="10">
        <f t="shared" si="718"/>
        <v>0</v>
      </c>
      <c r="CX50" s="6">
        <v>0</v>
      </c>
      <c r="CY50" s="5">
        <v>0</v>
      </c>
      <c r="CZ50" s="10">
        <f t="shared" si="719"/>
        <v>0</v>
      </c>
      <c r="DA50" s="6">
        <v>0</v>
      </c>
      <c r="DB50" s="5">
        <v>0</v>
      </c>
      <c r="DC50" s="10">
        <f t="shared" si="720"/>
        <v>0</v>
      </c>
      <c r="DD50" s="6">
        <v>0</v>
      </c>
      <c r="DE50" s="5">
        <v>0</v>
      </c>
      <c r="DF50" s="10">
        <f t="shared" si="721"/>
        <v>0</v>
      </c>
      <c r="DG50" s="6">
        <v>0</v>
      </c>
      <c r="DH50" s="5">
        <v>0</v>
      </c>
      <c r="DI50" s="10">
        <f t="shared" si="722"/>
        <v>0</v>
      </c>
      <c r="DJ50" s="6">
        <v>0</v>
      </c>
      <c r="DK50" s="5">
        <v>0</v>
      </c>
      <c r="DL50" s="10">
        <f t="shared" si="723"/>
        <v>0</v>
      </c>
      <c r="DM50" s="6">
        <v>0</v>
      </c>
      <c r="DN50" s="5">
        <v>0</v>
      </c>
      <c r="DO50" s="10">
        <f t="shared" si="724"/>
        <v>0</v>
      </c>
      <c r="DP50" s="6">
        <v>0</v>
      </c>
      <c r="DQ50" s="5">
        <v>0</v>
      </c>
      <c r="DR50" s="10">
        <f t="shared" si="725"/>
        <v>0</v>
      </c>
      <c r="DS50" s="6">
        <v>0</v>
      </c>
      <c r="DT50" s="5">
        <v>0</v>
      </c>
      <c r="DU50" s="10">
        <f t="shared" si="726"/>
        <v>0</v>
      </c>
      <c r="DV50" s="6">
        <v>0</v>
      </c>
      <c r="DW50" s="5">
        <v>0</v>
      </c>
      <c r="DX50" s="10">
        <f t="shared" si="727"/>
        <v>0</v>
      </c>
      <c r="DY50" s="6">
        <v>0</v>
      </c>
      <c r="DZ50" s="5">
        <v>0</v>
      </c>
      <c r="EA50" s="10">
        <f t="shared" si="728"/>
        <v>0</v>
      </c>
      <c r="EB50" s="6">
        <v>0</v>
      </c>
      <c r="EC50" s="5">
        <v>0</v>
      </c>
      <c r="ED50" s="10">
        <f t="shared" si="729"/>
        <v>0</v>
      </c>
      <c r="EE50" s="6">
        <v>0</v>
      </c>
      <c r="EF50" s="5">
        <v>0</v>
      </c>
      <c r="EG50" s="10">
        <f t="shared" si="730"/>
        <v>0</v>
      </c>
      <c r="EH50" s="6">
        <v>0</v>
      </c>
      <c r="EI50" s="5">
        <v>0</v>
      </c>
      <c r="EJ50" s="10">
        <f t="shared" si="731"/>
        <v>0</v>
      </c>
      <c r="EK50" s="6">
        <v>0</v>
      </c>
      <c r="EL50" s="5">
        <v>0</v>
      </c>
      <c r="EM50" s="10">
        <f t="shared" si="732"/>
        <v>0</v>
      </c>
      <c r="EN50" s="6">
        <v>0</v>
      </c>
      <c r="EO50" s="5">
        <v>0</v>
      </c>
      <c r="EP50" s="10">
        <f t="shared" si="733"/>
        <v>0</v>
      </c>
      <c r="EQ50" s="6">
        <v>0</v>
      </c>
      <c r="ER50" s="5">
        <v>0</v>
      </c>
      <c r="ES50" s="10">
        <f t="shared" si="734"/>
        <v>0</v>
      </c>
      <c r="ET50" s="6">
        <v>0</v>
      </c>
      <c r="EU50" s="5">
        <v>0</v>
      </c>
      <c r="EV50" s="10">
        <f t="shared" si="735"/>
        <v>0</v>
      </c>
      <c r="EW50" s="6">
        <v>0</v>
      </c>
      <c r="EX50" s="5">
        <v>0</v>
      </c>
      <c r="EY50" s="10">
        <f t="shared" si="781"/>
        <v>0</v>
      </c>
      <c r="EZ50" s="6">
        <v>0</v>
      </c>
      <c r="FA50" s="5">
        <v>0</v>
      </c>
      <c r="FB50" s="10">
        <f t="shared" si="737"/>
        <v>0</v>
      </c>
      <c r="FC50" s="6">
        <v>66</v>
      </c>
      <c r="FD50" s="5">
        <v>277</v>
      </c>
      <c r="FE50" s="10">
        <f t="shared" si="738"/>
        <v>4196.969696969697</v>
      </c>
      <c r="FF50" s="6">
        <v>0</v>
      </c>
      <c r="FG50" s="5">
        <v>0</v>
      </c>
      <c r="FH50" s="10">
        <f t="shared" si="739"/>
        <v>0</v>
      </c>
      <c r="FI50" s="6">
        <v>0</v>
      </c>
      <c r="FJ50" s="5">
        <v>0</v>
      </c>
      <c r="FK50" s="10">
        <f t="shared" si="740"/>
        <v>0</v>
      </c>
      <c r="FL50" s="6">
        <v>0</v>
      </c>
      <c r="FM50" s="5">
        <v>0</v>
      </c>
      <c r="FN50" s="10">
        <f t="shared" si="741"/>
        <v>0</v>
      </c>
      <c r="FO50" s="6">
        <v>0</v>
      </c>
      <c r="FP50" s="5">
        <v>0</v>
      </c>
      <c r="FQ50" s="10">
        <f t="shared" si="742"/>
        <v>0</v>
      </c>
      <c r="FR50" s="6">
        <v>0</v>
      </c>
      <c r="FS50" s="5">
        <v>0</v>
      </c>
      <c r="FT50" s="10">
        <f t="shared" si="743"/>
        <v>0</v>
      </c>
      <c r="FU50" s="6">
        <v>0</v>
      </c>
      <c r="FV50" s="5">
        <v>0</v>
      </c>
      <c r="FW50" s="10">
        <f t="shared" si="744"/>
        <v>0</v>
      </c>
      <c r="FX50" s="6">
        <v>0</v>
      </c>
      <c r="FY50" s="5">
        <v>0</v>
      </c>
      <c r="FZ50" s="10">
        <f t="shared" si="745"/>
        <v>0</v>
      </c>
      <c r="GA50" s="6">
        <v>58</v>
      </c>
      <c r="GB50" s="5">
        <v>219</v>
      </c>
      <c r="GC50" s="10">
        <f t="shared" si="746"/>
        <v>3775.8620689655172</v>
      </c>
      <c r="GD50" s="6">
        <v>0</v>
      </c>
      <c r="GE50" s="5">
        <v>0</v>
      </c>
      <c r="GF50" s="10">
        <f t="shared" si="747"/>
        <v>0</v>
      </c>
      <c r="GG50" s="6">
        <v>0</v>
      </c>
      <c r="GH50" s="5">
        <v>0</v>
      </c>
      <c r="GI50" s="10">
        <f t="shared" si="748"/>
        <v>0</v>
      </c>
      <c r="GJ50" s="6">
        <v>0</v>
      </c>
      <c r="GK50" s="5">
        <v>0</v>
      </c>
      <c r="GL50" s="10">
        <f t="shared" si="749"/>
        <v>0</v>
      </c>
      <c r="GM50" s="6">
        <v>0</v>
      </c>
      <c r="GN50" s="5">
        <v>0</v>
      </c>
      <c r="GO50" s="10">
        <f t="shared" si="750"/>
        <v>0</v>
      </c>
      <c r="GP50" s="6">
        <v>0</v>
      </c>
      <c r="GQ50" s="5">
        <v>0</v>
      </c>
      <c r="GR50" s="10">
        <f t="shared" si="751"/>
        <v>0</v>
      </c>
      <c r="GS50" s="6">
        <v>0</v>
      </c>
      <c r="GT50" s="5">
        <v>0</v>
      </c>
      <c r="GU50" s="10">
        <f t="shared" si="752"/>
        <v>0</v>
      </c>
      <c r="GV50" s="6">
        <v>0</v>
      </c>
      <c r="GW50" s="5">
        <v>0</v>
      </c>
      <c r="GX50" s="10">
        <f t="shared" si="753"/>
        <v>0</v>
      </c>
      <c r="GY50" s="6">
        <v>0</v>
      </c>
      <c r="GZ50" s="5">
        <v>0</v>
      </c>
      <c r="HA50" s="10">
        <f t="shared" si="754"/>
        <v>0</v>
      </c>
      <c r="HB50" s="6">
        <v>0</v>
      </c>
      <c r="HC50" s="5">
        <v>0</v>
      </c>
      <c r="HD50" s="10">
        <f t="shared" si="755"/>
        <v>0</v>
      </c>
      <c r="HE50" s="6">
        <v>0</v>
      </c>
      <c r="HF50" s="5">
        <v>0</v>
      </c>
      <c r="HG50" s="10">
        <f t="shared" si="756"/>
        <v>0</v>
      </c>
      <c r="HH50" s="6">
        <v>0</v>
      </c>
      <c r="HI50" s="5">
        <v>0</v>
      </c>
      <c r="HJ50" s="10">
        <f t="shared" si="757"/>
        <v>0</v>
      </c>
      <c r="HK50" s="6">
        <v>0</v>
      </c>
      <c r="HL50" s="5">
        <v>0</v>
      </c>
      <c r="HM50" s="10">
        <f t="shared" si="758"/>
        <v>0</v>
      </c>
      <c r="HN50" s="6">
        <v>0</v>
      </c>
      <c r="HO50" s="5">
        <v>0</v>
      </c>
      <c r="HP50" s="10">
        <f t="shared" si="759"/>
        <v>0</v>
      </c>
      <c r="HQ50" s="6">
        <v>0</v>
      </c>
      <c r="HR50" s="5">
        <v>0</v>
      </c>
      <c r="HS50" s="10">
        <f t="shared" si="760"/>
        <v>0</v>
      </c>
      <c r="HT50" s="6">
        <v>0</v>
      </c>
      <c r="HU50" s="5">
        <v>0</v>
      </c>
      <c r="HV50" s="10">
        <f t="shared" si="761"/>
        <v>0</v>
      </c>
      <c r="HW50" s="6">
        <v>0</v>
      </c>
      <c r="HX50" s="5">
        <v>0</v>
      </c>
      <c r="HY50" s="10">
        <f t="shared" si="762"/>
        <v>0</v>
      </c>
      <c r="HZ50" s="6">
        <v>0</v>
      </c>
      <c r="IA50" s="5">
        <v>0</v>
      </c>
      <c r="IB50" s="10">
        <f t="shared" si="763"/>
        <v>0</v>
      </c>
      <c r="IC50" s="6">
        <v>0</v>
      </c>
      <c r="ID50" s="5">
        <v>0</v>
      </c>
      <c r="IE50" s="10">
        <f t="shared" si="764"/>
        <v>0</v>
      </c>
      <c r="IF50" s="6">
        <v>0</v>
      </c>
      <c r="IG50" s="5">
        <v>0</v>
      </c>
      <c r="IH50" s="10">
        <f t="shared" si="765"/>
        <v>0</v>
      </c>
      <c r="II50" s="6">
        <v>0</v>
      </c>
      <c r="IJ50" s="5">
        <v>0</v>
      </c>
      <c r="IK50" s="10">
        <f t="shared" si="766"/>
        <v>0</v>
      </c>
      <c r="IL50" s="6">
        <v>0</v>
      </c>
      <c r="IM50" s="5">
        <v>0</v>
      </c>
      <c r="IN50" s="10">
        <f t="shared" si="767"/>
        <v>0</v>
      </c>
      <c r="IO50" s="6">
        <v>0</v>
      </c>
      <c r="IP50" s="5">
        <v>0</v>
      </c>
      <c r="IQ50" s="10">
        <f t="shared" si="768"/>
        <v>0</v>
      </c>
      <c r="IR50" s="6">
        <v>0</v>
      </c>
      <c r="IS50" s="5">
        <v>0</v>
      </c>
      <c r="IT50" s="10">
        <f t="shared" si="769"/>
        <v>0</v>
      </c>
      <c r="IU50" s="6">
        <v>0</v>
      </c>
      <c r="IV50" s="5">
        <v>0</v>
      </c>
      <c r="IW50" s="10">
        <f t="shared" si="770"/>
        <v>0</v>
      </c>
      <c r="IX50" s="6">
        <v>0</v>
      </c>
      <c r="IY50" s="5">
        <v>0</v>
      </c>
      <c r="IZ50" s="10">
        <f t="shared" si="771"/>
        <v>0</v>
      </c>
      <c r="JA50" s="6">
        <v>0</v>
      </c>
      <c r="JB50" s="5">
        <v>0</v>
      </c>
      <c r="JC50" s="10">
        <f t="shared" si="772"/>
        <v>0</v>
      </c>
      <c r="JD50" s="6">
        <v>0</v>
      </c>
      <c r="JE50" s="5">
        <v>0</v>
      </c>
      <c r="JF50" s="10">
        <f t="shared" si="773"/>
        <v>0</v>
      </c>
      <c r="JG50" s="6">
        <v>24</v>
      </c>
      <c r="JH50" s="5">
        <v>88</v>
      </c>
      <c r="JI50" s="10">
        <f t="shared" si="774"/>
        <v>3666.6666666666665</v>
      </c>
      <c r="JJ50" s="6">
        <v>0</v>
      </c>
      <c r="JK50" s="5">
        <v>0</v>
      </c>
      <c r="JL50" s="10">
        <f t="shared" si="775"/>
        <v>0</v>
      </c>
      <c r="JM50" s="6">
        <v>0</v>
      </c>
      <c r="JN50" s="5">
        <v>0</v>
      </c>
      <c r="JO50" s="10">
        <f t="shared" si="776"/>
        <v>0</v>
      </c>
      <c r="JP50" s="6">
        <v>0</v>
      </c>
      <c r="JQ50" s="5">
        <v>0</v>
      </c>
      <c r="JR50" s="10">
        <f t="shared" si="777"/>
        <v>0</v>
      </c>
      <c r="JS50" s="6">
        <v>28</v>
      </c>
      <c r="JT50" s="5">
        <v>91</v>
      </c>
      <c r="JU50" s="10">
        <f t="shared" si="778"/>
        <v>3250</v>
      </c>
      <c r="JV50" s="6">
        <v>0</v>
      </c>
      <c r="JW50" s="5">
        <v>0</v>
      </c>
      <c r="JX50" s="10">
        <f t="shared" si="779"/>
        <v>0</v>
      </c>
      <c r="JY50" s="6">
        <f t="shared" si="532"/>
        <v>402</v>
      </c>
      <c r="JZ50" s="10">
        <f t="shared" si="533"/>
        <v>1193</v>
      </c>
    </row>
    <row r="51" spans="1:286" x14ac:dyDescent="0.3">
      <c r="A51" s="35">
        <v>2007</v>
      </c>
      <c r="B51" s="36" t="s">
        <v>11</v>
      </c>
      <c r="C51" s="6">
        <v>0</v>
      </c>
      <c r="D51" s="5">
        <v>0</v>
      </c>
      <c r="E51" s="10">
        <f t="shared" si="687"/>
        <v>0</v>
      </c>
      <c r="F51" s="6">
        <v>0</v>
      </c>
      <c r="G51" s="5">
        <v>0</v>
      </c>
      <c r="H51" s="10">
        <f t="shared" si="780"/>
        <v>0</v>
      </c>
      <c r="I51" s="6">
        <v>265</v>
      </c>
      <c r="J51" s="5">
        <v>644</v>
      </c>
      <c r="K51" s="10">
        <f t="shared" si="688"/>
        <v>2430.1886792452829</v>
      </c>
      <c r="L51" s="6">
        <v>0</v>
      </c>
      <c r="M51" s="5">
        <v>0</v>
      </c>
      <c r="N51" s="10">
        <f t="shared" si="689"/>
        <v>0</v>
      </c>
      <c r="O51" s="6">
        <v>0</v>
      </c>
      <c r="P51" s="5">
        <v>0</v>
      </c>
      <c r="Q51" s="10">
        <f t="shared" si="690"/>
        <v>0</v>
      </c>
      <c r="R51" s="6">
        <v>5</v>
      </c>
      <c r="S51" s="5">
        <v>20</v>
      </c>
      <c r="T51" s="10">
        <f t="shared" si="691"/>
        <v>4000</v>
      </c>
      <c r="U51" s="6">
        <v>0</v>
      </c>
      <c r="V51" s="5">
        <v>0</v>
      </c>
      <c r="W51" s="10">
        <f t="shared" si="692"/>
        <v>0</v>
      </c>
      <c r="X51" s="6">
        <v>0</v>
      </c>
      <c r="Y51" s="5">
        <v>0</v>
      </c>
      <c r="Z51" s="10">
        <f t="shared" si="693"/>
        <v>0</v>
      </c>
      <c r="AA51" s="6">
        <v>0</v>
      </c>
      <c r="AB51" s="5">
        <v>0</v>
      </c>
      <c r="AC51" s="10">
        <f t="shared" si="694"/>
        <v>0</v>
      </c>
      <c r="AD51" s="6">
        <v>0</v>
      </c>
      <c r="AE51" s="5">
        <v>0</v>
      </c>
      <c r="AF51" s="10">
        <f t="shared" si="695"/>
        <v>0</v>
      </c>
      <c r="AG51" s="6">
        <v>0</v>
      </c>
      <c r="AH51" s="5">
        <v>0</v>
      </c>
      <c r="AI51" s="10">
        <f t="shared" si="696"/>
        <v>0</v>
      </c>
      <c r="AJ51" s="6">
        <v>0</v>
      </c>
      <c r="AK51" s="5">
        <v>0</v>
      </c>
      <c r="AL51" s="10">
        <f t="shared" si="697"/>
        <v>0</v>
      </c>
      <c r="AM51" s="6">
        <v>0</v>
      </c>
      <c r="AN51" s="5">
        <v>0</v>
      </c>
      <c r="AO51" s="10">
        <f t="shared" si="698"/>
        <v>0</v>
      </c>
      <c r="AP51" s="6">
        <v>0</v>
      </c>
      <c r="AQ51" s="5">
        <v>0</v>
      </c>
      <c r="AR51" s="10">
        <f t="shared" si="699"/>
        <v>0</v>
      </c>
      <c r="AS51" s="6">
        <v>0</v>
      </c>
      <c r="AT51" s="5">
        <v>0</v>
      </c>
      <c r="AU51" s="10">
        <f t="shared" si="700"/>
        <v>0</v>
      </c>
      <c r="AV51" s="6">
        <v>0</v>
      </c>
      <c r="AW51" s="5">
        <v>0</v>
      </c>
      <c r="AX51" s="10">
        <f t="shared" si="701"/>
        <v>0</v>
      </c>
      <c r="AY51" s="6">
        <v>0</v>
      </c>
      <c r="AZ51" s="5">
        <v>0</v>
      </c>
      <c r="BA51" s="10">
        <f t="shared" si="702"/>
        <v>0</v>
      </c>
      <c r="BB51" s="6">
        <v>0</v>
      </c>
      <c r="BC51" s="5">
        <v>0</v>
      </c>
      <c r="BD51" s="10">
        <f t="shared" si="703"/>
        <v>0</v>
      </c>
      <c r="BE51" s="6">
        <v>0</v>
      </c>
      <c r="BF51" s="5">
        <v>0</v>
      </c>
      <c r="BG51" s="10">
        <f t="shared" si="704"/>
        <v>0</v>
      </c>
      <c r="BH51" s="6">
        <v>0</v>
      </c>
      <c r="BI51" s="5">
        <v>0</v>
      </c>
      <c r="BJ51" s="10">
        <f t="shared" si="705"/>
        <v>0</v>
      </c>
      <c r="BK51" s="6">
        <v>0</v>
      </c>
      <c r="BL51" s="5">
        <v>0</v>
      </c>
      <c r="BM51" s="10">
        <f t="shared" si="706"/>
        <v>0</v>
      </c>
      <c r="BN51" s="6">
        <v>0</v>
      </c>
      <c r="BO51" s="5">
        <v>0</v>
      </c>
      <c r="BP51" s="10">
        <f t="shared" si="707"/>
        <v>0</v>
      </c>
      <c r="BQ51" s="6">
        <v>0</v>
      </c>
      <c r="BR51" s="5">
        <v>0</v>
      </c>
      <c r="BS51" s="10">
        <f t="shared" si="708"/>
        <v>0</v>
      </c>
      <c r="BT51" s="6">
        <v>0</v>
      </c>
      <c r="BU51" s="5">
        <v>0</v>
      </c>
      <c r="BV51" s="10">
        <f t="shared" si="709"/>
        <v>0</v>
      </c>
      <c r="BW51" s="6">
        <v>0</v>
      </c>
      <c r="BX51" s="5">
        <v>0</v>
      </c>
      <c r="BY51" s="10">
        <f t="shared" si="710"/>
        <v>0</v>
      </c>
      <c r="BZ51" s="6">
        <v>0</v>
      </c>
      <c r="CA51" s="5">
        <v>0</v>
      </c>
      <c r="CB51" s="10">
        <f t="shared" si="711"/>
        <v>0</v>
      </c>
      <c r="CC51" s="6">
        <v>0</v>
      </c>
      <c r="CD51" s="5">
        <v>0</v>
      </c>
      <c r="CE51" s="10">
        <f t="shared" si="712"/>
        <v>0</v>
      </c>
      <c r="CF51" s="6">
        <v>0</v>
      </c>
      <c r="CG51" s="5">
        <v>0</v>
      </c>
      <c r="CH51" s="10">
        <f t="shared" si="713"/>
        <v>0</v>
      </c>
      <c r="CI51" s="6">
        <v>0</v>
      </c>
      <c r="CJ51" s="5">
        <v>0</v>
      </c>
      <c r="CK51" s="10">
        <f t="shared" si="714"/>
        <v>0</v>
      </c>
      <c r="CL51" s="6">
        <v>0</v>
      </c>
      <c r="CM51" s="5">
        <v>0</v>
      </c>
      <c r="CN51" s="10">
        <f t="shared" si="715"/>
        <v>0</v>
      </c>
      <c r="CO51" s="6">
        <v>0</v>
      </c>
      <c r="CP51" s="5">
        <v>0</v>
      </c>
      <c r="CQ51" s="10">
        <f t="shared" si="716"/>
        <v>0</v>
      </c>
      <c r="CR51" s="6">
        <v>0</v>
      </c>
      <c r="CS51" s="5">
        <v>0</v>
      </c>
      <c r="CT51" s="10">
        <f t="shared" si="717"/>
        <v>0</v>
      </c>
      <c r="CU51" s="6">
        <v>0</v>
      </c>
      <c r="CV51" s="5">
        <v>0</v>
      </c>
      <c r="CW51" s="10">
        <f t="shared" si="718"/>
        <v>0</v>
      </c>
      <c r="CX51" s="6">
        <v>0</v>
      </c>
      <c r="CY51" s="5">
        <v>0</v>
      </c>
      <c r="CZ51" s="10">
        <f t="shared" si="719"/>
        <v>0</v>
      </c>
      <c r="DA51" s="6">
        <v>0</v>
      </c>
      <c r="DB51" s="5">
        <v>0</v>
      </c>
      <c r="DC51" s="10">
        <f t="shared" si="720"/>
        <v>0</v>
      </c>
      <c r="DD51" s="6">
        <v>0</v>
      </c>
      <c r="DE51" s="5">
        <v>0</v>
      </c>
      <c r="DF51" s="10">
        <f t="shared" si="721"/>
        <v>0</v>
      </c>
      <c r="DG51" s="6">
        <v>0</v>
      </c>
      <c r="DH51" s="5">
        <v>0</v>
      </c>
      <c r="DI51" s="10">
        <f t="shared" si="722"/>
        <v>0</v>
      </c>
      <c r="DJ51" s="6">
        <v>0</v>
      </c>
      <c r="DK51" s="5">
        <v>0</v>
      </c>
      <c r="DL51" s="10">
        <f t="shared" si="723"/>
        <v>0</v>
      </c>
      <c r="DM51" s="6">
        <v>0</v>
      </c>
      <c r="DN51" s="5">
        <v>0</v>
      </c>
      <c r="DO51" s="10">
        <f t="shared" si="724"/>
        <v>0</v>
      </c>
      <c r="DP51" s="6">
        <v>0</v>
      </c>
      <c r="DQ51" s="5">
        <v>0</v>
      </c>
      <c r="DR51" s="10">
        <f t="shared" si="725"/>
        <v>0</v>
      </c>
      <c r="DS51" s="6">
        <v>0</v>
      </c>
      <c r="DT51" s="5">
        <v>0</v>
      </c>
      <c r="DU51" s="10">
        <f t="shared" si="726"/>
        <v>0</v>
      </c>
      <c r="DV51" s="6">
        <v>0</v>
      </c>
      <c r="DW51" s="5">
        <v>0</v>
      </c>
      <c r="DX51" s="10">
        <f t="shared" si="727"/>
        <v>0</v>
      </c>
      <c r="DY51" s="6">
        <v>0</v>
      </c>
      <c r="DZ51" s="5">
        <v>0</v>
      </c>
      <c r="EA51" s="10">
        <f t="shared" si="728"/>
        <v>0</v>
      </c>
      <c r="EB51" s="6">
        <v>0</v>
      </c>
      <c r="EC51" s="5">
        <v>0</v>
      </c>
      <c r="ED51" s="10">
        <f t="shared" si="729"/>
        <v>0</v>
      </c>
      <c r="EE51" s="6">
        <v>0</v>
      </c>
      <c r="EF51" s="5">
        <v>0</v>
      </c>
      <c r="EG51" s="10">
        <f t="shared" si="730"/>
        <v>0</v>
      </c>
      <c r="EH51" s="6">
        <v>0</v>
      </c>
      <c r="EI51" s="5">
        <v>0</v>
      </c>
      <c r="EJ51" s="10">
        <f t="shared" si="731"/>
        <v>0</v>
      </c>
      <c r="EK51" s="6">
        <v>0</v>
      </c>
      <c r="EL51" s="5">
        <v>0</v>
      </c>
      <c r="EM51" s="10">
        <f t="shared" si="732"/>
        <v>0</v>
      </c>
      <c r="EN51" s="6">
        <v>0</v>
      </c>
      <c r="EO51" s="5">
        <v>0</v>
      </c>
      <c r="EP51" s="10">
        <f t="shared" si="733"/>
        <v>0</v>
      </c>
      <c r="EQ51" s="6">
        <v>0</v>
      </c>
      <c r="ER51" s="5">
        <v>0</v>
      </c>
      <c r="ES51" s="10">
        <f t="shared" si="734"/>
        <v>0</v>
      </c>
      <c r="ET51" s="6">
        <v>0</v>
      </c>
      <c r="EU51" s="5">
        <v>0</v>
      </c>
      <c r="EV51" s="10">
        <f t="shared" si="735"/>
        <v>0</v>
      </c>
      <c r="EW51" s="6">
        <v>0</v>
      </c>
      <c r="EX51" s="5">
        <v>0</v>
      </c>
      <c r="EY51" s="10">
        <f t="shared" si="781"/>
        <v>0</v>
      </c>
      <c r="EZ51" s="6">
        <v>39</v>
      </c>
      <c r="FA51" s="5">
        <v>139</v>
      </c>
      <c r="FB51" s="10">
        <f t="shared" si="737"/>
        <v>3564.1025641025644</v>
      </c>
      <c r="FC51" s="6">
        <v>32</v>
      </c>
      <c r="FD51" s="5">
        <v>121</v>
      </c>
      <c r="FE51" s="10">
        <f t="shared" si="738"/>
        <v>3781.25</v>
      </c>
      <c r="FF51" s="6">
        <v>0</v>
      </c>
      <c r="FG51" s="5">
        <v>0</v>
      </c>
      <c r="FH51" s="10">
        <f t="shared" si="739"/>
        <v>0</v>
      </c>
      <c r="FI51" s="6">
        <v>0</v>
      </c>
      <c r="FJ51" s="5">
        <v>0</v>
      </c>
      <c r="FK51" s="10">
        <f t="shared" si="740"/>
        <v>0</v>
      </c>
      <c r="FL51" s="6">
        <v>0</v>
      </c>
      <c r="FM51" s="5">
        <v>0</v>
      </c>
      <c r="FN51" s="10">
        <f t="shared" si="741"/>
        <v>0</v>
      </c>
      <c r="FO51" s="6">
        <v>0</v>
      </c>
      <c r="FP51" s="5">
        <v>0</v>
      </c>
      <c r="FQ51" s="10">
        <f t="shared" si="742"/>
        <v>0</v>
      </c>
      <c r="FR51" s="6">
        <v>0</v>
      </c>
      <c r="FS51" s="5">
        <v>0</v>
      </c>
      <c r="FT51" s="10">
        <f t="shared" si="743"/>
        <v>0</v>
      </c>
      <c r="FU51" s="6">
        <v>0</v>
      </c>
      <c r="FV51" s="5">
        <v>0</v>
      </c>
      <c r="FW51" s="10">
        <f t="shared" si="744"/>
        <v>0</v>
      </c>
      <c r="FX51" s="6">
        <v>0</v>
      </c>
      <c r="FY51" s="5">
        <v>0</v>
      </c>
      <c r="FZ51" s="10">
        <f t="shared" si="745"/>
        <v>0</v>
      </c>
      <c r="GA51" s="6">
        <v>225</v>
      </c>
      <c r="GB51" s="5">
        <v>952</v>
      </c>
      <c r="GC51" s="10">
        <f t="shared" si="746"/>
        <v>4231.1111111111104</v>
      </c>
      <c r="GD51" s="6">
        <v>0</v>
      </c>
      <c r="GE51" s="5">
        <v>0</v>
      </c>
      <c r="GF51" s="10">
        <f t="shared" si="747"/>
        <v>0</v>
      </c>
      <c r="GG51" s="6">
        <v>0</v>
      </c>
      <c r="GH51" s="5">
        <v>0</v>
      </c>
      <c r="GI51" s="10">
        <f t="shared" si="748"/>
        <v>0</v>
      </c>
      <c r="GJ51" s="6">
        <v>0</v>
      </c>
      <c r="GK51" s="5">
        <v>0</v>
      </c>
      <c r="GL51" s="10">
        <f t="shared" si="749"/>
        <v>0</v>
      </c>
      <c r="GM51" s="6">
        <v>0</v>
      </c>
      <c r="GN51" s="5">
        <v>0</v>
      </c>
      <c r="GO51" s="10">
        <f t="shared" si="750"/>
        <v>0</v>
      </c>
      <c r="GP51" s="6">
        <v>0</v>
      </c>
      <c r="GQ51" s="5">
        <v>0</v>
      </c>
      <c r="GR51" s="10">
        <f t="shared" si="751"/>
        <v>0</v>
      </c>
      <c r="GS51" s="6">
        <v>0</v>
      </c>
      <c r="GT51" s="5">
        <v>0</v>
      </c>
      <c r="GU51" s="10">
        <f t="shared" si="752"/>
        <v>0</v>
      </c>
      <c r="GV51" s="6">
        <v>0</v>
      </c>
      <c r="GW51" s="5">
        <v>0</v>
      </c>
      <c r="GX51" s="10">
        <f t="shared" si="753"/>
        <v>0</v>
      </c>
      <c r="GY51" s="6">
        <v>0</v>
      </c>
      <c r="GZ51" s="5">
        <v>0</v>
      </c>
      <c r="HA51" s="10">
        <f t="shared" si="754"/>
        <v>0</v>
      </c>
      <c r="HB51" s="6">
        <v>0</v>
      </c>
      <c r="HC51" s="5">
        <v>0</v>
      </c>
      <c r="HD51" s="10">
        <f t="shared" si="755"/>
        <v>0</v>
      </c>
      <c r="HE51" s="6">
        <v>0</v>
      </c>
      <c r="HF51" s="5">
        <v>0</v>
      </c>
      <c r="HG51" s="10">
        <f t="shared" si="756"/>
        <v>0</v>
      </c>
      <c r="HH51" s="6">
        <v>0</v>
      </c>
      <c r="HI51" s="5">
        <v>0</v>
      </c>
      <c r="HJ51" s="10">
        <f t="shared" si="757"/>
        <v>0</v>
      </c>
      <c r="HK51" s="6">
        <v>0</v>
      </c>
      <c r="HL51" s="5">
        <v>0</v>
      </c>
      <c r="HM51" s="10">
        <f t="shared" si="758"/>
        <v>0</v>
      </c>
      <c r="HN51" s="6">
        <v>0</v>
      </c>
      <c r="HO51" s="5">
        <v>0</v>
      </c>
      <c r="HP51" s="10">
        <f t="shared" si="759"/>
        <v>0</v>
      </c>
      <c r="HQ51" s="6">
        <v>0</v>
      </c>
      <c r="HR51" s="5">
        <v>0</v>
      </c>
      <c r="HS51" s="10">
        <f t="shared" si="760"/>
        <v>0</v>
      </c>
      <c r="HT51" s="6">
        <v>0</v>
      </c>
      <c r="HU51" s="5">
        <v>0</v>
      </c>
      <c r="HV51" s="10">
        <f t="shared" si="761"/>
        <v>0</v>
      </c>
      <c r="HW51" s="6">
        <v>0</v>
      </c>
      <c r="HX51" s="5">
        <v>0</v>
      </c>
      <c r="HY51" s="10">
        <f t="shared" si="762"/>
        <v>0</v>
      </c>
      <c r="HZ51" s="6">
        <v>0</v>
      </c>
      <c r="IA51" s="5">
        <v>0</v>
      </c>
      <c r="IB51" s="10">
        <f t="shared" si="763"/>
        <v>0</v>
      </c>
      <c r="IC51" s="6">
        <v>0</v>
      </c>
      <c r="ID51" s="5">
        <v>0</v>
      </c>
      <c r="IE51" s="10">
        <f t="shared" si="764"/>
        <v>0</v>
      </c>
      <c r="IF51" s="6">
        <v>0</v>
      </c>
      <c r="IG51" s="5">
        <v>0</v>
      </c>
      <c r="IH51" s="10">
        <f t="shared" si="765"/>
        <v>0</v>
      </c>
      <c r="II51" s="6">
        <v>0</v>
      </c>
      <c r="IJ51" s="5">
        <v>0</v>
      </c>
      <c r="IK51" s="10">
        <f t="shared" si="766"/>
        <v>0</v>
      </c>
      <c r="IL51" s="6">
        <v>0</v>
      </c>
      <c r="IM51" s="5">
        <v>0</v>
      </c>
      <c r="IN51" s="10">
        <f t="shared" si="767"/>
        <v>0</v>
      </c>
      <c r="IO51" s="6">
        <v>0</v>
      </c>
      <c r="IP51" s="5">
        <v>0</v>
      </c>
      <c r="IQ51" s="10">
        <f t="shared" si="768"/>
        <v>0</v>
      </c>
      <c r="IR51" s="6">
        <v>0</v>
      </c>
      <c r="IS51" s="5">
        <v>0</v>
      </c>
      <c r="IT51" s="10">
        <f t="shared" si="769"/>
        <v>0</v>
      </c>
      <c r="IU51" s="6">
        <v>0</v>
      </c>
      <c r="IV51" s="5">
        <v>0</v>
      </c>
      <c r="IW51" s="10">
        <f t="shared" si="770"/>
        <v>0</v>
      </c>
      <c r="IX51" s="6">
        <v>0</v>
      </c>
      <c r="IY51" s="5">
        <v>0</v>
      </c>
      <c r="IZ51" s="10">
        <f t="shared" si="771"/>
        <v>0</v>
      </c>
      <c r="JA51" s="6">
        <v>1</v>
      </c>
      <c r="JB51" s="5">
        <v>1</v>
      </c>
      <c r="JC51" s="10">
        <f t="shared" si="772"/>
        <v>1000</v>
      </c>
      <c r="JD51" s="6">
        <v>0</v>
      </c>
      <c r="JE51" s="5">
        <v>0</v>
      </c>
      <c r="JF51" s="10">
        <f t="shared" si="773"/>
        <v>0</v>
      </c>
      <c r="JG51" s="6">
        <v>20</v>
      </c>
      <c r="JH51" s="5">
        <v>69</v>
      </c>
      <c r="JI51" s="10">
        <f t="shared" si="774"/>
        <v>3450</v>
      </c>
      <c r="JJ51" s="6">
        <v>0</v>
      </c>
      <c r="JK51" s="5">
        <v>0</v>
      </c>
      <c r="JL51" s="10">
        <f t="shared" si="775"/>
        <v>0</v>
      </c>
      <c r="JM51" s="6">
        <v>0</v>
      </c>
      <c r="JN51" s="5">
        <v>0</v>
      </c>
      <c r="JO51" s="10">
        <f t="shared" si="776"/>
        <v>0</v>
      </c>
      <c r="JP51" s="6">
        <v>0</v>
      </c>
      <c r="JQ51" s="5">
        <v>0</v>
      </c>
      <c r="JR51" s="10">
        <f t="shared" si="777"/>
        <v>0</v>
      </c>
      <c r="JS51" s="6">
        <v>34</v>
      </c>
      <c r="JT51" s="5">
        <v>74</v>
      </c>
      <c r="JU51" s="10">
        <f t="shared" si="778"/>
        <v>2176.4705882352941</v>
      </c>
      <c r="JV51" s="6">
        <v>361</v>
      </c>
      <c r="JW51" s="5">
        <v>792</v>
      </c>
      <c r="JX51" s="10">
        <f t="shared" si="779"/>
        <v>2193.9058171745151</v>
      </c>
      <c r="JY51" s="6">
        <f t="shared" si="532"/>
        <v>982</v>
      </c>
      <c r="JZ51" s="10">
        <f t="shared" si="533"/>
        <v>2812</v>
      </c>
    </row>
    <row r="52" spans="1:286" x14ac:dyDescent="0.3">
      <c r="A52" s="35">
        <v>2007</v>
      </c>
      <c r="B52" s="36" t="s">
        <v>12</v>
      </c>
      <c r="C52" s="6">
        <v>0</v>
      </c>
      <c r="D52" s="5">
        <v>0</v>
      </c>
      <c r="E52" s="10">
        <f t="shared" si="687"/>
        <v>0</v>
      </c>
      <c r="F52" s="6">
        <v>0</v>
      </c>
      <c r="G52" s="5">
        <v>0</v>
      </c>
      <c r="H52" s="10">
        <f t="shared" si="780"/>
        <v>0</v>
      </c>
      <c r="I52" s="6">
        <v>695</v>
      </c>
      <c r="J52" s="5">
        <v>8476</v>
      </c>
      <c r="K52" s="10">
        <f t="shared" si="688"/>
        <v>12195.683453237409</v>
      </c>
      <c r="L52" s="6">
        <v>0</v>
      </c>
      <c r="M52" s="5">
        <v>0</v>
      </c>
      <c r="N52" s="10">
        <f t="shared" si="689"/>
        <v>0</v>
      </c>
      <c r="O52" s="6">
        <v>0</v>
      </c>
      <c r="P52" s="5">
        <v>0</v>
      </c>
      <c r="Q52" s="10">
        <f t="shared" si="690"/>
        <v>0</v>
      </c>
      <c r="R52" s="6">
        <v>14</v>
      </c>
      <c r="S52" s="5">
        <v>59</v>
      </c>
      <c r="T52" s="10">
        <f t="shared" si="691"/>
        <v>4214.2857142857147</v>
      </c>
      <c r="U52" s="6">
        <v>0</v>
      </c>
      <c r="V52" s="5">
        <v>0</v>
      </c>
      <c r="W52" s="10">
        <f t="shared" si="692"/>
        <v>0</v>
      </c>
      <c r="X52" s="6">
        <v>0</v>
      </c>
      <c r="Y52" s="5">
        <v>0</v>
      </c>
      <c r="Z52" s="10">
        <f t="shared" si="693"/>
        <v>0</v>
      </c>
      <c r="AA52" s="6">
        <v>0</v>
      </c>
      <c r="AB52" s="5">
        <v>0</v>
      </c>
      <c r="AC52" s="10">
        <f t="shared" si="694"/>
        <v>0</v>
      </c>
      <c r="AD52" s="6">
        <v>0</v>
      </c>
      <c r="AE52" s="5">
        <v>0</v>
      </c>
      <c r="AF52" s="10">
        <f t="shared" si="695"/>
        <v>0</v>
      </c>
      <c r="AG52" s="6">
        <v>0</v>
      </c>
      <c r="AH52" s="5">
        <v>0</v>
      </c>
      <c r="AI52" s="10">
        <f t="shared" si="696"/>
        <v>0</v>
      </c>
      <c r="AJ52" s="6">
        <v>0</v>
      </c>
      <c r="AK52" s="5">
        <v>0</v>
      </c>
      <c r="AL52" s="10">
        <f t="shared" si="697"/>
        <v>0</v>
      </c>
      <c r="AM52" s="6">
        <v>0</v>
      </c>
      <c r="AN52" s="5">
        <v>0</v>
      </c>
      <c r="AO52" s="10">
        <f t="shared" si="698"/>
        <v>0</v>
      </c>
      <c r="AP52" s="6">
        <v>0</v>
      </c>
      <c r="AQ52" s="5">
        <v>0</v>
      </c>
      <c r="AR52" s="10">
        <f t="shared" si="699"/>
        <v>0</v>
      </c>
      <c r="AS52" s="6">
        <v>0</v>
      </c>
      <c r="AT52" s="5">
        <v>0</v>
      </c>
      <c r="AU52" s="10">
        <f t="shared" si="700"/>
        <v>0</v>
      </c>
      <c r="AV52" s="6">
        <v>0</v>
      </c>
      <c r="AW52" s="5">
        <v>0</v>
      </c>
      <c r="AX52" s="10">
        <f t="shared" si="701"/>
        <v>0</v>
      </c>
      <c r="AY52" s="6">
        <v>0</v>
      </c>
      <c r="AZ52" s="5">
        <v>0</v>
      </c>
      <c r="BA52" s="10">
        <f t="shared" si="702"/>
        <v>0</v>
      </c>
      <c r="BB52" s="6">
        <v>0</v>
      </c>
      <c r="BC52" s="5">
        <v>0</v>
      </c>
      <c r="BD52" s="10">
        <f t="shared" si="703"/>
        <v>0</v>
      </c>
      <c r="BE52" s="6">
        <v>0</v>
      </c>
      <c r="BF52" s="5">
        <v>0</v>
      </c>
      <c r="BG52" s="10">
        <f t="shared" si="704"/>
        <v>0</v>
      </c>
      <c r="BH52" s="6">
        <v>0</v>
      </c>
      <c r="BI52" s="5">
        <v>0</v>
      </c>
      <c r="BJ52" s="10">
        <f t="shared" si="705"/>
        <v>0</v>
      </c>
      <c r="BK52" s="6">
        <v>0</v>
      </c>
      <c r="BL52" s="5">
        <v>0</v>
      </c>
      <c r="BM52" s="10">
        <f t="shared" si="706"/>
        <v>0</v>
      </c>
      <c r="BN52" s="6">
        <v>0</v>
      </c>
      <c r="BO52" s="5">
        <v>0</v>
      </c>
      <c r="BP52" s="10">
        <f t="shared" si="707"/>
        <v>0</v>
      </c>
      <c r="BQ52" s="6">
        <v>0</v>
      </c>
      <c r="BR52" s="5">
        <v>0</v>
      </c>
      <c r="BS52" s="10">
        <f t="shared" si="708"/>
        <v>0</v>
      </c>
      <c r="BT52" s="6">
        <v>0</v>
      </c>
      <c r="BU52" s="5">
        <v>0</v>
      </c>
      <c r="BV52" s="10">
        <f t="shared" si="709"/>
        <v>0</v>
      </c>
      <c r="BW52" s="6">
        <v>0</v>
      </c>
      <c r="BX52" s="5">
        <v>0</v>
      </c>
      <c r="BY52" s="10">
        <f t="shared" si="710"/>
        <v>0</v>
      </c>
      <c r="BZ52" s="6">
        <v>0</v>
      </c>
      <c r="CA52" s="5">
        <v>0</v>
      </c>
      <c r="CB52" s="10">
        <f t="shared" si="711"/>
        <v>0</v>
      </c>
      <c r="CC52" s="6">
        <v>0</v>
      </c>
      <c r="CD52" s="5">
        <v>0</v>
      </c>
      <c r="CE52" s="10">
        <f t="shared" si="712"/>
        <v>0</v>
      </c>
      <c r="CF52" s="6">
        <v>0</v>
      </c>
      <c r="CG52" s="5">
        <v>0</v>
      </c>
      <c r="CH52" s="10">
        <f t="shared" si="713"/>
        <v>0</v>
      </c>
      <c r="CI52" s="6">
        <v>0</v>
      </c>
      <c r="CJ52" s="5">
        <v>0</v>
      </c>
      <c r="CK52" s="10">
        <f t="shared" si="714"/>
        <v>0</v>
      </c>
      <c r="CL52" s="6">
        <v>0</v>
      </c>
      <c r="CM52" s="5">
        <v>0</v>
      </c>
      <c r="CN52" s="10">
        <f t="shared" si="715"/>
        <v>0</v>
      </c>
      <c r="CO52" s="6">
        <v>0</v>
      </c>
      <c r="CP52" s="5">
        <v>0</v>
      </c>
      <c r="CQ52" s="10">
        <f t="shared" si="716"/>
        <v>0</v>
      </c>
      <c r="CR52" s="6">
        <v>0</v>
      </c>
      <c r="CS52" s="5">
        <v>0</v>
      </c>
      <c r="CT52" s="10">
        <f t="shared" si="717"/>
        <v>0</v>
      </c>
      <c r="CU52" s="6">
        <v>0</v>
      </c>
      <c r="CV52" s="5">
        <v>0</v>
      </c>
      <c r="CW52" s="10">
        <f t="shared" si="718"/>
        <v>0</v>
      </c>
      <c r="CX52" s="6">
        <v>0</v>
      </c>
      <c r="CY52" s="5">
        <v>0</v>
      </c>
      <c r="CZ52" s="10">
        <f t="shared" si="719"/>
        <v>0</v>
      </c>
      <c r="DA52" s="6">
        <v>0</v>
      </c>
      <c r="DB52" s="5">
        <v>0</v>
      </c>
      <c r="DC52" s="10">
        <f t="shared" si="720"/>
        <v>0</v>
      </c>
      <c r="DD52" s="6">
        <v>0</v>
      </c>
      <c r="DE52" s="5">
        <v>0</v>
      </c>
      <c r="DF52" s="10">
        <f t="shared" si="721"/>
        <v>0</v>
      </c>
      <c r="DG52" s="6">
        <v>0</v>
      </c>
      <c r="DH52" s="5">
        <v>0</v>
      </c>
      <c r="DI52" s="10">
        <f t="shared" si="722"/>
        <v>0</v>
      </c>
      <c r="DJ52" s="6">
        <v>0</v>
      </c>
      <c r="DK52" s="5">
        <v>0</v>
      </c>
      <c r="DL52" s="10">
        <f t="shared" si="723"/>
        <v>0</v>
      </c>
      <c r="DM52" s="6">
        <v>0</v>
      </c>
      <c r="DN52" s="5">
        <v>0</v>
      </c>
      <c r="DO52" s="10">
        <f t="shared" si="724"/>
        <v>0</v>
      </c>
      <c r="DP52" s="6">
        <v>0</v>
      </c>
      <c r="DQ52" s="5">
        <v>0</v>
      </c>
      <c r="DR52" s="10">
        <f t="shared" si="725"/>
        <v>0</v>
      </c>
      <c r="DS52" s="6">
        <v>0</v>
      </c>
      <c r="DT52" s="5">
        <v>0</v>
      </c>
      <c r="DU52" s="10">
        <f t="shared" si="726"/>
        <v>0</v>
      </c>
      <c r="DV52" s="6">
        <v>0</v>
      </c>
      <c r="DW52" s="5">
        <v>0</v>
      </c>
      <c r="DX52" s="10">
        <f t="shared" si="727"/>
        <v>0</v>
      </c>
      <c r="DY52" s="6">
        <v>0</v>
      </c>
      <c r="DZ52" s="5">
        <v>0</v>
      </c>
      <c r="EA52" s="10">
        <f t="shared" si="728"/>
        <v>0</v>
      </c>
      <c r="EB52" s="6">
        <v>0</v>
      </c>
      <c r="EC52" s="5">
        <v>0</v>
      </c>
      <c r="ED52" s="10">
        <f t="shared" si="729"/>
        <v>0</v>
      </c>
      <c r="EE52" s="6">
        <v>0</v>
      </c>
      <c r="EF52" s="5">
        <v>0</v>
      </c>
      <c r="EG52" s="10">
        <f t="shared" si="730"/>
        <v>0</v>
      </c>
      <c r="EH52" s="6">
        <v>0</v>
      </c>
      <c r="EI52" s="5">
        <v>0</v>
      </c>
      <c r="EJ52" s="10">
        <f t="shared" si="731"/>
        <v>0</v>
      </c>
      <c r="EK52" s="6">
        <v>0</v>
      </c>
      <c r="EL52" s="5">
        <v>0</v>
      </c>
      <c r="EM52" s="10">
        <f t="shared" si="732"/>
        <v>0</v>
      </c>
      <c r="EN52" s="6">
        <v>0</v>
      </c>
      <c r="EO52" s="5">
        <v>0</v>
      </c>
      <c r="EP52" s="10">
        <f t="shared" si="733"/>
        <v>0</v>
      </c>
      <c r="EQ52" s="6">
        <v>0</v>
      </c>
      <c r="ER52" s="5">
        <v>0</v>
      </c>
      <c r="ES52" s="10">
        <f t="shared" si="734"/>
        <v>0</v>
      </c>
      <c r="ET52" s="6">
        <v>0</v>
      </c>
      <c r="EU52" s="5">
        <v>0</v>
      </c>
      <c r="EV52" s="10">
        <f t="shared" si="735"/>
        <v>0</v>
      </c>
      <c r="EW52" s="6">
        <v>0</v>
      </c>
      <c r="EX52" s="5">
        <v>0</v>
      </c>
      <c r="EY52" s="10">
        <f t="shared" si="781"/>
        <v>0</v>
      </c>
      <c r="EZ52" s="6">
        <v>40</v>
      </c>
      <c r="FA52" s="5">
        <v>139</v>
      </c>
      <c r="FB52" s="10">
        <f t="shared" si="737"/>
        <v>3475</v>
      </c>
      <c r="FC52" s="6">
        <v>32</v>
      </c>
      <c r="FD52" s="5">
        <v>119</v>
      </c>
      <c r="FE52" s="10">
        <f t="shared" si="738"/>
        <v>3718.75</v>
      </c>
      <c r="FF52" s="6">
        <v>0</v>
      </c>
      <c r="FG52" s="5">
        <v>0</v>
      </c>
      <c r="FH52" s="10">
        <f t="shared" si="739"/>
        <v>0</v>
      </c>
      <c r="FI52" s="6">
        <v>0</v>
      </c>
      <c r="FJ52" s="5">
        <v>0</v>
      </c>
      <c r="FK52" s="10">
        <f t="shared" si="740"/>
        <v>0</v>
      </c>
      <c r="FL52" s="6">
        <v>0</v>
      </c>
      <c r="FM52" s="5">
        <v>0</v>
      </c>
      <c r="FN52" s="10">
        <f t="shared" si="741"/>
        <v>0</v>
      </c>
      <c r="FO52" s="6">
        <v>0</v>
      </c>
      <c r="FP52" s="5">
        <v>0</v>
      </c>
      <c r="FQ52" s="10">
        <f t="shared" si="742"/>
        <v>0</v>
      </c>
      <c r="FR52" s="6">
        <v>0</v>
      </c>
      <c r="FS52" s="5">
        <v>0</v>
      </c>
      <c r="FT52" s="10">
        <f t="shared" si="743"/>
        <v>0</v>
      </c>
      <c r="FU52" s="6">
        <v>0</v>
      </c>
      <c r="FV52" s="5">
        <v>0</v>
      </c>
      <c r="FW52" s="10">
        <f t="shared" si="744"/>
        <v>0</v>
      </c>
      <c r="FX52" s="6">
        <v>0</v>
      </c>
      <c r="FY52" s="5">
        <v>0</v>
      </c>
      <c r="FZ52" s="10">
        <f t="shared" si="745"/>
        <v>0</v>
      </c>
      <c r="GA52" s="6">
        <v>36</v>
      </c>
      <c r="GB52" s="5">
        <v>44</v>
      </c>
      <c r="GC52" s="10">
        <f t="shared" si="746"/>
        <v>1222.2222222222224</v>
      </c>
      <c r="GD52" s="6">
        <v>0</v>
      </c>
      <c r="GE52" s="5">
        <v>0</v>
      </c>
      <c r="GF52" s="10">
        <f t="shared" si="747"/>
        <v>0</v>
      </c>
      <c r="GG52" s="6">
        <v>0</v>
      </c>
      <c r="GH52" s="5">
        <v>0</v>
      </c>
      <c r="GI52" s="10">
        <f t="shared" si="748"/>
        <v>0</v>
      </c>
      <c r="GJ52" s="6">
        <v>1</v>
      </c>
      <c r="GK52" s="5">
        <v>4</v>
      </c>
      <c r="GL52" s="10">
        <f t="shared" si="749"/>
        <v>4000</v>
      </c>
      <c r="GM52" s="6">
        <v>0</v>
      </c>
      <c r="GN52" s="5">
        <v>0</v>
      </c>
      <c r="GO52" s="10">
        <f t="shared" si="750"/>
        <v>0</v>
      </c>
      <c r="GP52" s="6">
        <v>0</v>
      </c>
      <c r="GQ52" s="5">
        <v>0</v>
      </c>
      <c r="GR52" s="10">
        <f t="shared" si="751"/>
        <v>0</v>
      </c>
      <c r="GS52" s="6">
        <v>0</v>
      </c>
      <c r="GT52" s="5">
        <v>0</v>
      </c>
      <c r="GU52" s="10">
        <f t="shared" si="752"/>
        <v>0</v>
      </c>
      <c r="GV52" s="6">
        <v>0</v>
      </c>
      <c r="GW52" s="5">
        <v>0</v>
      </c>
      <c r="GX52" s="10">
        <f t="shared" si="753"/>
        <v>0</v>
      </c>
      <c r="GY52" s="6">
        <v>0</v>
      </c>
      <c r="GZ52" s="5">
        <v>0</v>
      </c>
      <c r="HA52" s="10">
        <f t="shared" si="754"/>
        <v>0</v>
      </c>
      <c r="HB52" s="6">
        <v>0</v>
      </c>
      <c r="HC52" s="5">
        <v>0</v>
      </c>
      <c r="HD52" s="10">
        <f t="shared" si="755"/>
        <v>0</v>
      </c>
      <c r="HE52" s="6">
        <v>0</v>
      </c>
      <c r="HF52" s="5">
        <v>0</v>
      </c>
      <c r="HG52" s="10">
        <f t="shared" si="756"/>
        <v>0</v>
      </c>
      <c r="HH52" s="6">
        <v>0</v>
      </c>
      <c r="HI52" s="5">
        <v>0</v>
      </c>
      <c r="HJ52" s="10">
        <f t="shared" si="757"/>
        <v>0</v>
      </c>
      <c r="HK52" s="6">
        <v>0</v>
      </c>
      <c r="HL52" s="5">
        <v>0</v>
      </c>
      <c r="HM52" s="10">
        <f t="shared" si="758"/>
        <v>0</v>
      </c>
      <c r="HN52" s="6">
        <v>0</v>
      </c>
      <c r="HO52" s="5">
        <v>0</v>
      </c>
      <c r="HP52" s="10">
        <f t="shared" si="759"/>
        <v>0</v>
      </c>
      <c r="HQ52" s="6">
        <v>0</v>
      </c>
      <c r="HR52" s="5">
        <v>0</v>
      </c>
      <c r="HS52" s="10">
        <f t="shared" si="760"/>
        <v>0</v>
      </c>
      <c r="HT52" s="6">
        <v>0</v>
      </c>
      <c r="HU52" s="5">
        <v>0</v>
      </c>
      <c r="HV52" s="10">
        <f t="shared" si="761"/>
        <v>0</v>
      </c>
      <c r="HW52" s="6">
        <v>0</v>
      </c>
      <c r="HX52" s="5">
        <v>0</v>
      </c>
      <c r="HY52" s="10">
        <f t="shared" si="762"/>
        <v>0</v>
      </c>
      <c r="HZ52" s="6">
        <v>0</v>
      </c>
      <c r="IA52" s="5">
        <v>0</v>
      </c>
      <c r="IB52" s="10">
        <f t="shared" si="763"/>
        <v>0</v>
      </c>
      <c r="IC52" s="6">
        <v>0</v>
      </c>
      <c r="ID52" s="5">
        <v>0</v>
      </c>
      <c r="IE52" s="10">
        <f t="shared" si="764"/>
        <v>0</v>
      </c>
      <c r="IF52" s="6">
        <v>0</v>
      </c>
      <c r="IG52" s="5">
        <v>0</v>
      </c>
      <c r="IH52" s="10">
        <f t="shared" si="765"/>
        <v>0</v>
      </c>
      <c r="II52" s="6">
        <v>0</v>
      </c>
      <c r="IJ52" s="5">
        <v>0</v>
      </c>
      <c r="IK52" s="10">
        <f t="shared" si="766"/>
        <v>0</v>
      </c>
      <c r="IL52" s="6">
        <v>0</v>
      </c>
      <c r="IM52" s="5">
        <v>0</v>
      </c>
      <c r="IN52" s="10">
        <f t="shared" si="767"/>
        <v>0</v>
      </c>
      <c r="IO52" s="6">
        <v>0</v>
      </c>
      <c r="IP52" s="5">
        <v>0</v>
      </c>
      <c r="IQ52" s="10">
        <f t="shared" si="768"/>
        <v>0</v>
      </c>
      <c r="IR52" s="6">
        <v>0</v>
      </c>
      <c r="IS52" s="5">
        <v>0</v>
      </c>
      <c r="IT52" s="10">
        <f t="shared" si="769"/>
        <v>0</v>
      </c>
      <c r="IU52" s="6">
        <v>0</v>
      </c>
      <c r="IV52" s="5">
        <v>0</v>
      </c>
      <c r="IW52" s="10">
        <f t="shared" si="770"/>
        <v>0</v>
      </c>
      <c r="IX52" s="6">
        <v>0</v>
      </c>
      <c r="IY52" s="5">
        <v>0</v>
      </c>
      <c r="IZ52" s="10">
        <f t="shared" si="771"/>
        <v>0</v>
      </c>
      <c r="JA52" s="6">
        <v>0</v>
      </c>
      <c r="JB52" s="5">
        <v>0</v>
      </c>
      <c r="JC52" s="10">
        <f t="shared" si="772"/>
        <v>0</v>
      </c>
      <c r="JD52" s="6">
        <v>0</v>
      </c>
      <c r="JE52" s="5">
        <v>0</v>
      </c>
      <c r="JF52" s="10">
        <f t="shared" si="773"/>
        <v>0</v>
      </c>
      <c r="JG52" s="6">
        <v>2</v>
      </c>
      <c r="JH52" s="5">
        <v>11</v>
      </c>
      <c r="JI52" s="10">
        <f t="shared" si="774"/>
        <v>5500</v>
      </c>
      <c r="JJ52" s="6">
        <v>0</v>
      </c>
      <c r="JK52" s="5">
        <v>0</v>
      </c>
      <c r="JL52" s="10">
        <f t="shared" si="775"/>
        <v>0</v>
      </c>
      <c r="JM52" s="6">
        <v>0</v>
      </c>
      <c r="JN52" s="5">
        <v>0</v>
      </c>
      <c r="JO52" s="10">
        <f t="shared" si="776"/>
        <v>0</v>
      </c>
      <c r="JP52" s="6">
        <v>0</v>
      </c>
      <c r="JQ52" s="5">
        <v>0</v>
      </c>
      <c r="JR52" s="10">
        <f t="shared" si="777"/>
        <v>0</v>
      </c>
      <c r="JS52" s="6">
        <v>0</v>
      </c>
      <c r="JT52" s="5">
        <v>0</v>
      </c>
      <c r="JU52" s="10">
        <f t="shared" si="778"/>
        <v>0</v>
      </c>
      <c r="JV52" s="6">
        <v>0</v>
      </c>
      <c r="JW52" s="5">
        <v>0</v>
      </c>
      <c r="JX52" s="10">
        <f t="shared" si="779"/>
        <v>0</v>
      </c>
      <c r="JY52" s="6">
        <f t="shared" si="532"/>
        <v>820</v>
      </c>
      <c r="JZ52" s="10">
        <f t="shared" si="533"/>
        <v>8852</v>
      </c>
    </row>
    <row r="53" spans="1:286" x14ac:dyDescent="0.3">
      <c r="A53" s="35">
        <v>2007</v>
      </c>
      <c r="B53" s="36" t="s">
        <v>13</v>
      </c>
      <c r="C53" s="6">
        <v>0</v>
      </c>
      <c r="D53" s="5">
        <v>0</v>
      </c>
      <c r="E53" s="10">
        <f t="shared" si="687"/>
        <v>0</v>
      </c>
      <c r="F53" s="6">
        <v>0</v>
      </c>
      <c r="G53" s="5">
        <v>0</v>
      </c>
      <c r="H53" s="10">
        <f t="shared" si="780"/>
        <v>0</v>
      </c>
      <c r="I53" s="6">
        <v>513</v>
      </c>
      <c r="J53" s="5">
        <v>1772</v>
      </c>
      <c r="K53" s="10">
        <f t="shared" si="688"/>
        <v>3454.1910331384015</v>
      </c>
      <c r="L53" s="6">
        <v>0</v>
      </c>
      <c r="M53" s="5">
        <v>0</v>
      </c>
      <c r="N53" s="10">
        <f t="shared" si="689"/>
        <v>0</v>
      </c>
      <c r="O53" s="6">
        <v>0</v>
      </c>
      <c r="P53" s="5">
        <v>0</v>
      </c>
      <c r="Q53" s="10">
        <f t="shared" si="690"/>
        <v>0</v>
      </c>
      <c r="R53" s="6">
        <v>2</v>
      </c>
      <c r="S53" s="5">
        <v>38</v>
      </c>
      <c r="T53" s="10">
        <f t="shared" si="691"/>
        <v>19000</v>
      </c>
      <c r="U53" s="6">
        <v>0</v>
      </c>
      <c r="V53" s="5">
        <v>0</v>
      </c>
      <c r="W53" s="10">
        <f t="shared" si="692"/>
        <v>0</v>
      </c>
      <c r="X53" s="6">
        <v>0</v>
      </c>
      <c r="Y53" s="5">
        <v>0</v>
      </c>
      <c r="Z53" s="10">
        <f t="shared" si="693"/>
        <v>0</v>
      </c>
      <c r="AA53" s="6">
        <v>0</v>
      </c>
      <c r="AB53" s="5">
        <v>0</v>
      </c>
      <c r="AC53" s="10">
        <f t="shared" si="694"/>
        <v>0</v>
      </c>
      <c r="AD53" s="6">
        <v>0</v>
      </c>
      <c r="AE53" s="5">
        <v>0</v>
      </c>
      <c r="AF53" s="10">
        <f t="shared" si="695"/>
        <v>0</v>
      </c>
      <c r="AG53" s="6">
        <v>0</v>
      </c>
      <c r="AH53" s="5">
        <v>0</v>
      </c>
      <c r="AI53" s="10">
        <f t="shared" si="696"/>
        <v>0</v>
      </c>
      <c r="AJ53" s="6">
        <v>0</v>
      </c>
      <c r="AK53" s="5">
        <v>0</v>
      </c>
      <c r="AL53" s="10">
        <f t="shared" si="697"/>
        <v>0</v>
      </c>
      <c r="AM53" s="6">
        <v>0</v>
      </c>
      <c r="AN53" s="5">
        <v>0</v>
      </c>
      <c r="AO53" s="10">
        <f t="shared" si="698"/>
        <v>0</v>
      </c>
      <c r="AP53" s="6">
        <v>0</v>
      </c>
      <c r="AQ53" s="5">
        <v>0</v>
      </c>
      <c r="AR53" s="10">
        <f t="shared" si="699"/>
        <v>0</v>
      </c>
      <c r="AS53" s="6">
        <v>0</v>
      </c>
      <c r="AT53" s="5">
        <v>0</v>
      </c>
      <c r="AU53" s="10">
        <f t="shared" si="700"/>
        <v>0</v>
      </c>
      <c r="AV53" s="6">
        <v>0</v>
      </c>
      <c r="AW53" s="5">
        <v>0</v>
      </c>
      <c r="AX53" s="10">
        <f t="shared" si="701"/>
        <v>0</v>
      </c>
      <c r="AY53" s="6">
        <v>0</v>
      </c>
      <c r="AZ53" s="5">
        <v>0</v>
      </c>
      <c r="BA53" s="10">
        <f t="shared" si="702"/>
        <v>0</v>
      </c>
      <c r="BB53" s="6">
        <v>0</v>
      </c>
      <c r="BC53" s="5">
        <v>0</v>
      </c>
      <c r="BD53" s="10">
        <f t="shared" si="703"/>
        <v>0</v>
      </c>
      <c r="BE53" s="6">
        <v>0</v>
      </c>
      <c r="BF53" s="5">
        <v>0</v>
      </c>
      <c r="BG53" s="10">
        <f t="shared" si="704"/>
        <v>0</v>
      </c>
      <c r="BH53" s="6">
        <v>0</v>
      </c>
      <c r="BI53" s="5">
        <v>0</v>
      </c>
      <c r="BJ53" s="10">
        <f t="shared" si="705"/>
        <v>0</v>
      </c>
      <c r="BK53" s="6">
        <v>0</v>
      </c>
      <c r="BL53" s="5">
        <v>0</v>
      </c>
      <c r="BM53" s="10">
        <f t="shared" si="706"/>
        <v>0</v>
      </c>
      <c r="BN53" s="6">
        <v>0</v>
      </c>
      <c r="BO53" s="5">
        <v>0</v>
      </c>
      <c r="BP53" s="10">
        <f t="shared" si="707"/>
        <v>0</v>
      </c>
      <c r="BQ53" s="6">
        <v>0</v>
      </c>
      <c r="BR53" s="5">
        <v>0</v>
      </c>
      <c r="BS53" s="10">
        <f t="shared" si="708"/>
        <v>0</v>
      </c>
      <c r="BT53" s="6">
        <v>0</v>
      </c>
      <c r="BU53" s="5">
        <v>0</v>
      </c>
      <c r="BV53" s="10">
        <f t="shared" si="709"/>
        <v>0</v>
      </c>
      <c r="BW53" s="6">
        <v>0</v>
      </c>
      <c r="BX53" s="5">
        <v>0</v>
      </c>
      <c r="BY53" s="10">
        <f t="shared" si="710"/>
        <v>0</v>
      </c>
      <c r="BZ53" s="6">
        <v>0</v>
      </c>
      <c r="CA53" s="5">
        <v>0</v>
      </c>
      <c r="CB53" s="10">
        <f t="shared" si="711"/>
        <v>0</v>
      </c>
      <c r="CC53" s="6">
        <v>0</v>
      </c>
      <c r="CD53" s="5">
        <v>0</v>
      </c>
      <c r="CE53" s="10">
        <f t="shared" si="712"/>
        <v>0</v>
      </c>
      <c r="CF53" s="6">
        <v>0</v>
      </c>
      <c r="CG53" s="5">
        <v>0</v>
      </c>
      <c r="CH53" s="10">
        <f t="shared" si="713"/>
        <v>0</v>
      </c>
      <c r="CI53" s="6">
        <v>0</v>
      </c>
      <c r="CJ53" s="5">
        <v>0</v>
      </c>
      <c r="CK53" s="10">
        <f t="shared" si="714"/>
        <v>0</v>
      </c>
      <c r="CL53" s="6">
        <v>0</v>
      </c>
      <c r="CM53" s="5">
        <v>0</v>
      </c>
      <c r="CN53" s="10">
        <f t="shared" si="715"/>
        <v>0</v>
      </c>
      <c r="CO53" s="6">
        <v>0</v>
      </c>
      <c r="CP53" s="5">
        <v>0</v>
      </c>
      <c r="CQ53" s="10">
        <f t="shared" si="716"/>
        <v>0</v>
      </c>
      <c r="CR53" s="6">
        <v>0</v>
      </c>
      <c r="CS53" s="5">
        <v>0</v>
      </c>
      <c r="CT53" s="10">
        <f t="shared" si="717"/>
        <v>0</v>
      </c>
      <c r="CU53" s="6">
        <v>0</v>
      </c>
      <c r="CV53" s="5">
        <v>0</v>
      </c>
      <c r="CW53" s="10">
        <f t="shared" si="718"/>
        <v>0</v>
      </c>
      <c r="CX53" s="6">
        <v>0</v>
      </c>
      <c r="CY53" s="5">
        <v>0</v>
      </c>
      <c r="CZ53" s="10">
        <f t="shared" si="719"/>
        <v>0</v>
      </c>
      <c r="DA53" s="6">
        <v>0</v>
      </c>
      <c r="DB53" s="5">
        <v>0</v>
      </c>
      <c r="DC53" s="10">
        <f t="shared" si="720"/>
        <v>0</v>
      </c>
      <c r="DD53" s="6">
        <v>0</v>
      </c>
      <c r="DE53" s="5">
        <v>0</v>
      </c>
      <c r="DF53" s="10">
        <f t="shared" si="721"/>
        <v>0</v>
      </c>
      <c r="DG53" s="6">
        <v>0</v>
      </c>
      <c r="DH53" s="5">
        <v>0</v>
      </c>
      <c r="DI53" s="10">
        <f t="shared" si="722"/>
        <v>0</v>
      </c>
      <c r="DJ53" s="6">
        <v>0</v>
      </c>
      <c r="DK53" s="5">
        <v>0</v>
      </c>
      <c r="DL53" s="10">
        <f t="shared" si="723"/>
        <v>0</v>
      </c>
      <c r="DM53" s="6">
        <v>0</v>
      </c>
      <c r="DN53" s="5">
        <v>0</v>
      </c>
      <c r="DO53" s="10">
        <f t="shared" si="724"/>
        <v>0</v>
      </c>
      <c r="DP53" s="6">
        <v>0</v>
      </c>
      <c r="DQ53" s="5">
        <v>0</v>
      </c>
      <c r="DR53" s="10">
        <f t="shared" si="725"/>
        <v>0</v>
      </c>
      <c r="DS53" s="6">
        <v>0</v>
      </c>
      <c r="DT53" s="5">
        <v>0</v>
      </c>
      <c r="DU53" s="10">
        <f t="shared" si="726"/>
        <v>0</v>
      </c>
      <c r="DV53" s="6">
        <v>0</v>
      </c>
      <c r="DW53" s="5">
        <v>0</v>
      </c>
      <c r="DX53" s="10">
        <f t="shared" si="727"/>
        <v>0</v>
      </c>
      <c r="DY53" s="6">
        <v>0</v>
      </c>
      <c r="DZ53" s="5">
        <v>0</v>
      </c>
      <c r="EA53" s="10">
        <f t="shared" si="728"/>
        <v>0</v>
      </c>
      <c r="EB53" s="6">
        <v>0</v>
      </c>
      <c r="EC53" s="5">
        <v>0</v>
      </c>
      <c r="ED53" s="10">
        <f t="shared" si="729"/>
        <v>0</v>
      </c>
      <c r="EE53" s="6">
        <v>0</v>
      </c>
      <c r="EF53" s="5">
        <v>0</v>
      </c>
      <c r="EG53" s="10">
        <f t="shared" si="730"/>
        <v>0</v>
      </c>
      <c r="EH53" s="6">
        <v>0</v>
      </c>
      <c r="EI53" s="5">
        <v>0</v>
      </c>
      <c r="EJ53" s="10">
        <f t="shared" si="731"/>
        <v>0</v>
      </c>
      <c r="EK53" s="6">
        <v>0</v>
      </c>
      <c r="EL53" s="5">
        <v>0</v>
      </c>
      <c r="EM53" s="10">
        <f t="shared" si="732"/>
        <v>0</v>
      </c>
      <c r="EN53" s="6">
        <v>0</v>
      </c>
      <c r="EO53" s="5">
        <v>0</v>
      </c>
      <c r="EP53" s="10">
        <f t="shared" si="733"/>
        <v>0</v>
      </c>
      <c r="EQ53" s="6">
        <v>0</v>
      </c>
      <c r="ER53" s="5">
        <v>0</v>
      </c>
      <c r="ES53" s="10">
        <f t="shared" si="734"/>
        <v>0</v>
      </c>
      <c r="ET53" s="6">
        <v>0</v>
      </c>
      <c r="EU53" s="5">
        <v>0</v>
      </c>
      <c r="EV53" s="10">
        <f t="shared" si="735"/>
        <v>0</v>
      </c>
      <c r="EW53" s="6">
        <v>0</v>
      </c>
      <c r="EX53" s="5">
        <v>0</v>
      </c>
      <c r="EY53" s="10">
        <f t="shared" si="781"/>
        <v>0</v>
      </c>
      <c r="EZ53" s="6">
        <v>0</v>
      </c>
      <c r="FA53" s="5">
        <v>0</v>
      </c>
      <c r="FB53" s="10">
        <f t="shared" si="737"/>
        <v>0</v>
      </c>
      <c r="FC53" s="6">
        <v>32</v>
      </c>
      <c r="FD53" s="5">
        <v>120</v>
      </c>
      <c r="FE53" s="10">
        <f t="shared" si="738"/>
        <v>3750</v>
      </c>
      <c r="FF53" s="6">
        <v>0</v>
      </c>
      <c r="FG53" s="5">
        <v>0</v>
      </c>
      <c r="FH53" s="10">
        <f t="shared" si="739"/>
        <v>0</v>
      </c>
      <c r="FI53" s="6">
        <v>0</v>
      </c>
      <c r="FJ53" s="5">
        <v>0</v>
      </c>
      <c r="FK53" s="10">
        <f t="shared" si="740"/>
        <v>0</v>
      </c>
      <c r="FL53" s="6">
        <v>0</v>
      </c>
      <c r="FM53" s="5">
        <v>0</v>
      </c>
      <c r="FN53" s="10">
        <f t="shared" si="741"/>
        <v>0</v>
      </c>
      <c r="FO53" s="6">
        <v>0</v>
      </c>
      <c r="FP53" s="5">
        <v>0</v>
      </c>
      <c r="FQ53" s="10">
        <f t="shared" si="742"/>
        <v>0</v>
      </c>
      <c r="FR53" s="6">
        <v>0</v>
      </c>
      <c r="FS53" s="5">
        <v>0</v>
      </c>
      <c r="FT53" s="10">
        <f t="shared" si="743"/>
        <v>0</v>
      </c>
      <c r="FU53" s="6">
        <v>0</v>
      </c>
      <c r="FV53" s="5">
        <v>0</v>
      </c>
      <c r="FW53" s="10">
        <f t="shared" si="744"/>
        <v>0</v>
      </c>
      <c r="FX53" s="6">
        <v>0</v>
      </c>
      <c r="FY53" s="5">
        <v>0</v>
      </c>
      <c r="FZ53" s="10">
        <f t="shared" si="745"/>
        <v>0</v>
      </c>
      <c r="GA53" s="6">
        <v>6</v>
      </c>
      <c r="GB53" s="5">
        <v>12</v>
      </c>
      <c r="GC53" s="10">
        <f t="shared" si="746"/>
        <v>2000</v>
      </c>
      <c r="GD53" s="6">
        <v>0</v>
      </c>
      <c r="GE53" s="5">
        <v>0</v>
      </c>
      <c r="GF53" s="10">
        <f t="shared" si="747"/>
        <v>0</v>
      </c>
      <c r="GG53" s="6">
        <v>0</v>
      </c>
      <c r="GH53" s="5">
        <v>0</v>
      </c>
      <c r="GI53" s="10">
        <f t="shared" si="748"/>
        <v>0</v>
      </c>
      <c r="GJ53" s="6">
        <v>0</v>
      </c>
      <c r="GK53" s="5">
        <v>0</v>
      </c>
      <c r="GL53" s="10">
        <f t="shared" si="749"/>
        <v>0</v>
      </c>
      <c r="GM53" s="6">
        <v>0</v>
      </c>
      <c r="GN53" s="5">
        <v>0</v>
      </c>
      <c r="GO53" s="10">
        <f t="shared" si="750"/>
        <v>0</v>
      </c>
      <c r="GP53" s="6">
        <v>0</v>
      </c>
      <c r="GQ53" s="5">
        <v>0</v>
      </c>
      <c r="GR53" s="10">
        <f t="shared" si="751"/>
        <v>0</v>
      </c>
      <c r="GS53" s="6">
        <v>0</v>
      </c>
      <c r="GT53" s="5">
        <v>0</v>
      </c>
      <c r="GU53" s="10">
        <f t="shared" si="752"/>
        <v>0</v>
      </c>
      <c r="GV53" s="6">
        <v>0</v>
      </c>
      <c r="GW53" s="5">
        <v>0</v>
      </c>
      <c r="GX53" s="10">
        <f t="shared" si="753"/>
        <v>0</v>
      </c>
      <c r="GY53" s="6">
        <v>0</v>
      </c>
      <c r="GZ53" s="5">
        <v>0</v>
      </c>
      <c r="HA53" s="10">
        <f t="shared" si="754"/>
        <v>0</v>
      </c>
      <c r="HB53" s="6">
        <v>0</v>
      </c>
      <c r="HC53" s="5">
        <v>0</v>
      </c>
      <c r="HD53" s="10">
        <f t="shared" si="755"/>
        <v>0</v>
      </c>
      <c r="HE53" s="6">
        <v>0</v>
      </c>
      <c r="HF53" s="5">
        <v>0</v>
      </c>
      <c r="HG53" s="10">
        <f t="shared" si="756"/>
        <v>0</v>
      </c>
      <c r="HH53" s="6">
        <v>0</v>
      </c>
      <c r="HI53" s="5">
        <v>0</v>
      </c>
      <c r="HJ53" s="10">
        <f t="shared" si="757"/>
        <v>0</v>
      </c>
      <c r="HK53" s="6">
        <v>0</v>
      </c>
      <c r="HL53" s="5">
        <v>0</v>
      </c>
      <c r="HM53" s="10">
        <f t="shared" si="758"/>
        <v>0</v>
      </c>
      <c r="HN53" s="6">
        <v>0</v>
      </c>
      <c r="HO53" s="5">
        <v>0</v>
      </c>
      <c r="HP53" s="10">
        <f t="shared" si="759"/>
        <v>0</v>
      </c>
      <c r="HQ53" s="6">
        <v>0</v>
      </c>
      <c r="HR53" s="5">
        <v>0</v>
      </c>
      <c r="HS53" s="10">
        <f t="shared" si="760"/>
        <v>0</v>
      </c>
      <c r="HT53" s="6">
        <v>0</v>
      </c>
      <c r="HU53" s="5">
        <v>0</v>
      </c>
      <c r="HV53" s="10">
        <f t="shared" si="761"/>
        <v>0</v>
      </c>
      <c r="HW53" s="6">
        <v>0</v>
      </c>
      <c r="HX53" s="5">
        <v>0</v>
      </c>
      <c r="HY53" s="10">
        <f t="shared" si="762"/>
        <v>0</v>
      </c>
      <c r="HZ53" s="6">
        <v>0</v>
      </c>
      <c r="IA53" s="5">
        <v>0</v>
      </c>
      <c r="IB53" s="10">
        <f t="shared" si="763"/>
        <v>0</v>
      </c>
      <c r="IC53" s="6">
        <v>0</v>
      </c>
      <c r="ID53" s="5">
        <v>0</v>
      </c>
      <c r="IE53" s="10">
        <f t="shared" si="764"/>
        <v>0</v>
      </c>
      <c r="IF53" s="6">
        <v>0</v>
      </c>
      <c r="IG53" s="5">
        <v>0</v>
      </c>
      <c r="IH53" s="10">
        <f t="shared" si="765"/>
        <v>0</v>
      </c>
      <c r="II53" s="6">
        <v>0</v>
      </c>
      <c r="IJ53" s="5">
        <v>0</v>
      </c>
      <c r="IK53" s="10">
        <f t="shared" si="766"/>
        <v>0</v>
      </c>
      <c r="IL53" s="6">
        <v>0</v>
      </c>
      <c r="IM53" s="5">
        <v>0</v>
      </c>
      <c r="IN53" s="10">
        <f t="shared" si="767"/>
        <v>0</v>
      </c>
      <c r="IO53" s="6">
        <v>0</v>
      </c>
      <c r="IP53" s="5">
        <v>0</v>
      </c>
      <c r="IQ53" s="10">
        <f t="shared" si="768"/>
        <v>0</v>
      </c>
      <c r="IR53" s="6">
        <v>0</v>
      </c>
      <c r="IS53" s="5">
        <v>0</v>
      </c>
      <c r="IT53" s="10">
        <f t="shared" si="769"/>
        <v>0</v>
      </c>
      <c r="IU53" s="6">
        <v>0</v>
      </c>
      <c r="IV53" s="5">
        <v>0</v>
      </c>
      <c r="IW53" s="10">
        <f t="shared" si="770"/>
        <v>0</v>
      </c>
      <c r="IX53" s="6">
        <v>0</v>
      </c>
      <c r="IY53" s="5">
        <v>0</v>
      </c>
      <c r="IZ53" s="10">
        <f t="shared" si="771"/>
        <v>0</v>
      </c>
      <c r="JA53" s="6">
        <v>1</v>
      </c>
      <c r="JB53" s="5">
        <v>13</v>
      </c>
      <c r="JC53" s="10">
        <f t="shared" si="772"/>
        <v>13000</v>
      </c>
      <c r="JD53" s="6">
        <v>5</v>
      </c>
      <c r="JE53" s="5">
        <v>19</v>
      </c>
      <c r="JF53" s="10">
        <f t="shared" si="773"/>
        <v>3800</v>
      </c>
      <c r="JG53" s="6">
        <v>1</v>
      </c>
      <c r="JH53" s="5">
        <v>3</v>
      </c>
      <c r="JI53" s="10">
        <f t="shared" si="774"/>
        <v>3000</v>
      </c>
      <c r="JJ53" s="6">
        <v>0</v>
      </c>
      <c r="JK53" s="5">
        <v>0</v>
      </c>
      <c r="JL53" s="10">
        <f t="shared" si="775"/>
        <v>0</v>
      </c>
      <c r="JM53" s="6">
        <v>0</v>
      </c>
      <c r="JN53" s="5">
        <v>0</v>
      </c>
      <c r="JO53" s="10">
        <f t="shared" si="776"/>
        <v>0</v>
      </c>
      <c r="JP53" s="6">
        <v>0</v>
      </c>
      <c r="JQ53" s="5">
        <v>0</v>
      </c>
      <c r="JR53" s="10">
        <f t="shared" si="777"/>
        <v>0</v>
      </c>
      <c r="JS53" s="6">
        <v>0</v>
      </c>
      <c r="JT53" s="5">
        <v>0</v>
      </c>
      <c r="JU53" s="10">
        <f t="shared" si="778"/>
        <v>0</v>
      </c>
      <c r="JV53" s="6">
        <v>7</v>
      </c>
      <c r="JW53" s="5">
        <v>53</v>
      </c>
      <c r="JX53" s="10">
        <f t="shared" si="779"/>
        <v>7571.4285714285716</v>
      </c>
      <c r="JY53" s="6">
        <f t="shared" si="532"/>
        <v>567</v>
      </c>
      <c r="JZ53" s="10">
        <f t="shared" si="533"/>
        <v>2030</v>
      </c>
    </row>
    <row r="54" spans="1:286" x14ac:dyDescent="0.3">
      <c r="A54" s="35">
        <v>2007</v>
      </c>
      <c r="B54" s="36" t="s">
        <v>14</v>
      </c>
      <c r="C54" s="6">
        <v>0</v>
      </c>
      <c r="D54" s="5">
        <v>0</v>
      </c>
      <c r="E54" s="10">
        <f t="shared" si="687"/>
        <v>0</v>
      </c>
      <c r="F54" s="6">
        <v>0</v>
      </c>
      <c r="G54" s="5">
        <v>0</v>
      </c>
      <c r="H54" s="10">
        <f t="shared" si="780"/>
        <v>0</v>
      </c>
      <c r="I54" s="6">
        <v>636</v>
      </c>
      <c r="J54" s="5">
        <v>2389</v>
      </c>
      <c r="K54" s="10">
        <f t="shared" si="688"/>
        <v>3756.2893081761008</v>
      </c>
      <c r="L54" s="6">
        <v>0</v>
      </c>
      <c r="M54" s="5">
        <v>0</v>
      </c>
      <c r="N54" s="10">
        <f t="shared" si="689"/>
        <v>0</v>
      </c>
      <c r="O54" s="6">
        <v>0</v>
      </c>
      <c r="P54" s="5">
        <v>0</v>
      </c>
      <c r="Q54" s="10">
        <f t="shared" si="690"/>
        <v>0</v>
      </c>
      <c r="R54" s="6">
        <v>17</v>
      </c>
      <c r="S54" s="5">
        <v>69</v>
      </c>
      <c r="T54" s="10">
        <f t="shared" si="691"/>
        <v>4058.8235294117644</v>
      </c>
      <c r="U54" s="6">
        <v>0</v>
      </c>
      <c r="V54" s="5">
        <v>0</v>
      </c>
      <c r="W54" s="10">
        <f t="shared" si="692"/>
        <v>0</v>
      </c>
      <c r="X54" s="6">
        <v>0</v>
      </c>
      <c r="Y54" s="5">
        <v>0</v>
      </c>
      <c r="Z54" s="10">
        <f t="shared" si="693"/>
        <v>0</v>
      </c>
      <c r="AA54" s="6">
        <v>0</v>
      </c>
      <c r="AB54" s="5">
        <v>0</v>
      </c>
      <c r="AC54" s="10">
        <f t="shared" si="694"/>
        <v>0</v>
      </c>
      <c r="AD54" s="6">
        <v>0</v>
      </c>
      <c r="AE54" s="5">
        <v>0</v>
      </c>
      <c r="AF54" s="10">
        <f t="shared" si="695"/>
        <v>0</v>
      </c>
      <c r="AG54" s="6">
        <v>0</v>
      </c>
      <c r="AH54" s="5">
        <v>0</v>
      </c>
      <c r="AI54" s="10">
        <f t="shared" si="696"/>
        <v>0</v>
      </c>
      <c r="AJ54" s="6">
        <v>0</v>
      </c>
      <c r="AK54" s="5">
        <v>0</v>
      </c>
      <c r="AL54" s="10">
        <f t="shared" si="697"/>
        <v>0</v>
      </c>
      <c r="AM54" s="6">
        <v>0</v>
      </c>
      <c r="AN54" s="5">
        <v>0</v>
      </c>
      <c r="AO54" s="10">
        <f t="shared" si="698"/>
        <v>0</v>
      </c>
      <c r="AP54" s="6">
        <v>0</v>
      </c>
      <c r="AQ54" s="5">
        <v>0</v>
      </c>
      <c r="AR54" s="10">
        <f t="shared" si="699"/>
        <v>0</v>
      </c>
      <c r="AS54" s="6">
        <v>0</v>
      </c>
      <c r="AT54" s="5">
        <v>0</v>
      </c>
      <c r="AU54" s="10">
        <f t="shared" si="700"/>
        <v>0</v>
      </c>
      <c r="AV54" s="6">
        <v>0</v>
      </c>
      <c r="AW54" s="5">
        <v>0</v>
      </c>
      <c r="AX54" s="10">
        <f t="shared" si="701"/>
        <v>0</v>
      </c>
      <c r="AY54" s="6">
        <v>2</v>
      </c>
      <c r="AZ54" s="5">
        <v>1</v>
      </c>
      <c r="BA54" s="10">
        <f t="shared" si="702"/>
        <v>500</v>
      </c>
      <c r="BB54" s="6">
        <v>0</v>
      </c>
      <c r="BC54" s="5">
        <v>0</v>
      </c>
      <c r="BD54" s="10">
        <f t="shared" si="703"/>
        <v>0</v>
      </c>
      <c r="BE54" s="6">
        <v>0</v>
      </c>
      <c r="BF54" s="5">
        <v>0</v>
      </c>
      <c r="BG54" s="10">
        <f t="shared" si="704"/>
        <v>0</v>
      </c>
      <c r="BH54" s="6">
        <v>0</v>
      </c>
      <c r="BI54" s="5">
        <v>0</v>
      </c>
      <c r="BJ54" s="10">
        <f t="shared" si="705"/>
        <v>0</v>
      </c>
      <c r="BK54" s="6">
        <v>0</v>
      </c>
      <c r="BL54" s="5">
        <v>0</v>
      </c>
      <c r="BM54" s="10">
        <f t="shared" si="706"/>
        <v>0</v>
      </c>
      <c r="BN54" s="6">
        <v>0</v>
      </c>
      <c r="BO54" s="5">
        <v>0</v>
      </c>
      <c r="BP54" s="10">
        <f t="shared" si="707"/>
        <v>0</v>
      </c>
      <c r="BQ54" s="6">
        <v>0</v>
      </c>
      <c r="BR54" s="5">
        <v>0</v>
      </c>
      <c r="BS54" s="10">
        <f t="shared" si="708"/>
        <v>0</v>
      </c>
      <c r="BT54" s="6">
        <v>188</v>
      </c>
      <c r="BU54" s="5">
        <v>574</v>
      </c>
      <c r="BV54" s="10">
        <f t="shared" si="709"/>
        <v>3053.1914893617022</v>
      </c>
      <c r="BW54" s="6">
        <v>0</v>
      </c>
      <c r="BX54" s="5">
        <v>0</v>
      </c>
      <c r="BY54" s="10">
        <f t="shared" si="710"/>
        <v>0</v>
      </c>
      <c r="BZ54" s="6">
        <v>0</v>
      </c>
      <c r="CA54" s="5">
        <v>0</v>
      </c>
      <c r="CB54" s="10">
        <f t="shared" si="711"/>
        <v>0</v>
      </c>
      <c r="CC54" s="6">
        <v>0</v>
      </c>
      <c r="CD54" s="5">
        <v>0</v>
      </c>
      <c r="CE54" s="10">
        <f t="shared" si="712"/>
        <v>0</v>
      </c>
      <c r="CF54" s="6">
        <v>0</v>
      </c>
      <c r="CG54" s="5">
        <v>0</v>
      </c>
      <c r="CH54" s="10">
        <f t="shared" si="713"/>
        <v>0</v>
      </c>
      <c r="CI54" s="6">
        <v>0</v>
      </c>
      <c r="CJ54" s="5">
        <v>0</v>
      </c>
      <c r="CK54" s="10">
        <f t="shared" si="714"/>
        <v>0</v>
      </c>
      <c r="CL54" s="6">
        <v>0</v>
      </c>
      <c r="CM54" s="5">
        <v>0</v>
      </c>
      <c r="CN54" s="10">
        <f t="shared" si="715"/>
        <v>0</v>
      </c>
      <c r="CO54" s="6">
        <v>0</v>
      </c>
      <c r="CP54" s="5">
        <v>0</v>
      </c>
      <c r="CQ54" s="10">
        <f t="shared" si="716"/>
        <v>0</v>
      </c>
      <c r="CR54" s="6">
        <v>0</v>
      </c>
      <c r="CS54" s="5">
        <v>0</v>
      </c>
      <c r="CT54" s="10">
        <f t="shared" si="717"/>
        <v>0</v>
      </c>
      <c r="CU54" s="6">
        <v>0</v>
      </c>
      <c r="CV54" s="5">
        <v>0</v>
      </c>
      <c r="CW54" s="10">
        <f t="shared" si="718"/>
        <v>0</v>
      </c>
      <c r="CX54" s="6">
        <v>0</v>
      </c>
      <c r="CY54" s="5">
        <v>0</v>
      </c>
      <c r="CZ54" s="10">
        <f t="shared" si="719"/>
        <v>0</v>
      </c>
      <c r="DA54" s="6">
        <v>0</v>
      </c>
      <c r="DB54" s="5">
        <v>0</v>
      </c>
      <c r="DC54" s="10">
        <f t="shared" si="720"/>
        <v>0</v>
      </c>
      <c r="DD54" s="6">
        <v>0</v>
      </c>
      <c r="DE54" s="5">
        <v>0</v>
      </c>
      <c r="DF54" s="10">
        <f t="shared" si="721"/>
        <v>0</v>
      </c>
      <c r="DG54" s="6">
        <v>0</v>
      </c>
      <c r="DH54" s="5">
        <v>0</v>
      </c>
      <c r="DI54" s="10">
        <f t="shared" si="722"/>
        <v>0</v>
      </c>
      <c r="DJ54" s="6">
        <v>0</v>
      </c>
      <c r="DK54" s="5">
        <v>0</v>
      </c>
      <c r="DL54" s="10">
        <f t="shared" si="723"/>
        <v>0</v>
      </c>
      <c r="DM54" s="6">
        <v>0</v>
      </c>
      <c r="DN54" s="5">
        <v>0</v>
      </c>
      <c r="DO54" s="10">
        <f t="shared" si="724"/>
        <v>0</v>
      </c>
      <c r="DP54" s="6">
        <v>0</v>
      </c>
      <c r="DQ54" s="5">
        <v>0</v>
      </c>
      <c r="DR54" s="10">
        <f t="shared" si="725"/>
        <v>0</v>
      </c>
      <c r="DS54" s="6">
        <v>0</v>
      </c>
      <c r="DT54" s="5">
        <v>0</v>
      </c>
      <c r="DU54" s="10">
        <f t="shared" si="726"/>
        <v>0</v>
      </c>
      <c r="DV54" s="6">
        <v>0</v>
      </c>
      <c r="DW54" s="5">
        <v>0</v>
      </c>
      <c r="DX54" s="10">
        <f t="shared" si="727"/>
        <v>0</v>
      </c>
      <c r="DY54" s="6">
        <v>0</v>
      </c>
      <c r="DZ54" s="5">
        <v>0</v>
      </c>
      <c r="EA54" s="10">
        <f t="shared" si="728"/>
        <v>0</v>
      </c>
      <c r="EB54" s="6">
        <v>0</v>
      </c>
      <c r="EC54" s="5">
        <v>0</v>
      </c>
      <c r="ED54" s="10">
        <f t="shared" si="729"/>
        <v>0</v>
      </c>
      <c r="EE54" s="6">
        <v>0</v>
      </c>
      <c r="EF54" s="5">
        <v>0</v>
      </c>
      <c r="EG54" s="10">
        <f t="shared" si="730"/>
        <v>0</v>
      </c>
      <c r="EH54" s="6">
        <v>0</v>
      </c>
      <c r="EI54" s="5">
        <v>0</v>
      </c>
      <c r="EJ54" s="10">
        <f t="shared" si="731"/>
        <v>0</v>
      </c>
      <c r="EK54" s="6">
        <v>0</v>
      </c>
      <c r="EL54" s="5">
        <v>0</v>
      </c>
      <c r="EM54" s="10">
        <f t="shared" si="732"/>
        <v>0</v>
      </c>
      <c r="EN54" s="6">
        <v>0</v>
      </c>
      <c r="EO54" s="5">
        <v>0</v>
      </c>
      <c r="EP54" s="10">
        <f t="shared" si="733"/>
        <v>0</v>
      </c>
      <c r="EQ54" s="6">
        <v>0</v>
      </c>
      <c r="ER54" s="5">
        <v>0</v>
      </c>
      <c r="ES54" s="10">
        <f t="shared" si="734"/>
        <v>0</v>
      </c>
      <c r="ET54" s="6">
        <v>0</v>
      </c>
      <c r="EU54" s="5">
        <v>0</v>
      </c>
      <c r="EV54" s="10">
        <f t="shared" si="735"/>
        <v>0</v>
      </c>
      <c r="EW54" s="6">
        <v>0</v>
      </c>
      <c r="EX54" s="5">
        <v>0</v>
      </c>
      <c r="EY54" s="10">
        <f t="shared" si="781"/>
        <v>0</v>
      </c>
      <c r="EZ54" s="6">
        <v>0</v>
      </c>
      <c r="FA54" s="5">
        <v>0</v>
      </c>
      <c r="FB54" s="10">
        <f t="shared" si="737"/>
        <v>0</v>
      </c>
      <c r="FC54" s="6">
        <v>0</v>
      </c>
      <c r="FD54" s="5">
        <v>0</v>
      </c>
      <c r="FE54" s="10">
        <f t="shared" si="738"/>
        <v>0</v>
      </c>
      <c r="FF54" s="6">
        <v>0</v>
      </c>
      <c r="FG54" s="5">
        <v>0</v>
      </c>
      <c r="FH54" s="10">
        <f t="shared" si="739"/>
        <v>0</v>
      </c>
      <c r="FI54" s="6">
        <v>0</v>
      </c>
      <c r="FJ54" s="5">
        <v>0</v>
      </c>
      <c r="FK54" s="10">
        <f t="shared" si="740"/>
        <v>0</v>
      </c>
      <c r="FL54" s="6">
        <v>0</v>
      </c>
      <c r="FM54" s="5">
        <v>0</v>
      </c>
      <c r="FN54" s="10">
        <f t="shared" si="741"/>
        <v>0</v>
      </c>
      <c r="FO54" s="6">
        <v>0</v>
      </c>
      <c r="FP54" s="5">
        <v>0</v>
      </c>
      <c r="FQ54" s="10">
        <f t="shared" si="742"/>
        <v>0</v>
      </c>
      <c r="FR54" s="6">
        <v>0</v>
      </c>
      <c r="FS54" s="5">
        <v>0</v>
      </c>
      <c r="FT54" s="10">
        <f t="shared" si="743"/>
        <v>0</v>
      </c>
      <c r="FU54" s="6">
        <v>0</v>
      </c>
      <c r="FV54" s="5">
        <v>0</v>
      </c>
      <c r="FW54" s="10">
        <f t="shared" si="744"/>
        <v>0</v>
      </c>
      <c r="FX54" s="6">
        <v>0</v>
      </c>
      <c r="FY54" s="5">
        <v>0</v>
      </c>
      <c r="FZ54" s="10">
        <f t="shared" si="745"/>
        <v>0</v>
      </c>
      <c r="GA54" s="6">
        <v>1</v>
      </c>
      <c r="GB54" s="5">
        <v>1</v>
      </c>
      <c r="GC54" s="10">
        <f t="shared" si="746"/>
        <v>1000</v>
      </c>
      <c r="GD54" s="6">
        <v>0</v>
      </c>
      <c r="GE54" s="5">
        <v>0</v>
      </c>
      <c r="GF54" s="10">
        <f t="shared" si="747"/>
        <v>0</v>
      </c>
      <c r="GG54" s="6">
        <v>0</v>
      </c>
      <c r="GH54" s="5">
        <v>0</v>
      </c>
      <c r="GI54" s="10">
        <f t="shared" si="748"/>
        <v>0</v>
      </c>
      <c r="GJ54" s="6">
        <v>0</v>
      </c>
      <c r="GK54" s="5">
        <v>0</v>
      </c>
      <c r="GL54" s="10">
        <f t="shared" si="749"/>
        <v>0</v>
      </c>
      <c r="GM54" s="6">
        <v>0</v>
      </c>
      <c r="GN54" s="5">
        <v>0</v>
      </c>
      <c r="GO54" s="10">
        <f t="shared" si="750"/>
        <v>0</v>
      </c>
      <c r="GP54" s="6">
        <v>0</v>
      </c>
      <c r="GQ54" s="5">
        <v>0</v>
      </c>
      <c r="GR54" s="10">
        <f t="shared" si="751"/>
        <v>0</v>
      </c>
      <c r="GS54" s="6">
        <v>0</v>
      </c>
      <c r="GT54" s="5">
        <v>0</v>
      </c>
      <c r="GU54" s="10">
        <f t="shared" si="752"/>
        <v>0</v>
      </c>
      <c r="GV54" s="6">
        <v>0</v>
      </c>
      <c r="GW54" s="5">
        <v>0</v>
      </c>
      <c r="GX54" s="10">
        <f t="shared" si="753"/>
        <v>0</v>
      </c>
      <c r="GY54" s="6">
        <v>0</v>
      </c>
      <c r="GZ54" s="5">
        <v>0</v>
      </c>
      <c r="HA54" s="10">
        <f t="shared" si="754"/>
        <v>0</v>
      </c>
      <c r="HB54" s="6">
        <v>0</v>
      </c>
      <c r="HC54" s="5">
        <v>0</v>
      </c>
      <c r="HD54" s="10">
        <f t="shared" si="755"/>
        <v>0</v>
      </c>
      <c r="HE54" s="6">
        <v>0</v>
      </c>
      <c r="HF54" s="5">
        <v>0</v>
      </c>
      <c r="HG54" s="10">
        <f t="shared" si="756"/>
        <v>0</v>
      </c>
      <c r="HH54" s="6">
        <v>0</v>
      </c>
      <c r="HI54" s="5">
        <v>0</v>
      </c>
      <c r="HJ54" s="10">
        <f t="shared" si="757"/>
        <v>0</v>
      </c>
      <c r="HK54" s="6">
        <v>0</v>
      </c>
      <c r="HL54" s="5">
        <v>0</v>
      </c>
      <c r="HM54" s="10">
        <f t="shared" si="758"/>
        <v>0</v>
      </c>
      <c r="HN54" s="6">
        <v>0</v>
      </c>
      <c r="HO54" s="5">
        <v>0</v>
      </c>
      <c r="HP54" s="10">
        <f t="shared" si="759"/>
        <v>0</v>
      </c>
      <c r="HQ54" s="6">
        <v>0</v>
      </c>
      <c r="HR54" s="5">
        <v>0</v>
      </c>
      <c r="HS54" s="10">
        <f t="shared" si="760"/>
        <v>0</v>
      </c>
      <c r="HT54" s="6">
        <v>0</v>
      </c>
      <c r="HU54" s="5">
        <v>0</v>
      </c>
      <c r="HV54" s="10">
        <f t="shared" si="761"/>
        <v>0</v>
      </c>
      <c r="HW54" s="6">
        <v>0</v>
      </c>
      <c r="HX54" s="5">
        <v>0</v>
      </c>
      <c r="HY54" s="10">
        <f t="shared" si="762"/>
        <v>0</v>
      </c>
      <c r="HZ54" s="6">
        <v>0</v>
      </c>
      <c r="IA54" s="5">
        <v>0</v>
      </c>
      <c r="IB54" s="10">
        <f t="shared" si="763"/>
        <v>0</v>
      </c>
      <c r="IC54" s="6">
        <v>0</v>
      </c>
      <c r="ID54" s="5">
        <v>0</v>
      </c>
      <c r="IE54" s="10">
        <f t="shared" si="764"/>
        <v>0</v>
      </c>
      <c r="IF54" s="6">
        <v>0</v>
      </c>
      <c r="IG54" s="5">
        <v>0</v>
      </c>
      <c r="IH54" s="10">
        <f t="shared" si="765"/>
        <v>0</v>
      </c>
      <c r="II54" s="6">
        <v>0</v>
      </c>
      <c r="IJ54" s="5">
        <v>0</v>
      </c>
      <c r="IK54" s="10">
        <f t="shared" si="766"/>
        <v>0</v>
      </c>
      <c r="IL54" s="6">
        <v>0</v>
      </c>
      <c r="IM54" s="5">
        <v>0</v>
      </c>
      <c r="IN54" s="10">
        <f t="shared" si="767"/>
        <v>0</v>
      </c>
      <c r="IO54" s="6">
        <v>0</v>
      </c>
      <c r="IP54" s="5">
        <v>0</v>
      </c>
      <c r="IQ54" s="10">
        <f t="shared" si="768"/>
        <v>0</v>
      </c>
      <c r="IR54" s="6">
        <v>0</v>
      </c>
      <c r="IS54" s="5">
        <v>0</v>
      </c>
      <c r="IT54" s="10">
        <f t="shared" si="769"/>
        <v>0</v>
      </c>
      <c r="IU54" s="6">
        <v>0</v>
      </c>
      <c r="IV54" s="5">
        <v>0</v>
      </c>
      <c r="IW54" s="10">
        <f t="shared" si="770"/>
        <v>0</v>
      </c>
      <c r="IX54" s="6">
        <v>0</v>
      </c>
      <c r="IY54" s="5">
        <v>0</v>
      </c>
      <c r="IZ54" s="10">
        <f t="shared" si="771"/>
        <v>0</v>
      </c>
      <c r="JA54" s="6">
        <v>0</v>
      </c>
      <c r="JB54" s="5">
        <v>0</v>
      </c>
      <c r="JC54" s="10">
        <f t="shared" si="772"/>
        <v>0</v>
      </c>
      <c r="JD54" s="6">
        <v>0</v>
      </c>
      <c r="JE54" s="5">
        <v>0</v>
      </c>
      <c r="JF54" s="10">
        <f t="shared" si="773"/>
        <v>0</v>
      </c>
      <c r="JG54" s="6">
        <v>7</v>
      </c>
      <c r="JH54" s="5">
        <v>24</v>
      </c>
      <c r="JI54" s="10">
        <f t="shared" si="774"/>
        <v>3428.5714285714284</v>
      </c>
      <c r="JJ54" s="6">
        <v>0</v>
      </c>
      <c r="JK54" s="5">
        <v>0</v>
      </c>
      <c r="JL54" s="10">
        <f t="shared" si="775"/>
        <v>0</v>
      </c>
      <c r="JM54" s="6">
        <v>0</v>
      </c>
      <c r="JN54" s="5">
        <v>0</v>
      </c>
      <c r="JO54" s="10">
        <f t="shared" si="776"/>
        <v>0</v>
      </c>
      <c r="JP54" s="6">
        <v>0</v>
      </c>
      <c r="JQ54" s="5">
        <v>0</v>
      </c>
      <c r="JR54" s="10">
        <f t="shared" si="777"/>
        <v>0</v>
      </c>
      <c r="JS54" s="6">
        <v>28</v>
      </c>
      <c r="JT54" s="5">
        <v>87</v>
      </c>
      <c r="JU54" s="10">
        <f t="shared" si="778"/>
        <v>3107.1428571428573</v>
      </c>
      <c r="JV54" s="6">
        <v>179</v>
      </c>
      <c r="JW54" s="5">
        <v>693</v>
      </c>
      <c r="JX54" s="10">
        <f t="shared" si="779"/>
        <v>3871.5083798882683</v>
      </c>
      <c r="JY54" s="6">
        <f t="shared" si="532"/>
        <v>1058</v>
      </c>
      <c r="JZ54" s="10">
        <f t="shared" si="533"/>
        <v>3838</v>
      </c>
    </row>
    <row r="55" spans="1:286" x14ac:dyDescent="0.3">
      <c r="A55" s="35">
        <v>2007</v>
      </c>
      <c r="B55" s="36" t="s">
        <v>15</v>
      </c>
      <c r="C55" s="6">
        <v>0</v>
      </c>
      <c r="D55" s="5">
        <v>0</v>
      </c>
      <c r="E55" s="10">
        <f t="shared" si="687"/>
        <v>0</v>
      </c>
      <c r="F55" s="6">
        <v>0</v>
      </c>
      <c r="G55" s="5">
        <v>0</v>
      </c>
      <c r="H55" s="10">
        <f t="shared" si="780"/>
        <v>0</v>
      </c>
      <c r="I55" s="6">
        <v>622</v>
      </c>
      <c r="J55" s="5">
        <v>1719</v>
      </c>
      <c r="K55" s="10">
        <f t="shared" si="688"/>
        <v>2763.6655948553057</v>
      </c>
      <c r="L55" s="6">
        <v>0</v>
      </c>
      <c r="M55" s="5">
        <v>0</v>
      </c>
      <c r="N55" s="10">
        <f t="shared" si="689"/>
        <v>0</v>
      </c>
      <c r="O55" s="6">
        <v>0</v>
      </c>
      <c r="P55" s="5">
        <v>0</v>
      </c>
      <c r="Q55" s="10">
        <f t="shared" si="690"/>
        <v>0</v>
      </c>
      <c r="R55" s="6">
        <v>11</v>
      </c>
      <c r="S55" s="5">
        <v>30</v>
      </c>
      <c r="T55" s="10">
        <f t="shared" si="691"/>
        <v>2727.272727272727</v>
      </c>
      <c r="U55" s="6">
        <v>0</v>
      </c>
      <c r="V55" s="5">
        <v>0</v>
      </c>
      <c r="W55" s="10">
        <f t="shared" si="692"/>
        <v>0</v>
      </c>
      <c r="X55" s="6">
        <v>0</v>
      </c>
      <c r="Y55" s="5">
        <v>0</v>
      </c>
      <c r="Z55" s="10">
        <f t="shared" si="693"/>
        <v>0</v>
      </c>
      <c r="AA55" s="6">
        <v>0</v>
      </c>
      <c r="AB55" s="5">
        <v>0</v>
      </c>
      <c r="AC55" s="10">
        <f t="shared" si="694"/>
        <v>0</v>
      </c>
      <c r="AD55" s="6">
        <v>0</v>
      </c>
      <c r="AE55" s="5">
        <v>0</v>
      </c>
      <c r="AF55" s="10">
        <f t="shared" si="695"/>
        <v>0</v>
      </c>
      <c r="AG55" s="6">
        <v>0</v>
      </c>
      <c r="AH55" s="5">
        <v>0</v>
      </c>
      <c r="AI55" s="10">
        <f t="shared" si="696"/>
        <v>0</v>
      </c>
      <c r="AJ55" s="6">
        <v>0</v>
      </c>
      <c r="AK55" s="5">
        <v>0</v>
      </c>
      <c r="AL55" s="10">
        <f t="shared" si="697"/>
        <v>0</v>
      </c>
      <c r="AM55" s="6">
        <v>0</v>
      </c>
      <c r="AN55" s="5">
        <v>0</v>
      </c>
      <c r="AO55" s="10">
        <f t="shared" si="698"/>
        <v>0</v>
      </c>
      <c r="AP55" s="6">
        <v>0</v>
      </c>
      <c r="AQ55" s="5">
        <v>0</v>
      </c>
      <c r="AR55" s="10">
        <f t="shared" si="699"/>
        <v>0</v>
      </c>
      <c r="AS55" s="6">
        <v>0</v>
      </c>
      <c r="AT55" s="5">
        <v>0</v>
      </c>
      <c r="AU55" s="10">
        <f t="shared" si="700"/>
        <v>0</v>
      </c>
      <c r="AV55" s="6">
        <v>0</v>
      </c>
      <c r="AW55" s="5">
        <v>0</v>
      </c>
      <c r="AX55" s="10">
        <f t="shared" si="701"/>
        <v>0</v>
      </c>
      <c r="AY55" s="6">
        <v>0</v>
      </c>
      <c r="AZ55" s="5">
        <v>0</v>
      </c>
      <c r="BA55" s="10">
        <f t="shared" si="702"/>
        <v>0</v>
      </c>
      <c r="BB55" s="6">
        <v>0</v>
      </c>
      <c r="BC55" s="5">
        <v>0</v>
      </c>
      <c r="BD55" s="10">
        <f t="shared" si="703"/>
        <v>0</v>
      </c>
      <c r="BE55" s="6">
        <v>0</v>
      </c>
      <c r="BF55" s="5">
        <v>0</v>
      </c>
      <c r="BG55" s="10">
        <f t="shared" si="704"/>
        <v>0</v>
      </c>
      <c r="BH55" s="6">
        <v>0</v>
      </c>
      <c r="BI55" s="5">
        <v>0</v>
      </c>
      <c r="BJ55" s="10">
        <f t="shared" si="705"/>
        <v>0</v>
      </c>
      <c r="BK55" s="6">
        <v>0</v>
      </c>
      <c r="BL55" s="5">
        <v>0</v>
      </c>
      <c r="BM55" s="10">
        <f t="shared" si="706"/>
        <v>0</v>
      </c>
      <c r="BN55" s="6">
        <v>0</v>
      </c>
      <c r="BO55" s="5">
        <v>0</v>
      </c>
      <c r="BP55" s="10">
        <f t="shared" si="707"/>
        <v>0</v>
      </c>
      <c r="BQ55" s="6">
        <v>0</v>
      </c>
      <c r="BR55" s="5">
        <v>0</v>
      </c>
      <c r="BS55" s="10">
        <f t="shared" si="708"/>
        <v>0</v>
      </c>
      <c r="BT55" s="6">
        <v>99</v>
      </c>
      <c r="BU55" s="5">
        <v>312</v>
      </c>
      <c r="BV55" s="10">
        <f t="shared" si="709"/>
        <v>3151.5151515151515</v>
      </c>
      <c r="BW55" s="6">
        <v>0</v>
      </c>
      <c r="BX55" s="5">
        <v>0</v>
      </c>
      <c r="BY55" s="10">
        <f t="shared" si="710"/>
        <v>0</v>
      </c>
      <c r="BZ55" s="6">
        <v>0</v>
      </c>
      <c r="CA55" s="5">
        <v>0</v>
      </c>
      <c r="CB55" s="10">
        <f t="shared" si="711"/>
        <v>0</v>
      </c>
      <c r="CC55" s="6">
        <v>0</v>
      </c>
      <c r="CD55" s="5">
        <v>0</v>
      </c>
      <c r="CE55" s="10">
        <f t="shared" si="712"/>
        <v>0</v>
      </c>
      <c r="CF55" s="6">
        <v>0</v>
      </c>
      <c r="CG55" s="5">
        <v>0</v>
      </c>
      <c r="CH55" s="10">
        <f t="shared" si="713"/>
        <v>0</v>
      </c>
      <c r="CI55" s="6">
        <v>0</v>
      </c>
      <c r="CJ55" s="5">
        <v>0</v>
      </c>
      <c r="CK55" s="10">
        <f t="shared" si="714"/>
        <v>0</v>
      </c>
      <c r="CL55" s="6">
        <v>0</v>
      </c>
      <c r="CM55" s="5">
        <v>0</v>
      </c>
      <c r="CN55" s="10">
        <f t="shared" si="715"/>
        <v>0</v>
      </c>
      <c r="CO55" s="6">
        <v>0</v>
      </c>
      <c r="CP55" s="5">
        <v>0</v>
      </c>
      <c r="CQ55" s="10">
        <f t="shared" si="716"/>
        <v>0</v>
      </c>
      <c r="CR55" s="6">
        <v>0</v>
      </c>
      <c r="CS55" s="5">
        <v>0</v>
      </c>
      <c r="CT55" s="10">
        <f t="shared" si="717"/>
        <v>0</v>
      </c>
      <c r="CU55" s="6">
        <v>0</v>
      </c>
      <c r="CV55" s="5">
        <v>0</v>
      </c>
      <c r="CW55" s="10">
        <f t="shared" si="718"/>
        <v>0</v>
      </c>
      <c r="CX55" s="6">
        <v>0</v>
      </c>
      <c r="CY55" s="5">
        <v>0</v>
      </c>
      <c r="CZ55" s="10">
        <f t="shared" si="719"/>
        <v>0</v>
      </c>
      <c r="DA55" s="6">
        <v>0</v>
      </c>
      <c r="DB55" s="5">
        <v>0</v>
      </c>
      <c r="DC55" s="10">
        <f t="shared" si="720"/>
        <v>0</v>
      </c>
      <c r="DD55" s="6">
        <v>0</v>
      </c>
      <c r="DE55" s="5">
        <v>0</v>
      </c>
      <c r="DF55" s="10">
        <f t="shared" si="721"/>
        <v>0</v>
      </c>
      <c r="DG55" s="6">
        <v>0</v>
      </c>
      <c r="DH55" s="5">
        <v>0</v>
      </c>
      <c r="DI55" s="10">
        <f t="shared" si="722"/>
        <v>0</v>
      </c>
      <c r="DJ55" s="6">
        <v>0</v>
      </c>
      <c r="DK55" s="5">
        <v>0</v>
      </c>
      <c r="DL55" s="10">
        <f t="shared" si="723"/>
        <v>0</v>
      </c>
      <c r="DM55" s="6">
        <v>0</v>
      </c>
      <c r="DN55" s="5">
        <v>0</v>
      </c>
      <c r="DO55" s="10">
        <f t="shared" si="724"/>
        <v>0</v>
      </c>
      <c r="DP55" s="6">
        <v>0</v>
      </c>
      <c r="DQ55" s="5">
        <v>0</v>
      </c>
      <c r="DR55" s="10">
        <f t="shared" si="725"/>
        <v>0</v>
      </c>
      <c r="DS55" s="6">
        <v>0</v>
      </c>
      <c r="DT55" s="5">
        <v>0</v>
      </c>
      <c r="DU55" s="10">
        <f t="shared" si="726"/>
        <v>0</v>
      </c>
      <c r="DV55" s="6">
        <v>0</v>
      </c>
      <c r="DW55" s="5">
        <v>0</v>
      </c>
      <c r="DX55" s="10">
        <f t="shared" si="727"/>
        <v>0</v>
      </c>
      <c r="DY55" s="6">
        <v>0</v>
      </c>
      <c r="DZ55" s="5">
        <v>0</v>
      </c>
      <c r="EA55" s="10">
        <f t="shared" si="728"/>
        <v>0</v>
      </c>
      <c r="EB55" s="6">
        <v>0</v>
      </c>
      <c r="EC55" s="5">
        <v>0</v>
      </c>
      <c r="ED55" s="10">
        <f t="shared" si="729"/>
        <v>0</v>
      </c>
      <c r="EE55" s="6">
        <v>0</v>
      </c>
      <c r="EF55" s="5">
        <v>0</v>
      </c>
      <c r="EG55" s="10">
        <f t="shared" si="730"/>
        <v>0</v>
      </c>
      <c r="EH55" s="6">
        <v>0</v>
      </c>
      <c r="EI55" s="5">
        <v>0</v>
      </c>
      <c r="EJ55" s="10">
        <f t="shared" si="731"/>
        <v>0</v>
      </c>
      <c r="EK55" s="6">
        <v>0</v>
      </c>
      <c r="EL55" s="5">
        <v>0</v>
      </c>
      <c r="EM55" s="10">
        <f t="shared" si="732"/>
        <v>0</v>
      </c>
      <c r="EN55" s="6">
        <v>0</v>
      </c>
      <c r="EO55" s="5">
        <v>0</v>
      </c>
      <c r="EP55" s="10">
        <f t="shared" si="733"/>
        <v>0</v>
      </c>
      <c r="EQ55" s="6">
        <v>0</v>
      </c>
      <c r="ER55" s="5">
        <v>0</v>
      </c>
      <c r="ES55" s="10">
        <f t="shared" si="734"/>
        <v>0</v>
      </c>
      <c r="ET55" s="6">
        <v>0</v>
      </c>
      <c r="EU55" s="5">
        <v>0</v>
      </c>
      <c r="EV55" s="10">
        <f t="shared" si="735"/>
        <v>0</v>
      </c>
      <c r="EW55" s="6">
        <v>0</v>
      </c>
      <c r="EX55" s="5">
        <v>0</v>
      </c>
      <c r="EY55" s="10">
        <f t="shared" si="781"/>
        <v>0</v>
      </c>
      <c r="EZ55" s="6">
        <v>0</v>
      </c>
      <c r="FA55" s="5">
        <v>0</v>
      </c>
      <c r="FB55" s="10">
        <f t="shared" si="737"/>
        <v>0</v>
      </c>
      <c r="FC55" s="6">
        <v>0</v>
      </c>
      <c r="FD55" s="5">
        <v>0</v>
      </c>
      <c r="FE55" s="10">
        <f t="shared" si="738"/>
        <v>0</v>
      </c>
      <c r="FF55" s="6">
        <v>0</v>
      </c>
      <c r="FG55" s="5">
        <v>0</v>
      </c>
      <c r="FH55" s="10">
        <f t="shared" si="739"/>
        <v>0</v>
      </c>
      <c r="FI55" s="6">
        <v>0</v>
      </c>
      <c r="FJ55" s="5">
        <v>0</v>
      </c>
      <c r="FK55" s="10">
        <f t="shared" si="740"/>
        <v>0</v>
      </c>
      <c r="FL55" s="6">
        <v>0</v>
      </c>
      <c r="FM55" s="5">
        <v>0</v>
      </c>
      <c r="FN55" s="10">
        <f t="shared" si="741"/>
        <v>0</v>
      </c>
      <c r="FO55" s="6">
        <v>0</v>
      </c>
      <c r="FP55" s="5">
        <v>0</v>
      </c>
      <c r="FQ55" s="10">
        <f t="shared" si="742"/>
        <v>0</v>
      </c>
      <c r="FR55" s="6">
        <v>0</v>
      </c>
      <c r="FS55" s="5">
        <v>0</v>
      </c>
      <c r="FT55" s="10">
        <f t="shared" si="743"/>
        <v>0</v>
      </c>
      <c r="FU55" s="6">
        <v>0</v>
      </c>
      <c r="FV55" s="5">
        <v>0</v>
      </c>
      <c r="FW55" s="10">
        <f t="shared" si="744"/>
        <v>0</v>
      </c>
      <c r="FX55" s="6">
        <v>0</v>
      </c>
      <c r="FY55" s="5">
        <v>0</v>
      </c>
      <c r="FZ55" s="10">
        <f t="shared" si="745"/>
        <v>0</v>
      </c>
      <c r="GA55" s="6">
        <v>9</v>
      </c>
      <c r="GB55" s="5">
        <v>18</v>
      </c>
      <c r="GC55" s="10">
        <f t="shared" si="746"/>
        <v>2000</v>
      </c>
      <c r="GD55" s="6">
        <v>0</v>
      </c>
      <c r="GE55" s="5">
        <v>0</v>
      </c>
      <c r="GF55" s="10">
        <f t="shared" si="747"/>
        <v>0</v>
      </c>
      <c r="GG55" s="6">
        <v>0</v>
      </c>
      <c r="GH55" s="5">
        <v>0</v>
      </c>
      <c r="GI55" s="10">
        <f t="shared" si="748"/>
        <v>0</v>
      </c>
      <c r="GJ55" s="6">
        <v>1</v>
      </c>
      <c r="GK55" s="5">
        <v>5</v>
      </c>
      <c r="GL55" s="10">
        <f t="shared" si="749"/>
        <v>5000</v>
      </c>
      <c r="GM55" s="6">
        <v>0</v>
      </c>
      <c r="GN55" s="5">
        <v>0</v>
      </c>
      <c r="GO55" s="10">
        <f t="shared" si="750"/>
        <v>0</v>
      </c>
      <c r="GP55" s="6">
        <v>0</v>
      </c>
      <c r="GQ55" s="5">
        <v>0</v>
      </c>
      <c r="GR55" s="10">
        <f t="shared" si="751"/>
        <v>0</v>
      </c>
      <c r="GS55" s="6">
        <v>0</v>
      </c>
      <c r="GT55" s="5">
        <v>0</v>
      </c>
      <c r="GU55" s="10">
        <f t="shared" si="752"/>
        <v>0</v>
      </c>
      <c r="GV55" s="6">
        <v>0</v>
      </c>
      <c r="GW55" s="5">
        <v>0</v>
      </c>
      <c r="GX55" s="10">
        <f t="shared" si="753"/>
        <v>0</v>
      </c>
      <c r="GY55" s="6">
        <v>0</v>
      </c>
      <c r="GZ55" s="5">
        <v>0</v>
      </c>
      <c r="HA55" s="10">
        <f t="shared" si="754"/>
        <v>0</v>
      </c>
      <c r="HB55" s="6">
        <v>0</v>
      </c>
      <c r="HC55" s="5">
        <v>0</v>
      </c>
      <c r="HD55" s="10">
        <f t="shared" si="755"/>
        <v>0</v>
      </c>
      <c r="HE55" s="6">
        <v>0</v>
      </c>
      <c r="HF55" s="5">
        <v>0</v>
      </c>
      <c r="HG55" s="10">
        <f t="shared" si="756"/>
        <v>0</v>
      </c>
      <c r="HH55" s="6">
        <v>0</v>
      </c>
      <c r="HI55" s="5">
        <v>0</v>
      </c>
      <c r="HJ55" s="10">
        <f t="shared" si="757"/>
        <v>0</v>
      </c>
      <c r="HK55" s="6">
        <v>0</v>
      </c>
      <c r="HL55" s="5">
        <v>0</v>
      </c>
      <c r="HM55" s="10">
        <f t="shared" si="758"/>
        <v>0</v>
      </c>
      <c r="HN55" s="6">
        <v>0</v>
      </c>
      <c r="HO55" s="5">
        <v>0</v>
      </c>
      <c r="HP55" s="10">
        <f t="shared" si="759"/>
        <v>0</v>
      </c>
      <c r="HQ55" s="6">
        <v>0</v>
      </c>
      <c r="HR55" s="5">
        <v>0</v>
      </c>
      <c r="HS55" s="10">
        <f t="shared" si="760"/>
        <v>0</v>
      </c>
      <c r="HT55" s="6">
        <v>1</v>
      </c>
      <c r="HU55" s="5">
        <v>11</v>
      </c>
      <c r="HV55" s="10">
        <f t="shared" si="761"/>
        <v>11000</v>
      </c>
      <c r="HW55" s="6">
        <v>0</v>
      </c>
      <c r="HX55" s="5">
        <v>0</v>
      </c>
      <c r="HY55" s="10">
        <f t="shared" si="762"/>
        <v>0</v>
      </c>
      <c r="HZ55" s="6">
        <v>0</v>
      </c>
      <c r="IA55" s="5">
        <v>0</v>
      </c>
      <c r="IB55" s="10">
        <f t="shared" si="763"/>
        <v>0</v>
      </c>
      <c r="IC55" s="6">
        <v>0</v>
      </c>
      <c r="ID55" s="5">
        <v>0</v>
      </c>
      <c r="IE55" s="10">
        <f t="shared" si="764"/>
        <v>0</v>
      </c>
      <c r="IF55" s="6">
        <v>0</v>
      </c>
      <c r="IG55" s="5">
        <v>0</v>
      </c>
      <c r="IH55" s="10">
        <f t="shared" si="765"/>
        <v>0</v>
      </c>
      <c r="II55" s="6">
        <v>0</v>
      </c>
      <c r="IJ55" s="5">
        <v>0</v>
      </c>
      <c r="IK55" s="10">
        <f t="shared" si="766"/>
        <v>0</v>
      </c>
      <c r="IL55" s="6">
        <v>0</v>
      </c>
      <c r="IM55" s="5">
        <v>0</v>
      </c>
      <c r="IN55" s="10">
        <f t="shared" si="767"/>
        <v>0</v>
      </c>
      <c r="IO55" s="6">
        <v>0</v>
      </c>
      <c r="IP55" s="5">
        <v>0</v>
      </c>
      <c r="IQ55" s="10">
        <f t="shared" si="768"/>
        <v>0</v>
      </c>
      <c r="IR55" s="6">
        <v>0</v>
      </c>
      <c r="IS55" s="5">
        <v>0</v>
      </c>
      <c r="IT55" s="10">
        <f t="shared" si="769"/>
        <v>0</v>
      </c>
      <c r="IU55" s="6">
        <v>0</v>
      </c>
      <c r="IV55" s="5">
        <v>0</v>
      </c>
      <c r="IW55" s="10">
        <f t="shared" si="770"/>
        <v>0</v>
      </c>
      <c r="IX55" s="6">
        <v>0</v>
      </c>
      <c r="IY55" s="5">
        <v>0</v>
      </c>
      <c r="IZ55" s="10">
        <f t="shared" si="771"/>
        <v>0</v>
      </c>
      <c r="JA55" s="6">
        <v>2</v>
      </c>
      <c r="JB55" s="5">
        <v>6</v>
      </c>
      <c r="JC55" s="10">
        <f t="shared" si="772"/>
        <v>3000</v>
      </c>
      <c r="JD55" s="6">
        <v>0</v>
      </c>
      <c r="JE55" s="5">
        <v>0</v>
      </c>
      <c r="JF55" s="10">
        <f t="shared" si="773"/>
        <v>0</v>
      </c>
      <c r="JG55" s="6">
        <v>5</v>
      </c>
      <c r="JH55" s="5">
        <v>21</v>
      </c>
      <c r="JI55" s="10">
        <f t="shared" si="774"/>
        <v>4200</v>
      </c>
      <c r="JJ55" s="6">
        <v>0</v>
      </c>
      <c r="JK55" s="5">
        <v>0</v>
      </c>
      <c r="JL55" s="10">
        <f t="shared" si="775"/>
        <v>0</v>
      </c>
      <c r="JM55" s="6">
        <v>0</v>
      </c>
      <c r="JN55" s="5">
        <v>0</v>
      </c>
      <c r="JO55" s="10">
        <f t="shared" si="776"/>
        <v>0</v>
      </c>
      <c r="JP55" s="6">
        <v>0</v>
      </c>
      <c r="JQ55" s="5">
        <v>0</v>
      </c>
      <c r="JR55" s="10">
        <f t="shared" si="777"/>
        <v>0</v>
      </c>
      <c r="JS55" s="6">
        <v>0</v>
      </c>
      <c r="JT55" s="5">
        <v>0</v>
      </c>
      <c r="JU55" s="10">
        <f t="shared" si="778"/>
        <v>0</v>
      </c>
      <c r="JV55" s="6">
        <v>16</v>
      </c>
      <c r="JW55" s="5">
        <v>66</v>
      </c>
      <c r="JX55" s="10">
        <f t="shared" si="779"/>
        <v>4125</v>
      </c>
      <c r="JY55" s="6">
        <f t="shared" si="532"/>
        <v>766</v>
      </c>
      <c r="JZ55" s="10">
        <f t="shared" si="533"/>
        <v>2188</v>
      </c>
    </row>
    <row r="56" spans="1:286" x14ac:dyDescent="0.3">
      <c r="A56" s="35">
        <v>2007</v>
      </c>
      <c r="B56" s="36" t="s">
        <v>16</v>
      </c>
      <c r="C56" s="6">
        <v>0</v>
      </c>
      <c r="D56" s="5">
        <v>0</v>
      </c>
      <c r="E56" s="10">
        <f t="shared" si="687"/>
        <v>0</v>
      </c>
      <c r="F56" s="6">
        <v>0</v>
      </c>
      <c r="G56" s="5">
        <v>0</v>
      </c>
      <c r="H56" s="10">
        <f t="shared" si="780"/>
        <v>0</v>
      </c>
      <c r="I56" s="6">
        <v>204</v>
      </c>
      <c r="J56" s="5">
        <v>1718</v>
      </c>
      <c r="K56" s="10">
        <f t="shared" si="688"/>
        <v>8421.5686274509808</v>
      </c>
      <c r="L56" s="6">
        <v>0</v>
      </c>
      <c r="M56" s="5">
        <v>0</v>
      </c>
      <c r="N56" s="10">
        <f t="shared" si="689"/>
        <v>0</v>
      </c>
      <c r="O56" s="6">
        <v>0</v>
      </c>
      <c r="P56" s="5">
        <v>0</v>
      </c>
      <c r="Q56" s="10">
        <f t="shared" si="690"/>
        <v>0</v>
      </c>
      <c r="R56" s="6">
        <v>5</v>
      </c>
      <c r="S56" s="5">
        <v>26</v>
      </c>
      <c r="T56" s="10">
        <f t="shared" si="691"/>
        <v>5200</v>
      </c>
      <c r="U56" s="6">
        <v>0</v>
      </c>
      <c r="V56" s="5">
        <v>0</v>
      </c>
      <c r="W56" s="10">
        <f t="shared" si="692"/>
        <v>0</v>
      </c>
      <c r="X56" s="6">
        <v>0</v>
      </c>
      <c r="Y56" s="5">
        <v>0</v>
      </c>
      <c r="Z56" s="10">
        <f t="shared" si="693"/>
        <v>0</v>
      </c>
      <c r="AA56" s="6">
        <v>0</v>
      </c>
      <c r="AB56" s="5">
        <v>0</v>
      </c>
      <c r="AC56" s="10">
        <f t="shared" si="694"/>
        <v>0</v>
      </c>
      <c r="AD56" s="6">
        <v>0</v>
      </c>
      <c r="AE56" s="5">
        <v>0</v>
      </c>
      <c r="AF56" s="10">
        <f t="shared" si="695"/>
        <v>0</v>
      </c>
      <c r="AG56" s="6">
        <v>0</v>
      </c>
      <c r="AH56" s="5">
        <v>0</v>
      </c>
      <c r="AI56" s="10">
        <f t="shared" si="696"/>
        <v>0</v>
      </c>
      <c r="AJ56" s="6">
        <v>0</v>
      </c>
      <c r="AK56" s="5">
        <v>0</v>
      </c>
      <c r="AL56" s="10">
        <f t="shared" si="697"/>
        <v>0</v>
      </c>
      <c r="AM56" s="6">
        <v>0</v>
      </c>
      <c r="AN56" s="5">
        <v>0</v>
      </c>
      <c r="AO56" s="10">
        <f t="shared" si="698"/>
        <v>0</v>
      </c>
      <c r="AP56" s="6">
        <v>0</v>
      </c>
      <c r="AQ56" s="5">
        <v>0</v>
      </c>
      <c r="AR56" s="10">
        <f t="shared" si="699"/>
        <v>0</v>
      </c>
      <c r="AS56" s="6">
        <v>0</v>
      </c>
      <c r="AT56" s="5">
        <v>0</v>
      </c>
      <c r="AU56" s="10">
        <f t="shared" si="700"/>
        <v>0</v>
      </c>
      <c r="AV56" s="6">
        <v>0</v>
      </c>
      <c r="AW56" s="5">
        <v>0</v>
      </c>
      <c r="AX56" s="10">
        <f t="shared" si="701"/>
        <v>0</v>
      </c>
      <c r="AY56" s="6">
        <v>0</v>
      </c>
      <c r="AZ56" s="5">
        <v>0</v>
      </c>
      <c r="BA56" s="10">
        <f t="shared" si="702"/>
        <v>0</v>
      </c>
      <c r="BB56" s="6">
        <v>0</v>
      </c>
      <c r="BC56" s="5">
        <v>0</v>
      </c>
      <c r="BD56" s="10">
        <f t="shared" si="703"/>
        <v>0</v>
      </c>
      <c r="BE56" s="6">
        <v>0</v>
      </c>
      <c r="BF56" s="5">
        <v>0</v>
      </c>
      <c r="BG56" s="10">
        <f t="shared" si="704"/>
        <v>0</v>
      </c>
      <c r="BH56" s="6">
        <v>0</v>
      </c>
      <c r="BI56" s="5">
        <v>0</v>
      </c>
      <c r="BJ56" s="10">
        <f t="shared" si="705"/>
        <v>0</v>
      </c>
      <c r="BK56" s="6">
        <v>0</v>
      </c>
      <c r="BL56" s="5">
        <v>0</v>
      </c>
      <c r="BM56" s="10">
        <f t="shared" si="706"/>
        <v>0</v>
      </c>
      <c r="BN56" s="6">
        <v>0</v>
      </c>
      <c r="BO56" s="5">
        <v>0</v>
      </c>
      <c r="BP56" s="10">
        <f t="shared" si="707"/>
        <v>0</v>
      </c>
      <c r="BQ56" s="6">
        <v>0</v>
      </c>
      <c r="BR56" s="5">
        <v>0</v>
      </c>
      <c r="BS56" s="10">
        <f t="shared" si="708"/>
        <v>0</v>
      </c>
      <c r="BT56" s="6">
        <v>1</v>
      </c>
      <c r="BU56" s="5">
        <v>2</v>
      </c>
      <c r="BV56" s="10">
        <f t="shared" si="709"/>
        <v>2000</v>
      </c>
      <c r="BW56" s="6">
        <v>0</v>
      </c>
      <c r="BX56" s="5">
        <v>0</v>
      </c>
      <c r="BY56" s="10">
        <f t="shared" si="710"/>
        <v>0</v>
      </c>
      <c r="BZ56" s="6">
        <v>0</v>
      </c>
      <c r="CA56" s="5">
        <v>0</v>
      </c>
      <c r="CB56" s="10">
        <f t="shared" si="711"/>
        <v>0</v>
      </c>
      <c r="CC56" s="6">
        <v>1</v>
      </c>
      <c r="CD56" s="5">
        <v>2</v>
      </c>
      <c r="CE56" s="10">
        <f t="shared" si="712"/>
        <v>2000</v>
      </c>
      <c r="CF56" s="6">
        <v>0</v>
      </c>
      <c r="CG56" s="5">
        <v>0</v>
      </c>
      <c r="CH56" s="10">
        <f t="shared" si="713"/>
        <v>0</v>
      </c>
      <c r="CI56" s="6">
        <v>0</v>
      </c>
      <c r="CJ56" s="5">
        <v>0</v>
      </c>
      <c r="CK56" s="10">
        <f t="shared" si="714"/>
        <v>0</v>
      </c>
      <c r="CL56" s="6">
        <v>0</v>
      </c>
      <c r="CM56" s="5">
        <v>0</v>
      </c>
      <c r="CN56" s="10">
        <f t="shared" si="715"/>
        <v>0</v>
      </c>
      <c r="CO56" s="6">
        <v>0</v>
      </c>
      <c r="CP56" s="5">
        <v>0</v>
      </c>
      <c r="CQ56" s="10">
        <f t="shared" si="716"/>
        <v>0</v>
      </c>
      <c r="CR56" s="6">
        <v>0</v>
      </c>
      <c r="CS56" s="5">
        <v>0</v>
      </c>
      <c r="CT56" s="10">
        <f t="shared" si="717"/>
        <v>0</v>
      </c>
      <c r="CU56" s="6">
        <v>0</v>
      </c>
      <c r="CV56" s="5">
        <v>0</v>
      </c>
      <c r="CW56" s="10">
        <f t="shared" si="718"/>
        <v>0</v>
      </c>
      <c r="CX56" s="6">
        <v>0</v>
      </c>
      <c r="CY56" s="5">
        <v>0</v>
      </c>
      <c r="CZ56" s="10">
        <f t="shared" si="719"/>
        <v>0</v>
      </c>
      <c r="DA56" s="6">
        <v>0</v>
      </c>
      <c r="DB56" s="5">
        <v>0</v>
      </c>
      <c r="DC56" s="10">
        <f t="shared" si="720"/>
        <v>0</v>
      </c>
      <c r="DD56" s="6">
        <v>0</v>
      </c>
      <c r="DE56" s="5">
        <v>0</v>
      </c>
      <c r="DF56" s="10">
        <f t="shared" si="721"/>
        <v>0</v>
      </c>
      <c r="DG56" s="6">
        <v>0</v>
      </c>
      <c r="DH56" s="5">
        <v>0</v>
      </c>
      <c r="DI56" s="10">
        <f t="shared" si="722"/>
        <v>0</v>
      </c>
      <c r="DJ56" s="6">
        <v>0</v>
      </c>
      <c r="DK56" s="5">
        <v>0</v>
      </c>
      <c r="DL56" s="10">
        <f t="shared" si="723"/>
        <v>0</v>
      </c>
      <c r="DM56" s="6">
        <v>0</v>
      </c>
      <c r="DN56" s="5">
        <v>0</v>
      </c>
      <c r="DO56" s="10">
        <f t="shared" si="724"/>
        <v>0</v>
      </c>
      <c r="DP56" s="6">
        <v>0</v>
      </c>
      <c r="DQ56" s="5">
        <v>0</v>
      </c>
      <c r="DR56" s="10">
        <f t="shared" si="725"/>
        <v>0</v>
      </c>
      <c r="DS56" s="6">
        <v>0</v>
      </c>
      <c r="DT56" s="5">
        <v>0</v>
      </c>
      <c r="DU56" s="10">
        <f t="shared" si="726"/>
        <v>0</v>
      </c>
      <c r="DV56" s="6">
        <v>0</v>
      </c>
      <c r="DW56" s="5">
        <v>0</v>
      </c>
      <c r="DX56" s="10">
        <f t="shared" si="727"/>
        <v>0</v>
      </c>
      <c r="DY56" s="6">
        <v>0</v>
      </c>
      <c r="DZ56" s="5">
        <v>0</v>
      </c>
      <c r="EA56" s="10">
        <f t="shared" si="728"/>
        <v>0</v>
      </c>
      <c r="EB56" s="6">
        <v>0</v>
      </c>
      <c r="EC56" s="5">
        <v>0</v>
      </c>
      <c r="ED56" s="10">
        <f t="shared" si="729"/>
        <v>0</v>
      </c>
      <c r="EE56" s="6">
        <v>0</v>
      </c>
      <c r="EF56" s="5">
        <v>0</v>
      </c>
      <c r="EG56" s="10">
        <f t="shared" si="730"/>
        <v>0</v>
      </c>
      <c r="EH56" s="6">
        <v>0</v>
      </c>
      <c r="EI56" s="5">
        <v>0</v>
      </c>
      <c r="EJ56" s="10">
        <f t="shared" si="731"/>
        <v>0</v>
      </c>
      <c r="EK56" s="6">
        <v>0</v>
      </c>
      <c r="EL56" s="5">
        <v>0</v>
      </c>
      <c r="EM56" s="10">
        <f t="shared" si="732"/>
        <v>0</v>
      </c>
      <c r="EN56" s="6">
        <v>0</v>
      </c>
      <c r="EO56" s="5">
        <v>0</v>
      </c>
      <c r="EP56" s="10">
        <f t="shared" si="733"/>
        <v>0</v>
      </c>
      <c r="EQ56" s="6">
        <v>0</v>
      </c>
      <c r="ER56" s="5">
        <v>0</v>
      </c>
      <c r="ES56" s="10">
        <f t="shared" si="734"/>
        <v>0</v>
      </c>
      <c r="ET56" s="6">
        <v>0</v>
      </c>
      <c r="EU56" s="5">
        <v>0</v>
      </c>
      <c r="EV56" s="10">
        <f t="shared" si="735"/>
        <v>0</v>
      </c>
      <c r="EW56" s="6">
        <v>0</v>
      </c>
      <c r="EX56" s="5">
        <v>0</v>
      </c>
      <c r="EY56" s="10">
        <f t="shared" si="781"/>
        <v>0</v>
      </c>
      <c r="EZ56" s="6">
        <v>0</v>
      </c>
      <c r="FA56" s="5">
        <v>0</v>
      </c>
      <c r="FB56" s="10">
        <f t="shared" si="737"/>
        <v>0</v>
      </c>
      <c r="FC56" s="6">
        <v>0</v>
      </c>
      <c r="FD56" s="5">
        <v>0</v>
      </c>
      <c r="FE56" s="10">
        <f t="shared" si="738"/>
        <v>0</v>
      </c>
      <c r="FF56" s="6">
        <v>0</v>
      </c>
      <c r="FG56" s="5">
        <v>0</v>
      </c>
      <c r="FH56" s="10">
        <f t="shared" si="739"/>
        <v>0</v>
      </c>
      <c r="FI56" s="6">
        <v>0</v>
      </c>
      <c r="FJ56" s="5">
        <v>0</v>
      </c>
      <c r="FK56" s="10">
        <f t="shared" si="740"/>
        <v>0</v>
      </c>
      <c r="FL56" s="6">
        <v>0</v>
      </c>
      <c r="FM56" s="5">
        <v>0</v>
      </c>
      <c r="FN56" s="10">
        <f t="shared" si="741"/>
        <v>0</v>
      </c>
      <c r="FO56" s="6">
        <v>0</v>
      </c>
      <c r="FP56" s="5">
        <v>0</v>
      </c>
      <c r="FQ56" s="10">
        <f t="shared" si="742"/>
        <v>0</v>
      </c>
      <c r="FR56" s="6">
        <v>0</v>
      </c>
      <c r="FS56" s="5">
        <v>0</v>
      </c>
      <c r="FT56" s="10">
        <f t="shared" si="743"/>
        <v>0</v>
      </c>
      <c r="FU56" s="6">
        <v>0</v>
      </c>
      <c r="FV56" s="5">
        <v>0</v>
      </c>
      <c r="FW56" s="10">
        <f t="shared" si="744"/>
        <v>0</v>
      </c>
      <c r="FX56" s="6">
        <v>0</v>
      </c>
      <c r="FY56" s="5">
        <v>0</v>
      </c>
      <c r="FZ56" s="10">
        <f t="shared" si="745"/>
        <v>0</v>
      </c>
      <c r="GA56" s="6">
        <v>9</v>
      </c>
      <c r="GB56" s="5">
        <v>19</v>
      </c>
      <c r="GC56" s="10">
        <f t="shared" si="746"/>
        <v>2111.1111111111113</v>
      </c>
      <c r="GD56" s="6">
        <v>0</v>
      </c>
      <c r="GE56" s="5">
        <v>0</v>
      </c>
      <c r="GF56" s="10">
        <f t="shared" si="747"/>
        <v>0</v>
      </c>
      <c r="GG56" s="6">
        <v>0</v>
      </c>
      <c r="GH56" s="5">
        <v>0</v>
      </c>
      <c r="GI56" s="10">
        <f t="shared" si="748"/>
        <v>0</v>
      </c>
      <c r="GJ56" s="6">
        <v>0</v>
      </c>
      <c r="GK56" s="5">
        <v>0</v>
      </c>
      <c r="GL56" s="10">
        <f t="shared" si="749"/>
        <v>0</v>
      </c>
      <c r="GM56" s="6">
        <v>0</v>
      </c>
      <c r="GN56" s="5">
        <v>0</v>
      </c>
      <c r="GO56" s="10">
        <f t="shared" si="750"/>
        <v>0</v>
      </c>
      <c r="GP56" s="6">
        <v>0</v>
      </c>
      <c r="GQ56" s="5">
        <v>0</v>
      </c>
      <c r="GR56" s="10">
        <f t="shared" si="751"/>
        <v>0</v>
      </c>
      <c r="GS56" s="6">
        <v>0</v>
      </c>
      <c r="GT56" s="5">
        <v>0</v>
      </c>
      <c r="GU56" s="10">
        <f t="shared" si="752"/>
        <v>0</v>
      </c>
      <c r="GV56" s="6">
        <v>0</v>
      </c>
      <c r="GW56" s="5">
        <v>0</v>
      </c>
      <c r="GX56" s="10">
        <f t="shared" si="753"/>
        <v>0</v>
      </c>
      <c r="GY56" s="6">
        <v>0</v>
      </c>
      <c r="GZ56" s="5">
        <v>0</v>
      </c>
      <c r="HA56" s="10">
        <f t="shared" si="754"/>
        <v>0</v>
      </c>
      <c r="HB56" s="6">
        <v>0</v>
      </c>
      <c r="HC56" s="5">
        <v>0</v>
      </c>
      <c r="HD56" s="10">
        <f t="shared" si="755"/>
        <v>0</v>
      </c>
      <c r="HE56" s="6">
        <v>0</v>
      </c>
      <c r="HF56" s="5">
        <v>0</v>
      </c>
      <c r="HG56" s="10">
        <f t="shared" si="756"/>
        <v>0</v>
      </c>
      <c r="HH56" s="6">
        <v>0</v>
      </c>
      <c r="HI56" s="5">
        <v>0</v>
      </c>
      <c r="HJ56" s="10">
        <f t="shared" si="757"/>
        <v>0</v>
      </c>
      <c r="HK56" s="6">
        <v>0</v>
      </c>
      <c r="HL56" s="5">
        <v>0</v>
      </c>
      <c r="HM56" s="10">
        <f t="shared" si="758"/>
        <v>0</v>
      </c>
      <c r="HN56" s="6">
        <v>0</v>
      </c>
      <c r="HO56" s="5">
        <v>0</v>
      </c>
      <c r="HP56" s="10">
        <f t="shared" si="759"/>
        <v>0</v>
      </c>
      <c r="HQ56" s="6">
        <v>0</v>
      </c>
      <c r="HR56" s="5">
        <v>0</v>
      </c>
      <c r="HS56" s="10">
        <f t="shared" si="760"/>
        <v>0</v>
      </c>
      <c r="HT56" s="6">
        <v>0</v>
      </c>
      <c r="HU56" s="5">
        <v>0</v>
      </c>
      <c r="HV56" s="10">
        <f t="shared" si="761"/>
        <v>0</v>
      </c>
      <c r="HW56" s="6">
        <v>0</v>
      </c>
      <c r="HX56" s="5">
        <v>0</v>
      </c>
      <c r="HY56" s="10">
        <f t="shared" si="762"/>
        <v>0</v>
      </c>
      <c r="HZ56" s="6">
        <v>0</v>
      </c>
      <c r="IA56" s="5">
        <v>0</v>
      </c>
      <c r="IB56" s="10">
        <f t="shared" si="763"/>
        <v>0</v>
      </c>
      <c r="IC56" s="6">
        <v>0</v>
      </c>
      <c r="ID56" s="5">
        <v>0</v>
      </c>
      <c r="IE56" s="10">
        <f t="shared" si="764"/>
        <v>0</v>
      </c>
      <c r="IF56" s="6">
        <v>0</v>
      </c>
      <c r="IG56" s="5">
        <v>0</v>
      </c>
      <c r="IH56" s="10">
        <f t="shared" si="765"/>
        <v>0</v>
      </c>
      <c r="II56" s="6">
        <v>0</v>
      </c>
      <c r="IJ56" s="5">
        <v>0</v>
      </c>
      <c r="IK56" s="10">
        <f t="shared" si="766"/>
        <v>0</v>
      </c>
      <c r="IL56" s="6">
        <v>0</v>
      </c>
      <c r="IM56" s="5">
        <v>0</v>
      </c>
      <c r="IN56" s="10">
        <f t="shared" si="767"/>
        <v>0</v>
      </c>
      <c r="IO56" s="6">
        <v>0</v>
      </c>
      <c r="IP56" s="5">
        <v>0</v>
      </c>
      <c r="IQ56" s="10">
        <f t="shared" si="768"/>
        <v>0</v>
      </c>
      <c r="IR56" s="6">
        <v>0</v>
      </c>
      <c r="IS56" s="5">
        <v>0</v>
      </c>
      <c r="IT56" s="10">
        <f t="shared" si="769"/>
        <v>0</v>
      </c>
      <c r="IU56" s="6">
        <v>0</v>
      </c>
      <c r="IV56" s="5">
        <v>0</v>
      </c>
      <c r="IW56" s="10">
        <f t="shared" si="770"/>
        <v>0</v>
      </c>
      <c r="IX56" s="6">
        <v>0</v>
      </c>
      <c r="IY56" s="5">
        <v>0</v>
      </c>
      <c r="IZ56" s="10">
        <f t="shared" si="771"/>
        <v>0</v>
      </c>
      <c r="JA56" s="6">
        <v>0</v>
      </c>
      <c r="JB56" s="5">
        <v>0</v>
      </c>
      <c r="JC56" s="10">
        <f t="shared" si="772"/>
        <v>0</v>
      </c>
      <c r="JD56" s="6">
        <v>0</v>
      </c>
      <c r="JE56" s="5">
        <v>0</v>
      </c>
      <c r="JF56" s="10">
        <f t="shared" si="773"/>
        <v>0</v>
      </c>
      <c r="JG56" s="6">
        <v>2</v>
      </c>
      <c r="JH56" s="5">
        <v>6</v>
      </c>
      <c r="JI56" s="10">
        <f t="shared" si="774"/>
        <v>3000</v>
      </c>
      <c r="JJ56" s="6">
        <v>0</v>
      </c>
      <c r="JK56" s="5">
        <v>0</v>
      </c>
      <c r="JL56" s="10">
        <f t="shared" si="775"/>
        <v>0</v>
      </c>
      <c r="JM56" s="6">
        <v>0</v>
      </c>
      <c r="JN56" s="5">
        <v>0</v>
      </c>
      <c r="JO56" s="10">
        <f t="shared" si="776"/>
        <v>0</v>
      </c>
      <c r="JP56" s="6">
        <v>0</v>
      </c>
      <c r="JQ56" s="5">
        <v>0</v>
      </c>
      <c r="JR56" s="10">
        <f t="shared" si="777"/>
        <v>0</v>
      </c>
      <c r="JS56" s="6">
        <v>0</v>
      </c>
      <c r="JT56" s="5">
        <v>0</v>
      </c>
      <c r="JU56" s="10">
        <f t="shared" si="778"/>
        <v>0</v>
      </c>
      <c r="JV56" s="6">
        <v>9</v>
      </c>
      <c r="JW56" s="5">
        <v>88</v>
      </c>
      <c r="JX56" s="10">
        <f t="shared" si="779"/>
        <v>9777.7777777777792</v>
      </c>
      <c r="JY56" s="6">
        <f t="shared" si="532"/>
        <v>231</v>
      </c>
      <c r="JZ56" s="10">
        <f t="shared" si="533"/>
        <v>1861</v>
      </c>
    </row>
    <row r="57" spans="1:286" s="1" customFormat="1" ht="15" thickBot="1" x14ac:dyDescent="0.35">
      <c r="A57" s="37"/>
      <c r="B57" s="38" t="s">
        <v>17</v>
      </c>
      <c r="C57" s="28">
        <f t="shared" ref="C57:D57" si="782">SUM(C45:C56)</f>
        <v>0</v>
      </c>
      <c r="D57" s="27">
        <f t="shared" si="782"/>
        <v>0</v>
      </c>
      <c r="E57" s="29"/>
      <c r="F57" s="28">
        <f>SUM(F45:F56)</f>
        <v>0</v>
      </c>
      <c r="G57" s="27">
        <f>SUM(G45:G56)</f>
        <v>0</v>
      </c>
      <c r="H57" s="29"/>
      <c r="I57" s="28">
        <f t="shared" ref="I57" si="783">SUM(I45:I56)</f>
        <v>4243</v>
      </c>
      <c r="J57" s="27">
        <f t="shared" ref="J57" si="784">SUM(J45:J56)</f>
        <v>19813</v>
      </c>
      <c r="K57" s="29"/>
      <c r="L57" s="28">
        <f t="shared" ref="L57" si="785">SUM(L45:L56)</f>
        <v>0</v>
      </c>
      <c r="M57" s="27">
        <f t="shared" ref="M57" si="786">SUM(M45:M56)</f>
        <v>0</v>
      </c>
      <c r="N57" s="29"/>
      <c r="O57" s="28">
        <f t="shared" ref="O57" si="787">SUM(O45:O56)</f>
        <v>0</v>
      </c>
      <c r="P57" s="27">
        <f t="shared" ref="P57" si="788">SUM(P45:P56)</f>
        <v>0</v>
      </c>
      <c r="Q57" s="29"/>
      <c r="R57" s="28">
        <f t="shared" ref="R57" si="789">SUM(R45:R56)</f>
        <v>60</v>
      </c>
      <c r="S57" s="27">
        <f t="shared" ref="S57" si="790">SUM(S45:S56)</f>
        <v>276</v>
      </c>
      <c r="T57" s="29"/>
      <c r="U57" s="28">
        <f t="shared" ref="U57:V57" si="791">SUM(U45:U56)</f>
        <v>0</v>
      </c>
      <c r="V57" s="27">
        <f t="shared" si="791"/>
        <v>0</v>
      </c>
      <c r="W57" s="29"/>
      <c r="X57" s="28">
        <f t="shared" ref="X57:Y57" si="792">SUM(X45:X56)</f>
        <v>0</v>
      </c>
      <c r="Y57" s="27">
        <f t="shared" si="792"/>
        <v>0</v>
      </c>
      <c r="Z57" s="29"/>
      <c r="AA57" s="28">
        <f t="shared" ref="AA57" si="793">SUM(AA45:AA56)</f>
        <v>0</v>
      </c>
      <c r="AB57" s="27">
        <f t="shared" ref="AB57" si="794">SUM(AB45:AB56)</f>
        <v>0</v>
      </c>
      <c r="AC57" s="29"/>
      <c r="AD57" s="28">
        <f t="shared" ref="AD57" si="795">SUM(AD45:AD56)</f>
        <v>0</v>
      </c>
      <c r="AE57" s="27">
        <f t="shared" ref="AE57" si="796">SUM(AE45:AE56)</f>
        <v>0</v>
      </c>
      <c r="AF57" s="29"/>
      <c r="AG57" s="28">
        <f t="shared" ref="AG57:AH57" si="797">SUM(AG45:AG56)</f>
        <v>0</v>
      </c>
      <c r="AH57" s="27">
        <f t="shared" si="797"/>
        <v>0</v>
      </c>
      <c r="AI57" s="29"/>
      <c r="AJ57" s="28">
        <f t="shared" ref="AJ57:AK57" si="798">SUM(AJ45:AJ56)</f>
        <v>0</v>
      </c>
      <c r="AK57" s="27">
        <f t="shared" si="798"/>
        <v>0</v>
      </c>
      <c r="AL57" s="29"/>
      <c r="AM57" s="28">
        <f t="shared" ref="AM57:AN57" si="799">SUM(AM45:AM56)</f>
        <v>0</v>
      </c>
      <c r="AN57" s="27">
        <f t="shared" si="799"/>
        <v>0</v>
      </c>
      <c r="AO57" s="29"/>
      <c r="AP57" s="28">
        <f t="shared" ref="AP57" si="800">SUM(AP45:AP56)</f>
        <v>0</v>
      </c>
      <c r="AQ57" s="27">
        <f t="shared" ref="AQ57" si="801">SUM(AQ45:AQ56)</f>
        <v>0</v>
      </c>
      <c r="AR57" s="29"/>
      <c r="AS57" s="28">
        <f t="shared" ref="AS57:AT57" si="802">SUM(AS45:AS56)</f>
        <v>0</v>
      </c>
      <c r="AT57" s="27">
        <f t="shared" si="802"/>
        <v>0</v>
      </c>
      <c r="AU57" s="29"/>
      <c r="AV57" s="28">
        <f t="shared" ref="AV57" si="803">SUM(AV45:AV56)</f>
        <v>0</v>
      </c>
      <c r="AW57" s="27">
        <f t="shared" ref="AW57" si="804">SUM(AW45:AW56)</f>
        <v>0</v>
      </c>
      <c r="AX57" s="29"/>
      <c r="AY57" s="28">
        <f t="shared" ref="AY57" si="805">SUM(AY45:AY56)</f>
        <v>4</v>
      </c>
      <c r="AZ57" s="27">
        <f t="shared" ref="AZ57" si="806">SUM(AZ45:AZ56)</f>
        <v>6</v>
      </c>
      <c r="BA57" s="29"/>
      <c r="BB57" s="28">
        <f t="shared" ref="BB57" si="807">SUM(BB45:BB56)</f>
        <v>0</v>
      </c>
      <c r="BC57" s="27">
        <f t="shared" ref="BC57" si="808">SUM(BC45:BC56)</f>
        <v>0</v>
      </c>
      <c r="BD57" s="29"/>
      <c r="BE57" s="28">
        <f t="shared" ref="BE57" si="809">SUM(BE45:BE56)</f>
        <v>0</v>
      </c>
      <c r="BF57" s="27">
        <f t="shared" ref="BF57" si="810">SUM(BF45:BF56)</f>
        <v>0</v>
      </c>
      <c r="BG57" s="29"/>
      <c r="BH57" s="28">
        <f t="shared" ref="BH57" si="811">SUM(BH45:BH56)</f>
        <v>0</v>
      </c>
      <c r="BI57" s="27">
        <f t="shared" ref="BI57" si="812">SUM(BI45:BI56)</f>
        <v>0</v>
      </c>
      <c r="BJ57" s="29"/>
      <c r="BK57" s="28">
        <f t="shared" ref="BK57" si="813">SUM(BK45:BK56)</f>
        <v>0</v>
      </c>
      <c r="BL57" s="27">
        <f t="shared" ref="BL57" si="814">SUM(BL45:BL56)</f>
        <v>0</v>
      </c>
      <c r="BM57" s="29"/>
      <c r="BN57" s="28">
        <f t="shared" ref="BN57" si="815">SUM(BN45:BN56)</f>
        <v>0</v>
      </c>
      <c r="BO57" s="27">
        <f t="shared" ref="BO57" si="816">SUM(BO45:BO56)</f>
        <v>0</v>
      </c>
      <c r="BP57" s="29"/>
      <c r="BQ57" s="28">
        <f t="shared" ref="BQ57" si="817">SUM(BQ45:BQ56)</f>
        <v>0</v>
      </c>
      <c r="BR57" s="27">
        <f t="shared" ref="BR57" si="818">SUM(BR45:BR56)</f>
        <v>0</v>
      </c>
      <c r="BS57" s="29"/>
      <c r="BT57" s="28">
        <f t="shared" ref="BT57" si="819">SUM(BT45:BT56)</f>
        <v>906</v>
      </c>
      <c r="BU57" s="27">
        <f t="shared" ref="BU57" si="820">SUM(BU45:BU56)</f>
        <v>2462</v>
      </c>
      <c r="BV57" s="29"/>
      <c r="BW57" s="28">
        <f t="shared" ref="BW57" si="821">SUM(BW45:BW56)</f>
        <v>0</v>
      </c>
      <c r="BX57" s="27">
        <f t="shared" ref="BX57" si="822">SUM(BX45:BX56)</f>
        <v>0</v>
      </c>
      <c r="BY57" s="29"/>
      <c r="BZ57" s="28">
        <f t="shared" ref="BZ57:CA57" si="823">SUM(BZ45:BZ56)</f>
        <v>0</v>
      </c>
      <c r="CA57" s="27">
        <f t="shared" si="823"/>
        <v>0</v>
      </c>
      <c r="CB57" s="29"/>
      <c r="CC57" s="28">
        <f t="shared" ref="CC57" si="824">SUM(CC45:CC56)</f>
        <v>1</v>
      </c>
      <c r="CD57" s="27">
        <f t="shared" ref="CD57" si="825">SUM(CD45:CD56)</f>
        <v>2</v>
      </c>
      <c r="CE57" s="29"/>
      <c r="CF57" s="28">
        <f t="shared" ref="CF57:CG57" si="826">SUM(CF45:CF56)</f>
        <v>0</v>
      </c>
      <c r="CG57" s="27">
        <f t="shared" si="826"/>
        <v>0</v>
      </c>
      <c r="CH57" s="29"/>
      <c r="CI57" s="28">
        <f t="shared" ref="CI57:CJ57" si="827">SUM(CI45:CI56)</f>
        <v>0</v>
      </c>
      <c r="CJ57" s="27">
        <f t="shared" si="827"/>
        <v>0</v>
      </c>
      <c r="CK57" s="29"/>
      <c r="CL57" s="28">
        <f t="shared" ref="CL57:CM57" si="828">SUM(CL45:CL56)</f>
        <v>0</v>
      </c>
      <c r="CM57" s="27">
        <f t="shared" si="828"/>
        <v>0</v>
      </c>
      <c r="CN57" s="29"/>
      <c r="CO57" s="28">
        <f t="shared" ref="CO57:CP57" si="829">SUM(CO45:CO56)</f>
        <v>0</v>
      </c>
      <c r="CP57" s="27">
        <f t="shared" si="829"/>
        <v>0</v>
      </c>
      <c r="CQ57" s="29"/>
      <c r="CR57" s="28">
        <f t="shared" ref="CR57:CS57" si="830">SUM(CR45:CR56)</f>
        <v>0</v>
      </c>
      <c r="CS57" s="27">
        <f t="shared" si="830"/>
        <v>0</v>
      </c>
      <c r="CT57" s="29"/>
      <c r="CU57" s="28">
        <f t="shared" ref="CU57:CV57" si="831">SUM(CU45:CU56)</f>
        <v>0</v>
      </c>
      <c r="CV57" s="27">
        <f t="shared" si="831"/>
        <v>0</v>
      </c>
      <c r="CW57" s="29"/>
      <c r="CX57" s="28">
        <f t="shared" ref="CX57:CY57" si="832">SUM(CX45:CX56)</f>
        <v>0</v>
      </c>
      <c r="CY57" s="27">
        <f t="shared" si="832"/>
        <v>0</v>
      </c>
      <c r="CZ57" s="29"/>
      <c r="DA57" s="28">
        <f t="shared" ref="DA57" si="833">SUM(DA45:DA56)</f>
        <v>0</v>
      </c>
      <c r="DB57" s="27">
        <f t="shared" ref="DB57" si="834">SUM(DB45:DB56)</f>
        <v>0</v>
      </c>
      <c r="DC57" s="29"/>
      <c r="DD57" s="28">
        <f t="shared" ref="DD57" si="835">SUM(DD45:DD56)</f>
        <v>0</v>
      </c>
      <c r="DE57" s="27">
        <f t="shared" ref="DE57" si="836">SUM(DE45:DE56)</f>
        <v>0</v>
      </c>
      <c r="DF57" s="29"/>
      <c r="DG57" s="28">
        <f t="shared" ref="DG57" si="837">SUM(DG45:DG56)</f>
        <v>0</v>
      </c>
      <c r="DH57" s="27">
        <f t="shared" ref="DH57" si="838">SUM(DH45:DH56)</f>
        <v>0</v>
      </c>
      <c r="DI57" s="29"/>
      <c r="DJ57" s="28">
        <f t="shared" ref="DJ57" si="839">SUM(DJ45:DJ56)</f>
        <v>0</v>
      </c>
      <c r="DK57" s="27">
        <f t="shared" ref="DK57" si="840">SUM(DK45:DK56)</f>
        <v>0</v>
      </c>
      <c r="DL57" s="29"/>
      <c r="DM57" s="28">
        <f t="shared" ref="DM57" si="841">SUM(DM45:DM56)</f>
        <v>0</v>
      </c>
      <c r="DN57" s="27">
        <f t="shared" ref="DN57" si="842">SUM(DN45:DN56)</f>
        <v>0</v>
      </c>
      <c r="DO57" s="29"/>
      <c r="DP57" s="28">
        <f t="shared" ref="DP57:DQ57" si="843">SUM(DP45:DP56)</f>
        <v>0</v>
      </c>
      <c r="DQ57" s="27">
        <f t="shared" si="843"/>
        <v>0</v>
      </c>
      <c r="DR57" s="29"/>
      <c r="DS57" s="28">
        <f t="shared" ref="DS57:DT57" si="844">SUM(DS45:DS56)</f>
        <v>0</v>
      </c>
      <c r="DT57" s="27">
        <f t="shared" si="844"/>
        <v>0</v>
      </c>
      <c r="DU57" s="29"/>
      <c r="DV57" s="28">
        <f t="shared" ref="DV57" si="845">SUM(DV45:DV56)</f>
        <v>0</v>
      </c>
      <c r="DW57" s="27">
        <f t="shared" ref="DW57" si="846">SUM(DW45:DW56)</f>
        <v>0</v>
      </c>
      <c r="DX57" s="29"/>
      <c r="DY57" s="28">
        <f t="shared" ref="DY57:DZ57" si="847">SUM(DY45:DY56)</f>
        <v>0</v>
      </c>
      <c r="DZ57" s="27">
        <f t="shared" si="847"/>
        <v>0</v>
      </c>
      <c r="EA57" s="29"/>
      <c r="EB57" s="28">
        <f t="shared" ref="EB57:EC57" si="848">SUM(EB45:EB56)</f>
        <v>0</v>
      </c>
      <c r="EC57" s="27">
        <f t="shared" si="848"/>
        <v>0</v>
      </c>
      <c r="ED57" s="29"/>
      <c r="EE57" s="28">
        <f t="shared" ref="EE57" si="849">SUM(EE45:EE56)</f>
        <v>0</v>
      </c>
      <c r="EF57" s="27">
        <f t="shared" ref="EF57" si="850">SUM(EF45:EF56)</f>
        <v>0</v>
      </c>
      <c r="EG57" s="29"/>
      <c r="EH57" s="28">
        <f t="shared" ref="EH57" si="851">SUM(EH45:EH56)</f>
        <v>0</v>
      </c>
      <c r="EI57" s="27">
        <f t="shared" ref="EI57" si="852">SUM(EI45:EI56)</f>
        <v>0</v>
      </c>
      <c r="EJ57" s="29"/>
      <c r="EK57" s="28">
        <f t="shared" ref="EK57" si="853">SUM(EK45:EK56)</f>
        <v>0</v>
      </c>
      <c r="EL57" s="27">
        <f t="shared" ref="EL57" si="854">SUM(EL45:EL56)</f>
        <v>0</v>
      </c>
      <c r="EM57" s="29"/>
      <c r="EN57" s="28">
        <f t="shared" ref="EN57:EO57" si="855">SUM(EN45:EN56)</f>
        <v>0</v>
      </c>
      <c r="EO57" s="27">
        <f t="shared" si="855"/>
        <v>0</v>
      </c>
      <c r="EP57" s="29"/>
      <c r="EQ57" s="28">
        <f t="shared" ref="EQ57:ER57" si="856">SUM(EQ45:EQ56)</f>
        <v>0</v>
      </c>
      <c r="ER57" s="27">
        <f t="shared" si="856"/>
        <v>0</v>
      </c>
      <c r="ES57" s="29"/>
      <c r="ET57" s="28">
        <f t="shared" ref="ET57" si="857">SUM(ET45:ET56)</f>
        <v>0</v>
      </c>
      <c r="EU57" s="27">
        <f t="shared" ref="EU57" si="858">SUM(EU45:EU56)</f>
        <v>0</v>
      </c>
      <c r="EV57" s="29"/>
      <c r="EW57" s="28">
        <f t="shared" ref="EW57:EX57" si="859">SUM(EW45:EW56)</f>
        <v>0</v>
      </c>
      <c r="EX57" s="27">
        <f t="shared" si="859"/>
        <v>0</v>
      </c>
      <c r="EY57" s="29"/>
      <c r="EZ57" s="28">
        <f t="shared" ref="EZ57" si="860">SUM(EZ45:EZ56)</f>
        <v>99</v>
      </c>
      <c r="FA57" s="27">
        <f t="shared" ref="FA57" si="861">SUM(FA45:FA56)</f>
        <v>340</v>
      </c>
      <c r="FB57" s="29"/>
      <c r="FC57" s="28">
        <f t="shared" ref="FC57" si="862">SUM(FC45:FC56)</f>
        <v>353</v>
      </c>
      <c r="FD57" s="27">
        <f t="shared" ref="FD57" si="863">SUM(FD45:FD56)</f>
        <v>1280</v>
      </c>
      <c r="FE57" s="29"/>
      <c r="FF57" s="28">
        <f t="shared" ref="FF57:FG57" si="864">SUM(FF45:FF56)</f>
        <v>0</v>
      </c>
      <c r="FG57" s="27">
        <f t="shared" si="864"/>
        <v>0</v>
      </c>
      <c r="FH57" s="29"/>
      <c r="FI57" s="28">
        <f t="shared" ref="FI57" si="865">SUM(FI45:FI56)</f>
        <v>0</v>
      </c>
      <c r="FJ57" s="27">
        <f t="shared" ref="FJ57" si="866">SUM(FJ45:FJ56)</f>
        <v>0</v>
      </c>
      <c r="FK57" s="29"/>
      <c r="FL57" s="28">
        <f t="shared" ref="FL57:FM57" si="867">SUM(FL45:FL56)</f>
        <v>0</v>
      </c>
      <c r="FM57" s="27">
        <f t="shared" si="867"/>
        <v>0</v>
      </c>
      <c r="FN57" s="29"/>
      <c r="FO57" s="28">
        <f t="shared" ref="FO57" si="868">SUM(FO45:FO56)</f>
        <v>0</v>
      </c>
      <c r="FP57" s="27">
        <f t="shared" ref="FP57" si="869">SUM(FP45:FP56)</f>
        <v>0</v>
      </c>
      <c r="FQ57" s="29"/>
      <c r="FR57" s="28">
        <f t="shared" ref="FR57" si="870">SUM(FR45:FR56)</f>
        <v>10</v>
      </c>
      <c r="FS57" s="27">
        <f t="shared" ref="FS57" si="871">SUM(FS45:FS56)</f>
        <v>32</v>
      </c>
      <c r="FT57" s="29"/>
      <c r="FU57" s="28">
        <f t="shared" ref="FU57" si="872">SUM(FU45:FU56)</f>
        <v>0</v>
      </c>
      <c r="FV57" s="27">
        <f t="shared" ref="FV57" si="873">SUM(FV45:FV56)</f>
        <v>0</v>
      </c>
      <c r="FW57" s="29"/>
      <c r="FX57" s="28">
        <f t="shared" ref="FX57" si="874">SUM(FX45:FX56)</f>
        <v>0</v>
      </c>
      <c r="FY57" s="27">
        <f t="shared" ref="FY57" si="875">SUM(FY45:FY56)</f>
        <v>0</v>
      </c>
      <c r="FZ57" s="29"/>
      <c r="GA57" s="28">
        <f t="shared" ref="GA57" si="876">SUM(GA45:GA56)</f>
        <v>623</v>
      </c>
      <c r="GB57" s="27">
        <f t="shared" ref="GB57" si="877">SUM(GB45:GB56)</f>
        <v>2053</v>
      </c>
      <c r="GC57" s="29"/>
      <c r="GD57" s="28">
        <f t="shared" ref="GD57:GE57" si="878">SUM(GD45:GD56)</f>
        <v>0</v>
      </c>
      <c r="GE57" s="27">
        <f t="shared" si="878"/>
        <v>0</v>
      </c>
      <c r="GF57" s="29"/>
      <c r="GG57" s="28">
        <f t="shared" ref="GG57" si="879">SUM(GG45:GG56)</f>
        <v>0</v>
      </c>
      <c r="GH57" s="27">
        <f t="shared" ref="GH57" si="880">SUM(GH45:GH56)</f>
        <v>0</v>
      </c>
      <c r="GI57" s="29"/>
      <c r="GJ57" s="28">
        <f t="shared" ref="GJ57" si="881">SUM(GJ45:GJ56)</f>
        <v>5</v>
      </c>
      <c r="GK57" s="27">
        <f t="shared" ref="GK57" si="882">SUM(GK45:GK56)</f>
        <v>18</v>
      </c>
      <c r="GL57" s="29"/>
      <c r="GM57" s="28">
        <f t="shared" ref="GM57" si="883">SUM(GM45:GM56)</f>
        <v>0</v>
      </c>
      <c r="GN57" s="27">
        <f t="shared" ref="GN57" si="884">SUM(GN45:GN56)</f>
        <v>0</v>
      </c>
      <c r="GO57" s="29"/>
      <c r="GP57" s="28">
        <f t="shared" ref="GP57" si="885">SUM(GP45:GP56)</f>
        <v>0</v>
      </c>
      <c r="GQ57" s="27">
        <f t="shared" ref="GQ57" si="886">SUM(GQ45:GQ56)</f>
        <v>0</v>
      </c>
      <c r="GR57" s="29"/>
      <c r="GS57" s="28">
        <f t="shared" ref="GS57" si="887">SUM(GS45:GS56)</f>
        <v>0</v>
      </c>
      <c r="GT57" s="27">
        <f t="shared" ref="GT57" si="888">SUM(GT45:GT56)</f>
        <v>0</v>
      </c>
      <c r="GU57" s="29"/>
      <c r="GV57" s="28">
        <f t="shared" ref="GV57" si="889">SUM(GV45:GV56)</f>
        <v>0</v>
      </c>
      <c r="GW57" s="27">
        <f t="shared" ref="GW57" si="890">SUM(GW45:GW56)</f>
        <v>0</v>
      </c>
      <c r="GX57" s="29"/>
      <c r="GY57" s="28">
        <f t="shared" ref="GY57" si="891">SUM(GY45:GY56)</f>
        <v>0</v>
      </c>
      <c r="GZ57" s="27">
        <f t="shared" ref="GZ57" si="892">SUM(GZ45:GZ56)</f>
        <v>0</v>
      </c>
      <c r="HA57" s="29"/>
      <c r="HB57" s="28">
        <f t="shared" ref="HB57:HC57" si="893">SUM(HB45:HB56)</f>
        <v>0</v>
      </c>
      <c r="HC57" s="27">
        <f t="shared" si="893"/>
        <v>0</v>
      </c>
      <c r="HD57" s="29"/>
      <c r="HE57" s="28">
        <f t="shared" ref="HE57:HF57" si="894">SUM(HE45:HE56)</f>
        <v>0</v>
      </c>
      <c r="HF57" s="27">
        <f t="shared" si="894"/>
        <v>0</v>
      </c>
      <c r="HG57" s="29"/>
      <c r="HH57" s="28">
        <f t="shared" ref="HH57:HI57" si="895">SUM(HH45:HH56)</f>
        <v>0</v>
      </c>
      <c r="HI57" s="27">
        <f t="shared" si="895"/>
        <v>0</v>
      </c>
      <c r="HJ57" s="29"/>
      <c r="HK57" s="28">
        <f t="shared" ref="HK57" si="896">SUM(HK45:HK56)</f>
        <v>0</v>
      </c>
      <c r="HL57" s="27">
        <f t="shared" ref="HL57" si="897">SUM(HL45:HL56)</f>
        <v>0</v>
      </c>
      <c r="HM57" s="29"/>
      <c r="HN57" s="28">
        <f t="shared" ref="HN57" si="898">SUM(HN45:HN56)</f>
        <v>0</v>
      </c>
      <c r="HO57" s="27">
        <f t="shared" ref="HO57" si="899">SUM(HO45:HO56)</f>
        <v>0</v>
      </c>
      <c r="HP57" s="29"/>
      <c r="HQ57" s="28">
        <f t="shared" ref="HQ57" si="900">SUM(HQ45:HQ56)</f>
        <v>0</v>
      </c>
      <c r="HR57" s="27">
        <f t="shared" ref="HR57" si="901">SUM(HR45:HR56)</f>
        <v>0</v>
      </c>
      <c r="HS57" s="29"/>
      <c r="HT57" s="28">
        <f t="shared" ref="HT57" si="902">SUM(HT45:HT56)</f>
        <v>1</v>
      </c>
      <c r="HU57" s="27">
        <f t="shared" ref="HU57" si="903">SUM(HU45:HU56)</f>
        <v>11</v>
      </c>
      <c r="HV57" s="29"/>
      <c r="HW57" s="28">
        <f t="shared" ref="HW57" si="904">SUM(HW45:HW56)</f>
        <v>0</v>
      </c>
      <c r="HX57" s="27">
        <f t="shared" ref="HX57" si="905">SUM(HX45:HX56)</f>
        <v>0</v>
      </c>
      <c r="HY57" s="29"/>
      <c r="HZ57" s="28">
        <f t="shared" ref="HZ57" si="906">SUM(HZ45:HZ56)</f>
        <v>0</v>
      </c>
      <c r="IA57" s="27">
        <f t="shared" ref="IA57" si="907">SUM(IA45:IA56)</f>
        <v>0</v>
      </c>
      <c r="IB57" s="29"/>
      <c r="IC57" s="28">
        <f t="shared" ref="IC57:ID57" si="908">SUM(IC45:IC56)</f>
        <v>0</v>
      </c>
      <c r="ID57" s="27">
        <f t="shared" si="908"/>
        <v>0</v>
      </c>
      <c r="IE57" s="29"/>
      <c r="IF57" s="28">
        <f t="shared" ref="IF57" si="909">SUM(IF45:IF56)</f>
        <v>0</v>
      </c>
      <c r="IG57" s="27">
        <f t="shared" ref="IG57" si="910">SUM(IG45:IG56)</f>
        <v>0</v>
      </c>
      <c r="IH57" s="29"/>
      <c r="II57" s="28">
        <f t="shared" ref="II57:IJ57" si="911">SUM(II45:II56)</f>
        <v>0</v>
      </c>
      <c r="IJ57" s="27">
        <f t="shared" si="911"/>
        <v>0</v>
      </c>
      <c r="IK57" s="29"/>
      <c r="IL57" s="28">
        <f t="shared" ref="IL57:IM57" si="912">SUM(IL45:IL56)</f>
        <v>0</v>
      </c>
      <c r="IM57" s="27">
        <f t="shared" si="912"/>
        <v>0</v>
      </c>
      <c r="IN57" s="29"/>
      <c r="IO57" s="28">
        <f t="shared" ref="IO57" si="913">SUM(IO45:IO56)</f>
        <v>0</v>
      </c>
      <c r="IP57" s="27">
        <f t="shared" ref="IP57" si="914">SUM(IP45:IP56)</f>
        <v>0</v>
      </c>
      <c r="IQ57" s="29"/>
      <c r="IR57" s="28">
        <f t="shared" ref="IR57" si="915">SUM(IR45:IR56)</f>
        <v>0</v>
      </c>
      <c r="IS57" s="27">
        <f t="shared" ref="IS57" si="916">SUM(IS45:IS56)</f>
        <v>0</v>
      </c>
      <c r="IT57" s="29"/>
      <c r="IU57" s="28">
        <f t="shared" ref="IU57" si="917">SUM(IU45:IU56)</f>
        <v>0</v>
      </c>
      <c r="IV57" s="27">
        <f t="shared" ref="IV57" si="918">SUM(IV45:IV56)</f>
        <v>0</v>
      </c>
      <c r="IW57" s="29"/>
      <c r="IX57" s="28">
        <f t="shared" ref="IX57" si="919">SUM(IX45:IX56)</f>
        <v>0</v>
      </c>
      <c r="IY57" s="27">
        <f t="shared" ref="IY57" si="920">SUM(IY45:IY56)</f>
        <v>0</v>
      </c>
      <c r="IZ57" s="29"/>
      <c r="JA57" s="28">
        <f t="shared" ref="JA57" si="921">SUM(JA45:JA56)</f>
        <v>4</v>
      </c>
      <c r="JB57" s="27">
        <f t="shared" ref="JB57" si="922">SUM(JB45:JB56)</f>
        <v>20</v>
      </c>
      <c r="JC57" s="29"/>
      <c r="JD57" s="28">
        <f t="shared" ref="JD57" si="923">SUM(JD45:JD56)</f>
        <v>5</v>
      </c>
      <c r="JE57" s="27">
        <f t="shared" ref="JE57" si="924">SUM(JE45:JE56)</f>
        <v>19</v>
      </c>
      <c r="JF57" s="29"/>
      <c r="JG57" s="28">
        <f t="shared" ref="JG57" si="925">SUM(JG45:JG56)</f>
        <v>179</v>
      </c>
      <c r="JH57" s="27">
        <f t="shared" ref="JH57" si="926">SUM(JH45:JH56)</f>
        <v>552</v>
      </c>
      <c r="JI57" s="29"/>
      <c r="JJ57" s="28">
        <f t="shared" ref="JJ57" si="927">SUM(JJ45:JJ56)</f>
        <v>2</v>
      </c>
      <c r="JK57" s="27">
        <f t="shared" ref="JK57" si="928">SUM(JK45:JK56)</f>
        <v>7</v>
      </c>
      <c r="JL57" s="29"/>
      <c r="JM57" s="28">
        <f t="shared" ref="JM57" si="929">SUM(JM45:JM56)</f>
        <v>0</v>
      </c>
      <c r="JN57" s="27">
        <f t="shared" ref="JN57" si="930">SUM(JN45:JN56)</f>
        <v>0</v>
      </c>
      <c r="JO57" s="29"/>
      <c r="JP57" s="28">
        <f t="shared" ref="JP57:JQ57" si="931">SUM(JP45:JP56)</f>
        <v>0</v>
      </c>
      <c r="JQ57" s="27">
        <f t="shared" si="931"/>
        <v>0</v>
      </c>
      <c r="JR57" s="29"/>
      <c r="JS57" s="28">
        <f t="shared" ref="JS57" si="932">SUM(JS45:JS56)</f>
        <v>174</v>
      </c>
      <c r="JT57" s="27">
        <f t="shared" ref="JT57" si="933">SUM(JT45:JT56)</f>
        <v>523</v>
      </c>
      <c r="JU57" s="29"/>
      <c r="JV57" s="28">
        <f t="shared" ref="JV57" si="934">SUM(JV45:JV56)</f>
        <v>641</v>
      </c>
      <c r="JW57" s="27">
        <f t="shared" ref="JW57" si="935">SUM(JW45:JW56)</f>
        <v>1849</v>
      </c>
      <c r="JX57" s="29"/>
      <c r="JY57" s="28">
        <f t="shared" si="532"/>
        <v>7310</v>
      </c>
      <c r="JZ57" s="29">
        <f t="shared" si="533"/>
        <v>29263</v>
      </c>
    </row>
    <row r="58" spans="1:286" x14ac:dyDescent="0.3">
      <c r="A58" s="35">
        <v>2008</v>
      </c>
      <c r="B58" s="36" t="s">
        <v>5</v>
      </c>
      <c r="C58" s="6">
        <v>0</v>
      </c>
      <c r="D58" s="5">
        <v>0</v>
      </c>
      <c r="E58" s="10">
        <f t="shared" ref="E58:E69" si="936">IF(C58=0,0,D58/C58*1000)</f>
        <v>0</v>
      </c>
      <c r="F58" s="6">
        <v>0</v>
      </c>
      <c r="G58" s="5">
        <v>0</v>
      </c>
      <c r="H58" s="10">
        <f>IFERROR(G58/F58*1000,0)</f>
        <v>0</v>
      </c>
      <c r="I58" s="6">
        <v>545</v>
      </c>
      <c r="J58" s="5">
        <v>1660</v>
      </c>
      <c r="K58" s="10">
        <f t="shared" ref="K58:K69" si="937">IFERROR(J58/I58*1000,0)</f>
        <v>3045.8715596330276</v>
      </c>
      <c r="L58" s="6">
        <v>0</v>
      </c>
      <c r="M58" s="5">
        <v>0</v>
      </c>
      <c r="N58" s="10">
        <f t="shared" ref="N58:N69" si="938">IFERROR(M58/L58*1000,0)</f>
        <v>0</v>
      </c>
      <c r="O58" s="6">
        <v>0</v>
      </c>
      <c r="P58" s="5">
        <v>0</v>
      </c>
      <c r="Q58" s="10">
        <f t="shared" ref="Q58:Q69" si="939">IFERROR(P58/O58*1000,0)</f>
        <v>0</v>
      </c>
      <c r="R58" s="6">
        <v>13</v>
      </c>
      <c r="S58" s="5">
        <v>59</v>
      </c>
      <c r="T58" s="10">
        <f t="shared" ref="T58:T69" si="940">IFERROR(S58/R58*1000,0)</f>
        <v>4538.4615384615381</v>
      </c>
      <c r="U58" s="6">
        <v>0</v>
      </c>
      <c r="V58" s="5">
        <v>0</v>
      </c>
      <c r="W58" s="10">
        <f t="shared" ref="W58:W69" si="941">IFERROR(V58/U58*1000,0)</f>
        <v>0</v>
      </c>
      <c r="X58" s="6">
        <v>0</v>
      </c>
      <c r="Y58" s="5">
        <v>0</v>
      </c>
      <c r="Z58" s="10">
        <f t="shared" ref="Z58:Z69" si="942">IFERROR(Y58/X58*1000,0)</f>
        <v>0</v>
      </c>
      <c r="AA58" s="6">
        <v>0</v>
      </c>
      <c r="AB58" s="5">
        <v>0</v>
      </c>
      <c r="AC58" s="10">
        <f t="shared" ref="AC58:AC69" si="943">IFERROR(AB58/AA58*1000,0)</f>
        <v>0</v>
      </c>
      <c r="AD58" s="6">
        <v>0</v>
      </c>
      <c r="AE58" s="5">
        <v>0</v>
      </c>
      <c r="AF58" s="10">
        <f t="shared" ref="AF58:AF69" si="944">IFERROR(AE58/AD58*1000,0)</f>
        <v>0</v>
      </c>
      <c r="AG58" s="6">
        <v>0</v>
      </c>
      <c r="AH58" s="5">
        <v>0</v>
      </c>
      <c r="AI58" s="10">
        <f t="shared" ref="AI58:AI69" si="945">IFERROR(AH58/AG58*1000,0)</f>
        <v>0</v>
      </c>
      <c r="AJ58" s="6">
        <v>0</v>
      </c>
      <c r="AK58" s="5">
        <v>0</v>
      </c>
      <c r="AL58" s="10">
        <f t="shared" ref="AL58:AL69" si="946">IFERROR(AK58/AJ58*1000,0)</f>
        <v>0</v>
      </c>
      <c r="AM58" s="6">
        <v>0</v>
      </c>
      <c r="AN58" s="5">
        <v>0</v>
      </c>
      <c r="AO58" s="10">
        <f t="shared" ref="AO58:AO69" si="947">IF(AM58=0,0,AN58/AM58*1000)</f>
        <v>0</v>
      </c>
      <c r="AP58" s="6">
        <v>0</v>
      </c>
      <c r="AQ58" s="5">
        <v>0</v>
      </c>
      <c r="AR58" s="10">
        <f t="shared" ref="AR58:AR69" si="948">IFERROR(AQ58/AP58*1000,0)</f>
        <v>0</v>
      </c>
      <c r="AS58" s="6">
        <v>0</v>
      </c>
      <c r="AT58" s="5">
        <v>0</v>
      </c>
      <c r="AU58" s="10">
        <f t="shared" ref="AU58:AU69" si="949">IF(AS58=0,0,AT58/AS58*1000)</f>
        <v>0</v>
      </c>
      <c r="AV58" s="6">
        <v>0</v>
      </c>
      <c r="AW58" s="5">
        <v>0</v>
      </c>
      <c r="AX58" s="10">
        <f t="shared" ref="AX58:AX69" si="950">IFERROR(AW58/AV58*1000,0)</f>
        <v>0</v>
      </c>
      <c r="AY58" s="6">
        <v>0</v>
      </c>
      <c r="AZ58" s="5">
        <v>0</v>
      </c>
      <c r="BA58" s="10">
        <f t="shared" ref="BA58:BA69" si="951">IFERROR(AZ58/AY58*1000,0)</f>
        <v>0</v>
      </c>
      <c r="BB58" s="6">
        <v>0</v>
      </c>
      <c r="BC58" s="5">
        <v>0</v>
      </c>
      <c r="BD58" s="10">
        <f t="shared" ref="BD58:BD69" si="952">IFERROR(BC58/BB58*1000,0)</f>
        <v>0</v>
      </c>
      <c r="BE58" s="6">
        <v>0</v>
      </c>
      <c r="BF58" s="5">
        <v>0</v>
      </c>
      <c r="BG58" s="10">
        <f t="shared" ref="BG58:BG69" si="953">IFERROR(BF58/BE58*1000,0)</f>
        <v>0</v>
      </c>
      <c r="BH58" s="6">
        <v>0</v>
      </c>
      <c r="BI58" s="5">
        <v>0</v>
      </c>
      <c r="BJ58" s="10">
        <f t="shared" ref="BJ58:BJ69" si="954">IFERROR(BI58/BH58*1000,0)</f>
        <v>0</v>
      </c>
      <c r="BK58" s="6">
        <v>0</v>
      </c>
      <c r="BL58" s="5">
        <v>0</v>
      </c>
      <c r="BM58" s="10">
        <f t="shared" ref="BM58:BM69" si="955">IFERROR(BL58/BK58*1000,0)</f>
        <v>0</v>
      </c>
      <c r="BN58" s="6">
        <v>0</v>
      </c>
      <c r="BO58" s="5">
        <v>0</v>
      </c>
      <c r="BP58" s="10">
        <f t="shared" ref="BP58:BP69" si="956">IFERROR(BO58/BN58*1000,0)</f>
        <v>0</v>
      </c>
      <c r="BQ58" s="6">
        <v>0</v>
      </c>
      <c r="BR58" s="5">
        <v>0</v>
      </c>
      <c r="BS58" s="10">
        <f t="shared" ref="BS58:BS69" si="957">IFERROR(BR58/BQ58*1000,0)</f>
        <v>0</v>
      </c>
      <c r="BT58" s="6">
        <v>0</v>
      </c>
      <c r="BU58" s="5">
        <v>0</v>
      </c>
      <c r="BV58" s="10">
        <f t="shared" ref="BV58:BV69" si="958">IFERROR(BU58/BT58*1000,0)</f>
        <v>0</v>
      </c>
      <c r="BW58" s="6">
        <v>0</v>
      </c>
      <c r="BX58" s="5">
        <v>0</v>
      </c>
      <c r="BY58" s="10">
        <f t="shared" ref="BY58:BY69" si="959">IFERROR(BX58/BW58*1000,0)</f>
        <v>0</v>
      </c>
      <c r="BZ58" s="6">
        <v>0</v>
      </c>
      <c r="CA58" s="5">
        <v>0</v>
      </c>
      <c r="CB58" s="10">
        <f t="shared" ref="CB58:CB69" si="960">IF(BZ58=0,0,CA58/BZ58*1000)</f>
        <v>0</v>
      </c>
      <c r="CC58" s="6">
        <v>0</v>
      </c>
      <c r="CD58" s="5">
        <v>0</v>
      </c>
      <c r="CE58" s="10">
        <f t="shared" ref="CE58:CE69" si="961">IFERROR(CD58/CC58*1000,0)</f>
        <v>0</v>
      </c>
      <c r="CF58" s="6">
        <v>0</v>
      </c>
      <c r="CG58" s="5">
        <v>0</v>
      </c>
      <c r="CH58" s="10">
        <f t="shared" ref="CH58:CH69" si="962">IF(CF58=0,0,CG58/CF58*1000)</f>
        <v>0</v>
      </c>
      <c r="CI58" s="6">
        <v>0</v>
      </c>
      <c r="CJ58" s="5">
        <v>0</v>
      </c>
      <c r="CK58" s="10">
        <f t="shared" ref="CK58:CK69" si="963">IFERROR(CJ58/CI58*1000,0)</f>
        <v>0</v>
      </c>
      <c r="CL58" s="6">
        <v>0</v>
      </c>
      <c r="CM58" s="5">
        <v>0</v>
      </c>
      <c r="CN58" s="10">
        <f t="shared" ref="CN58:CN69" si="964">IFERROR(CM58/CL58*1000,0)</f>
        <v>0</v>
      </c>
      <c r="CO58" s="6">
        <v>0</v>
      </c>
      <c r="CP58" s="5">
        <v>0</v>
      </c>
      <c r="CQ58" s="10">
        <f t="shared" ref="CQ58:CQ69" si="965">IFERROR(CP58/CO58*1000,0)</f>
        <v>0</v>
      </c>
      <c r="CR58" s="6">
        <v>0</v>
      </c>
      <c r="CS58" s="5">
        <v>0</v>
      </c>
      <c r="CT58" s="10">
        <f t="shared" ref="CT58:CT69" si="966">IFERROR(CS58/CR58*1000,0)</f>
        <v>0</v>
      </c>
      <c r="CU58" s="6">
        <v>0</v>
      </c>
      <c r="CV58" s="5">
        <v>0</v>
      </c>
      <c r="CW58" s="10">
        <f t="shared" ref="CW58:CW69" si="967">IFERROR(CV58/CU58*1000,0)</f>
        <v>0</v>
      </c>
      <c r="CX58" s="6">
        <v>0</v>
      </c>
      <c r="CY58" s="5">
        <v>0</v>
      </c>
      <c r="CZ58" s="10">
        <f t="shared" ref="CZ58:CZ69" si="968">IFERROR(CY58/CX58*1000,0)</f>
        <v>0</v>
      </c>
      <c r="DA58" s="6">
        <v>0</v>
      </c>
      <c r="DB58" s="5">
        <v>0</v>
      </c>
      <c r="DC58" s="10">
        <f t="shared" ref="DC58:DC69" si="969">IFERROR(DB58/DA58*1000,0)</f>
        <v>0</v>
      </c>
      <c r="DD58" s="6">
        <v>0</v>
      </c>
      <c r="DE58" s="5">
        <v>0</v>
      </c>
      <c r="DF58" s="10">
        <f t="shared" ref="DF58:DF69" si="970">IFERROR(DE58/DD58*1000,0)</f>
        <v>0</v>
      </c>
      <c r="DG58" s="6">
        <v>0</v>
      </c>
      <c r="DH58" s="5">
        <v>0</v>
      </c>
      <c r="DI58" s="10">
        <f t="shared" ref="DI58:DI69" si="971">IFERROR(DH58/DG58*1000,0)</f>
        <v>0</v>
      </c>
      <c r="DJ58" s="6">
        <v>0</v>
      </c>
      <c r="DK58" s="5">
        <v>0</v>
      </c>
      <c r="DL58" s="10">
        <f t="shared" ref="DL58:DL69" si="972">IFERROR(DK58/DJ58*1000,0)</f>
        <v>0</v>
      </c>
      <c r="DM58" s="6">
        <v>0</v>
      </c>
      <c r="DN58" s="5">
        <v>0</v>
      </c>
      <c r="DO58" s="10">
        <f t="shared" ref="DO58:DO69" si="973">IFERROR(DN58/DM58*1000,0)</f>
        <v>0</v>
      </c>
      <c r="DP58" s="6">
        <v>0</v>
      </c>
      <c r="DQ58" s="5">
        <v>0</v>
      </c>
      <c r="DR58" s="10">
        <f t="shared" ref="DR58:DR69" si="974">IFERROR(DQ58/DP58*1000,0)</f>
        <v>0</v>
      </c>
      <c r="DS58" s="6">
        <v>0</v>
      </c>
      <c r="DT58" s="5">
        <v>0</v>
      </c>
      <c r="DU58" s="10">
        <f t="shared" ref="DU58:DU69" si="975">IF(DS58=0,0,DT58/DS58*1000)</f>
        <v>0</v>
      </c>
      <c r="DV58" s="6">
        <v>0</v>
      </c>
      <c r="DW58" s="5">
        <v>0</v>
      </c>
      <c r="DX58" s="10">
        <f t="shared" ref="DX58:DX69" si="976">IFERROR(DW58/DV58*1000,0)</f>
        <v>0</v>
      </c>
      <c r="DY58" s="6">
        <v>0</v>
      </c>
      <c r="DZ58" s="5">
        <v>0</v>
      </c>
      <c r="EA58" s="10">
        <f t="shared" ref="EA58:EA69" si="977">IF(DY58=0,0,DZ58/DY58*1000)</f>
        <v>0</v>
      </c>
      <c r="EB58" s="6">
        <v>0</v>
      </c>
      <c r="EC58" s="5">
        <v>0</v>
      </c>
      <c r="ED58" s="10">
        <f t="shared" ref="ED58:ED69" si="978">IF(EB58=0,0,EC58/EB58*1000)</f>
        <v>0</v>
      </c>
      <c r="EE58" s="6">
        <v>0</v>
      </c>
      <c r="EF58" s="5">
        <v>0</v>
      </c>
      <c r="EG58" s="10">
        <f t="shared" ref="EG58:EG69" si="979">IFERROR(EF58/EE58*1000,0)</f>
        <v>0</v>
      </c>
      <c r="EH58" s="6">
        <v>18</v>
      </c>
      <c r="EI58" s="5">
        <v>286</v>
      </c>
      <c r="EJ58" s="10">
        <f t="shared" ref="EJ58:EJ69" si="980">IFERROR(EI58/EH58*1000,0)</f>
        <v>15888.888888888889</v>
      </c>
      <c r="EK58" s="6">
        <v>0</v>
      </c>
      <c r="EL58" s="5">
        <v>0</v>
      </c>
      <c r="EM58" s="10">
        <f t="shared" ref="EM58:EM69" si="981">IFERROR(EL58/EK58*1000,0)</f>
        <v>0</v>
      </c>
      <c r="EN58" s="6">
        <v>0</v>
      </c>
      <c r="EO58" s="5">
        <v>0</v>
      </c>
      <c r="EP58" s="10">
        <f t="shared" ref="EP58:EP69" si="982">IFERROR(EO58/EN58*1000,0)</f>
        <v>0</v>
      </c>
      <c r="EQ58" s="6">
        <v>0</v>
      </c>
      <c r="ER58" s="5">
        <v>0</v>
      </c>
      <c r="ES58" s="10">
        <f t="shared" ref="ES58:ES69" si="983">IFERROR(ER58/EQ58*1000,0)</f>
        <v>0</v>
      </c>
      <c r="ET58" s="6">
        <v>0</v>
      </c>
      <c r="EU58" s="5">
        <v>0</v>
      </c>
      <c r="EV58" s="10">
        <f t="shared" ref="EV58:EV69" si="984">IFERROR(EU58/ET58*1000,0)</f>
        <v>0</v>
      </c>
      <c r="EW58" s="6">
        <v>0</v>
      </c>
      <c r="EX58" s="5">
        <v>0</v>
      </c>
      <c r="EY58" s="10">
        <v>0</v>
      </c>
      <c r="EZ58" s="6">
        <v>40</v>
      </c>
      <c r="FA58" s="5">
        <v>160</v>
      </c>
      <c r="FB58" s="10">
        <f t="shared" ref="FB58:FB69" si="985">IFERROR(FA58/EZ58*1000,0)</f>
        <v>4000</v>
      </c>
      <c r="FC58" s="6">
        <v>0</v>
      </c>
      <c r="FD58" s="5">
        <v>0</v>
      </c>
      <c r="FE58" s="10">
        <f t="shared" ref="FE58:FE69" si="986">IFERROR(FD58/FC58*1000,0)</f>
        <v>0</v>
      </c>
      <c r="FF58" s="6">
        <v>0</v>
      </c>
      <c r="FG58" s="5">
        <v>0</v>
      </c>
      <c r="FH58" s="10">
        <f t="shared" ref="FH58:FH69" si="987">IF(FF58=0,0,FG58/FF58*1000)</f>
        <v>0</v>
      </c>
      <c r="FI58" s="6">
        <v>0</v>
      </c>
      <c r="FJ58" s="5">
        <v>0</v>
      </c>
      <c r="FK58" s="10">
        <f t="shared" ref="FK58:FK69" si="988">IFERROR(FJ58/FI58*1000,0)</f>
        <v>0</v>
      </c>
      <c r="FL58" s="6">
        <v>0</v>
      </c>
      <c r="FM58" s="5">
        <v>0</v>
      </c>
      <c r="FN58" s="10">
        <f t="shared" ref="FN58:FN69" si="989">IFERROR(FM58/FL58*1000,0)</f>
        <v>0</v>
      </c>
      <c r="FO58" s="6">
        <v>0</v>
      </c>
      <c r="FP58" s="5">
        <v>0</v>
      </c>
      <c r="FQ58" s="10">
        <f t="shared" ref="FQ58:FQ69" si="990">IFERROR(FP58/FO58*1000,0)</f>
        <v>0</v>
      </c>
      <c r="FR58" s="6">
        <v>0</v>
      </c>
      <c r="FS58" s="5">
        <v>0</v>
      </c>
      <c r="FT58" s="10">
        <f t="shared" ref="FT58:FT69" si="991">IFERROR(FS58/FR58*1000,0)</f>
        <v>0</v>
      </c>
      <c r="FU58" s="6">
        <v>0</v>
      </c>
      <c r="FV58" s="5">
        <v>0</v>
      </c>
      <c r="FW58" s="10">
        <f t="shared" ref="FW58:FW69" si="992">IFERROR(FV58/FU58*1000,0)</f>
        <v>0</v>
      </c>
      <c r="FX58" s="6">
        <v>0</v>
      </c>
      <c r="FY58" s="5">
        <v>0</v>
      </c>
      <c r="FZ58" s="10">
        <f t="shared" ref="FZ58:FZ69" si="993">IFERROR(FY58/FX58*1000,0)</f>
        <v>0</v>
      </c>
      <c r="GA58" s="6">
        <v>5</v>
      </c>
      <c r="GB58" s="5">
        <v>15</v>
      </c>
      <c r="GC58" s="10">
        <f t="shared" ref="GC58:GC69" si="994">IFERROR(GB58/GA58*1000,0)</f>
        <v>3000</v>
      </c>
      <c r="GD58" s="6">
        <v>0</v>
      </c>
      <c r="GE58" s="5">
        <v>0</v>
      </c>
      <c r="GF58" s="10">
        <f t="shared" ref="GF58:GF69" si="995">IFERROR(GE58/GD58*1000,0)</f>
        <v>0</v>
      </c>
      <c r="GG58" s="6">
        <v>0</v>
      </c>
      <c r="GH58" s="5">
        <v>0</v>
      </c>
      <c r="GI58" s="10">
        <f t="shared" ref="GI58:GI69" si="996">IFERROR(GH58/GG58*1000,0)</f>
        <v>0</v>
      </c>
      <c r="GJ58" s="6">
        <v>0</v>
      </c>
      <c r="GK58" s="5">
        <v>0</v>
      </c>
      <c r="GL58" s="10">
        <f t="shared" ref="GL58:GL69" si="997">IFERROR(GK58/GJ58*1000,0)</f>
        <v>0</v>
      </c>
      <c r="GM58" s="6">
        <v>0</v>
      </c>
      <c r="GN58" s="5">
        <v>0</v>
      </c>
      <c r="GO58" s="10">
        <f t="shared" ref="GO58:GO69" si="998">IFERROR(GN58/GM58*1000,0)</f>
        <v>0</v>
      </c>
      <c r="GP58" s="6">
        <v>0</v>
      </c>
      <c r="GQ58" s="5">
        <v>0</v>
      </c>
      <c r="GR58" s="10">
        <f t="shared" ref="GR58:GR69" si="999">IFERROR(GQ58/GP58*1000,0)</f>
        <v>0</v>
      </c>
      <c r="GS58" s="6">
        <v>0</v>
      </c>
      <c r="GT58" s="5">
        <v>0</v>
      </c>
      <c r="GU58" s="10">
        <f t="shared" ref="GU58:GU69" si="1000">IFERROR(GT58/GS58*1000,0)</f>
        <v>0</v>
      </c>
      <c r="GV58" s="6">
        <v>0</v>
      </c>
      <c r="GW58" s="5">
        <v>0</v>
      </c>
      <c r="GX58" s="10">
        <f t="shared" ref="GX58:GX69" si="1001">IFERROR(GW58/GV58*1000,0)</f>
        <v>0</v>
      </c>
      <c r="GY58" s="6">
        <v>0</v>
      </c>
      <c r="GZ58" s="5">
        <v>0</v>
      </c>
      <c r="HA58" s="10">
        <f t="shared" ref="HA58:HA69" si="1002">IFERROR(GZ58/GY58*1000,0)</f>
        <v>0</v>
      </c>
      <c r="HB58" s="6">
        <v>0</v>
      </c>
      <c r="HC58" s="5">
        <v>0</v>
      </c>
      <c r="HD58" s="10">
        <f t="shared" ref="HD58:HD69" si="1003">IFERROR(HC58/HB58*1000,0)</f>
        <v>0</v>
      </c>
      <c r="HE58" s="6">
        <v>0</v>
      </c>
      <c r="HF58" s="5">
        <v>0</v>
      </c>
      <c r="HG58" s="10">
        <v>0</v>
      </c>
      <c r="HH58" s="6">
        <v>0</v>
      </c>
      <c r="HI58" s="5">
        <v>0</v>
      </c>
      <c r="HJ58" s="10">
        <f t="shared" ref="HJ58" si="1004">IFERROR(HI58/HH58*1000,0)</f>
        <v>0</v>
      </c>
      <c r="HK58" s="6">
        <v>0</v>
      </c>
      <c r="HL58" s="5">
        <v>0</v>
      </c>
      <c r="HM58" s="10">
        <f t="shared" ref="HM58:HM69" si="1005">IFERROR(HL58/HK58*1000,0)</f>
        <v>0</v>
      </c>
      <c r="HN58" s="6">
        <v>0</v>
      </c>
      <c r="HO58" s="5">
        <v>0</v>
      </c>
      <c r="HP58" s="10">
        <f t="shared" ref="HP58:HP69" si="1006">IFERROR(HO58/HN58*1000,0)</f>
        <v>0</v>
      </c>
      <c r="HQ58" s="6">
        <v>0</v>
      </c>
      <c r="HR58" s="5">
        <v>0</v>
      </c>
      <c r="HS58" s="10">
        <f t="shared" ref="HS58:HS69" si="1007">IFERROR(HR58/HQ58*1000,0)</f>
        <v>0</v>
      </c>
      <c r="HT58" s="6">
        <v>0</v>
      </c>
      <c r="HU58" s="5">
        <v>0</v>
      </c>
      <c r="HV58" s="10">
        <f t="shared" ref="HV58:HV69" si="1008">IFERROR(HU58/HT58*1000,0)</f>
        <v>0</v>
      </c>
      <c r="HW58" s="6">
        <v>17</v>
      </c>
      <c r="HX58" s="5">
        <v>78</v>
      </c>
      <c r="HY58" s="10">
        <f t="shared" ref="HY58:HY69" si="1009">IFERROR(HX58/HW58*1000,0)</f>
        <v>4588.2352941176468</v>
      </c>
      <c r="HZ58" s="6">
        <v>0</v>
      </c>
      <c r="IA58" s="5">
        <v>0</v>
      </c>
      <c r="IB58" s="10">
        <f t="shared" ref="IB58:IB69" si="1010">IFERROR(IA58/HZ58*1000,0)</f>
        <v>0</v>
      </c>
      <c r="IC58" s="6">
        <v>0</v>
      </c>
      <c r="ID58" s="5">
        <v>0</v>
      </c>
      <c r="IE58" s="10">
        <f t="shared" ref="IE58:IE69" si="1011">IFERROR(ID58/IC58*1000,0)</f>
        <v>0</v>
      </c>
      <c r="IF58" s="6">
        <v>0</v>
      </c>
      <c r="IG58" s="5">
        <v>0</v>
      </c>
      <c r="IH58" s="10">
        <f t="shared" ref="IH58:IH69" si="1012">IFERROR(IG58/IF58*1000,0)</f>
        <v>0</v>
      </c>
      <c r="II58" s="6">
        <v>0</v>
      </c>
      <c r="IJ58" s="5">
        <v>0</v>
      </c>
      <c r="IK58" s="10">
        <f t="shared" ref="IK58:IK69" si="1013">IFERROR(IJ58/II58*1000,0)</f>
        <v>0</v>
      </c>
      <c r="IL58" s="6">
        <v>0</v>
      </c>
      <c r="IM58" s="5">
        <v>0</v>
      </c>
      <c r="IN58" s="10">
        <f t="shared" ref="IN58:IN69" si="1014">IF(IL58=0,0,IM58/IL58*1000)</f>
        <v>0</v>
      </c>
      <c r="IO58" s="6">
        <v>0</v>
      </c>
      <c r="IP58" s="5">
        <v>0</v>
      </c>
      <c r="IQ58" s="10">
        <f t="shared" ref="IQ58:IQ69" si="1015">IFERROR(IP58/IO58*1000,0)</f>
        <v>0</v>
      </c>
      <c r="IR58" s="6">
        <v>0</v>
      </c>
      <c r="IS58" s="5">
        <v>0</v>
      </c>
      <c r="IT58" s="10">
        <f t="shared" ref="IT58:IT69" si="1016">IFERROR(IS58/IR58*1000,0)</f>
        <v>0</v>
      </c>
      <c r="IU58" s="6">
        <v>0</v>
      </c>
      <c r="IV58" s="5">
        <v>0</v>
      </c>
      <c r="IW58" s="10">
        <f t="shared" ref="IW58:IW69" si="1017">IFERROR(IV58/IU58*1000,0)</f>
        <v>0</v>
      </c>
      <c r="IX58" s="6">
        <v>0</v>
      </c>
      <c r="IY58" s="5">
        <v>0</v>
      </c>
      <c r="IZ58" s="10">
        <f t="shared" ref="IZ58:IZ69" si="1018">IFERROR(IY58/IX58*1000,0)</f>
        <v>0</v>
      </c>
      <c r="JA58" s="6">
        <v>0</v>
      </c>
      <c r="JB58" s="5">
        <v>0</v>
      </c>
      <c r="JC58" s="10">
        <f t="shared" ref="JC58:JC69" si="1019">IFERROR(JB58/JA58*1000,0)</f>
        <v>0</v>
      </c>
      <c r="JD58" s="6">
        <v>1</v>
      </c>
      <c r="JE58" s="5">
        <v>5</v>
      </c>
      <c r="JF58" s="10">
        <f t="shared" ref="JF58:JF69" si="1020">IFERROR(JE58/JD58*1000,0)</f>
        <v>5000</v>
      </c>
      <c r="JG58" s="6">
        <v>39</v>
      </c>
      <c r="JH58" s="5">
        <v>139</v>
      </c>
      <c r="JI58" s="10">
        <f t="shared" ref="JI58:JI69" si="1021">IFERROR(JH58/JG58*1000,0)</f>
        <v>3564.1025641025644</v>
      </c>
      <c r="JJ58" s="6">
        <v>0</v>
      </c>
      <c r="JK58" s="5">
        <v>0</v>
      </c>
      <c r="JL58" s="10">
        <f t="shared" ref="JL58:JL69" si="1022">IFERROR(JK58/JJ58*1000,0)</f>
        <v>0</v>
      </c>
      <c r="JM58" s="6">
        <v>0</v>
      </c>
      <c r="JN58" s="5">
        <v>0</v>
      </c>
      <c r="JO58" s="10">
        <f t="shared" ref="JO58:JO69" si="1023">IFERROR(JN58/JM58*1000,0)</f>
        <v>0</v>
      </c>
      <c r="JP58" s="6">
        <v>0</v>
      </c>
      <c r="JQ58" s="5">
        <v>0</v>
      </c>
      <c r="JR58" s="10">
        <f t="shared" ref="JR58:JR69" si="1024">IF(JP58=0,0,JQ58/JP58*1000)</f>
        <v>0</v>
      </c>
      <c r="JS58" s="6">
        <v>0</v>
      </c>
      <c r="JT58" s="5">
        <v>0</v>
      </c>
      <c r="JU58" s="10">
        <f t="shared" ref="JU58:JU69" si="1025">IFERROR(JT58/JS58*1000,0)</f>
        <v>0</v>
      </c>
      <c r="JV58" s="6">
        <v>101</v>
      </c>
      <c r="JW58" s="5">
        <v>358</v>
      </c>
      <c r="JX58" s="10">
        <f t="shared" ref="JX58:JX69" si="1026">IFERROR(JW58/JV58*1000,0)</f>
        <v>3544.5544554455446</v>
      </c>
      <c r="JY58" s="6">
        <f t="shared" si="532"/>
        <v>779</v>
      </c>
      <c r="JZ58" s="10">
        <f t="shared" si="533"/>
        <v>2760</v>
      </c>
    </row>
    <row r="59" spans="1:286" x14ac:dyDescent="0.3">
      <c r="A59" s="35">
        <v>2008</v>
      </c>
      <c r="B59" s="36" t="s">
        <v>6</v>
      </c>
      <c r="C59" s="6">
        <v>0</v>
      </c>
      <c r="D59" s="5">
        <v>0</v>
      </c>
      <c r="E59" s="10">
        <f t="shared" si="936"/>
        <v>0</v>
      </c>
      <c r="F59" s="6">
        <v>0</v>
      </c>
      <c r="G59" s="5">
        <v>0</v>
      </c>
      <c r="H59" s="10">
        <f t="shared" ref="H59:H69" si="1027">IFERROR(G59/F59*1000,0)</f>
        <v>0</v>
      </c>
      <c r="I59" s="6">
        <v>0</v>
      </c>
      <c r="J59" s="5">
        <v>0</v>
      </c>
      <c r="K59" s="10">
        <f t="shared" si="937"/>
        <v>0</v>
      </c>
      <c r="L59" s="6">
        <v>0</v>
      </c>
      <c r="M59" s="5">
        <v>0</v>
      </c>
      <c r="N59" s="10">
        <f t="shared" si="938"/>
        <v>0</v>
      </c>
      <c r="O59" s="6">
        <v>0</v>
      </c>
      <c r="P59" s="5">
        <v>0</v>
      </c>
      <c r="Q59" s="10">
        <f t="shared" si="939"/>
        <v>0</v>
      </c>
      <c r="R59" s="6">
        <v>8</v>
      </c>
      <c r="S59" s="5">
        <v>51</v>
      </c>
      <c r="T59" s="10">
        <f t="shared" si="940"/>
        <v>6375</v>
      </c>
      <c r="U59" s="6">
        <v>0</v>
      </c>
      <c r="V59" s="5">
        <v>0</v>
      </c>
      <c r="W59" s="10">
        <f t="shared" si="941"/>
        <v>0</v>
      </c>
      <c r="X59" s="6">
        <v>0</v>
      </c>
      <c r="Y59" s="5">
        <v>0</v>
      </c>
      <c r="Z59" s="10">
        <f t="shared" si="942"/>
        <v>0</v>
      </c>
      <c r="AA59" s="6">
        <v>0</v>
      </c>
      <c r="AB59" s="5">
        <v>0</v>
      </c>
      <c r="AC59" s="10">
        <f t="shared" si="943"/>
        <v>0</v>
      </c>
      <c r="AD59" s="6">
        <v>0</v>
      </c>
      <c r="AE59" s="5">
        <v>0</v>
      </c>
      <c r="AF59" s="10">
        <f t="shared" si="944"/>
        <v>0</v>
      </c>
      <c r="AG59" s="6">
        <v>0</v>
      </c>
      <c r="AH59" s="5">
        <v>0</v>
      </c>
      <c r="AI59" s="10">
        <f t="shared" si="945"/>
        <v>0</v>
      </c>
      <c r="AJ59" s="6">
        <v>0</v>
      </c>
      <c r="AK59" s="5">
        <v>0</v>
      </c>
      <c r="AL59" s="10">
        <f t="shared" si="946"/>
        <v>0</v>
      </c>
      <c r="AM59" s="6">
        <v>0</v>
      </c>
      <c r="AN59" s="5">
        <v>0</v>
      </c>
      <c r="AO59" s="10">
        <f t="shared" si="947"/>
        <v>0</v>
      </c>
      <c r="AP59" s="6">
        <v>0</v>
      </c>
      <c r="AQ59" s="5">
        <v>0</v>
      </c>
      <c r="AR59" s="10">
        <f t="shared" si="948"/>
        <v>0</v>
      </c>
      <c r="AS59" s="6">
        <v>0</v>
      </c>
      <c r="AT59" s="5">
        <v>0</v>
      </c>
      <c r="AU59" s="10">
        <f t="shared" si="949"/>
        <v>0</v>
      </c>
      <c r="AV59" s="6">
        <v>0</v>
      </c>
      <c r="AW59" s="5">
        <v>0</v>
      </c>
      <c r="AX59" s="10">
        <f t="shared" si="950"/>
        <v>0</v>
      </c>
      <c r="AY59" s="6">
        <v>0</v>
      </c>
      <c r="AZ59" s="5">
        <v>0</v>
      </c>
      <c r="BA59" s="10">
        <f t="shared" si="951"/>
        <v>0</v>
      </c>
      <c r="BB59" s="6">
        <v>0</v>
      </c>
      <c r="BC59" s="5">
        <v>0</v>
      </c>
      <c r="BD59" s="10">
        <f t="shared" si="952"/>
        <v>0</v>
      </c>
      <c r="BE59" s="6">
        <v>0</v>
      </c>
      <c r="BF59" s="5">
        <v>0</v>
      </c>
      <c r="BG59" s="10">
        <f t="shared" si="953"/>
        <v>0</v>
      </c>
      <c r="BH59" s="6">
        <v>0</v>
      </c>
      <c r="BI59" s="5">
        <v>0</v>
      </c>
      <c r="BJ59" s="10">
        <f t="shared" si="954"/>
        <v>0</v>
      </c>
      <c r="BK59" s="6">
        <v>0</v>
      </c>
      <c r="BL59" s="5">
        <v>0</v>
      </c>
      <c r="BM59" s="10">
        <f t="shared" si="955"/>
        <v>0</v>
      </c>
      <c r="BN59" s="6">
        <v>0</v>
      </c>
      <c r="BO59" s="5">
        <v>0</v>
      </c>
      <c r="BP59" s="10">
        <f t="shared" si="956"/>
        <v>0</v>
      </c>
      <c r="BQ59" s="6">
        <v>0</v>
      </c>
      <c r="BR59" s="5">
        <v>0</v>
      </c>
      <c r="BS59" s="10">
        <f t="shared" si="957"/>
        <v>0</v>
      </c>
      <c r="BT59" s="6">
        <v>170</v>
      </c>
      <c r="BU59" s="5">
        <v>495</v>
      </c>
      <c r="BV59" s="10">
        <f t="shared" si="958"/>
        <v>2911.7647058823527</v>
      </c>
      <c r="BW59" s="6">
        <v>0</v>
      </c>
      <c r="BX59" s="5">
        <v>0</v>
      </c>
      <c r="BY59" s="10">
        <f t="shared" si="959"/>
        <v>0</v>
      </c>
      <c r="BZ59" s="6">
        <v>0</v>
      </c>
      <c r="CA59" s="5">
        <v>0</v>
      </c>
      <c r="CB59" s="10">
        <f t="shared" si="960"/>
        <v>0</v>
      </c>
      <c r="CC59" s="6">
        <v>0</v>
      </c>
      <c r="CD59" s="5">
        <v>0</v>
      </c>
      <c r="CE59" s="10">
        <f t="shared" si="961"/>
        <v>0</v>
      </c>
      <c r="CF59" s="6">
        <v>0</v>
      </c>
      <c r="CG59" s="5">
        <v>0</v>
      </c>
      <c r="CH59" s="10">
        <f t="shared" si="962"/>
        <v>0</v>
      </c>
      <c r="CI59" s="6">
        <v>0</v>
      </c>
      <c r="CJ59" s="5">
        <v>0</v>
      </c>
      <c r="CK59" s="10">
        <f t="shared" si="963"/>
        <v>0</v>
      </c>
      <c r="CL59" s="6">
        <v>0</v>
      </c>
      <c r="CM59" s="5">
        <v>0</v>
      </c>
      <c r="CN59" s="10">
        <f t="shared" si="964"/>
        <v>0</v>
      </c>
      <c r="CO59" s="6">
        <v>0</v>
      </c>
      <c r="CP59" s="5">
        <v>0</v>
      </c>
      <c r="CQ59" s="10">
        <f t="shared" si="965"/>
        <v>0</v>
      </c>
      <c r="CR59" s="6">
        <v>0</v>
      </c>
      <c r="CS59" s="5">
        <v>0</v>
      </c>
      <c r="CT59" s="10">
        <f t="shared" si="966"/>
        <v>0</v>
      </c>
      <c r="CU59" s="6">
        <v>0</v>
      </c>
      <c r="CV59" s="5">
        <v>0</v>
      </c>
      <c r="CW59" s="10">
        <f t="shared" si="967"/>
        <v>0</v>
      </c>
      <c r="CX59" s="6">
        <v>0</v>
      </c>
      <c r="CY59" s="5">
        <v>0</v>
      </c>
      <c r="CZ59" s="10">
        <f t="shared" si="968"/>
        <v>0</v>
      </c>
      <c r="DA59" s="6">
        <v>0</v>
      </c>
      <c r="DB59" s="5">
        <v>0</v>
      </c>
      <c r="DC59" s="10">
        <f t="shared" si="969"/>
        <v>0</v>
      </c>
      <c r="DD59" s="6">
        <v>0</v>
      </c>
      <c r="DE59" s="5">
        <v>0</v>
      </c>
      <c r="DF59" s="10">
        <f t="shared" si="970"/>
        <v>0</v>
      </c>
      <c r="DG59" s="6">
        <v>0</v>
      </c>
      <c r="DH59" s="5">
        <v>0</v>
      </c>
      <c r="DI59" s="10">
        <f t="shared" si="971"/>
        <v>0</v>
      </c>
      <c r="DJ59" s="6">
        <v>0</v>
      </c>
      <c r="DK59" s="5">
        <v>0</v>
      </c>
      <c r="DL59" s="10">
        <f t="shared" si="972"/>
        <v>0</v>
      </c>
      <c r="DM59" s="6">
        <v>0</v>
      </c>
      <c r="DN59" s="5">
        <v>0</v>
      </c>
      <c r="DO59" s="10">
        <f t="shared" si="973"/>
        <v>0</v>
      </c>
      <c r="DP59" s="6">
        <v>0</v>
      </c>
      <c r="DQ59" s="5">
        <v>0</v>
      </c>
      <c r="DR59" s="10">
        <f t="shared" si="974"/>
        <v>0</v>
      </c>
      <c r="DS59" s="6">
        <v>0</v>
      </c>
      <c r="DT59" s="5">
        <v>0</v>
      </c>
      <c r="DU59" s="10">
        <f t="shared" si="975"/>
        <v>0</v>
      </c>
      <c r="DV59" s="6">
        <v>0</v>
      </c>
      <c r="DW59" s="5">
        <v>0</v>
      </c>
      <c r="DX59" s="10">
        <f t="shared" si="976"/>
        <v>0</v>
      </c>
      <c r="DY59" s="6">
        <v>0</v>
      </c>
      <c r="DZ59" s="5">
        <v>0</v>
      </c>
      <c r="EA59" s="10">
        <f t="shared" si="977"/>
        <v>0</v>
      </c>
      <c r="EB59" s="6">
        <v>0</v>
      </c>
      <c r="EC59" s="5">
        <v>0</v>
      </c>
      <c r="ED59" s="10">
        <f t="shared" si="978"/>
        <v>0</v>
      </c>
      <c r="EE59" s="6">
        <v>0</v>
      </c>
      <c r="EF59" s="5">
        <v>0</v>
      </c>
      <c r="EG59" s="10">
        <f t="shared" si="979"/>
        <v>0</v>
      </c>
      <c r="EH59" s="6">
        <v>0</v>
      </c>
      <c r="EI59" s="5">
        <v>0</v>
      </c>
      <c r="EJ59" s="10">
        <f t="shared" si="980"/>
        <v>0</v>
      </c>
      <c r="EK59" s="6">
        <v>0</v>
      </c>
      <c r="EL59" s="5">
        <v>0</v>
      </c>
      <c r="EM59" s="10">
        <f t="shared" si="981"/>
        <v>0</v>
      </c>
      <c r="EN59" s="6">
        <v>0</v>
      </c>
      <c r="EO59" s="5">
        <v>0</v>
      </c>
      <c r="EP59" s="10">
        <f t="shared" si="982"/>
        <v>0</v>
      </c>
      <c r="EQ59" s="6">
        <v>0</v>
      </c>
      <c r="ER59" s="5">
        <v>0</v>
      </c>
      <c r="ES59" s="10">
        <f t="shared" si="983"/>
        <v>0</v>
      </c>
      <c r="ET59" s="6">
        <v>0</v>
      </c>
      <c r="EU59" s="5">
        <v>0</v>
      </c>
      <c r="EV59" s="10">
        <f t="shared" si="984"/>
        <v>0</v>
      </c>
      <c r="EW59" s="6">
        <v>0</v>
      </c>
      <c r="EX59" s="5">
        <v>0</v>
      </c>
      <c r="EY59" s="10">
        <v>0</v>
      </c>
      <c r="EZ59" s="6">
        <v>0</v>
      </c>
      <c r="FA59" s="5">
        <v>0</v>
      </c>
      <c r="FB59" s="10">
        <f t="shared" si="985"/>
        <v>0</v>
      </c>
      <c r="FC59" s="6">
        <v>1</v>
      </c>
      <c r="FD59" s="5">
        <v>2</v>
      </c>
      <c r="FE59" s="10">
        <f t="shared" si="986"/>
        <v>2000</v>
      </c>
      <c r="FF59" s="6">
        <v>0</v>
      </c>
      <c r="FG59" s="5">
        <v>0</v>
      </c>
      <c r="FH59" s="10">
        <f t="shared" si="987"/>
        <v>0</v>
      </c>
      <c r="FI59" s="6">
        <v>0</v>
      </c>
      <c r="FJ59" s="5">
        <v>0</v>
      </c>
      <c r="FK59" s="10">
        <f t="shared" si="988"/>
        <v>0</v>
      </c>
      <c r="FL59" s="6">
        <v>0</v>
      </c>
      <c r="FM59" s="5">
        <v>0</v>
      </c>
      <c r="FN59" s="10">
        <f t="shared" si="989"/>
        <v>0</v>
      </c>
      <c r="FO59" s="6">
        <v>0</v>
      </c>
      <c r="FP59" s="5">
        <v>0</v>
      </c>
      <c r="FQ59" s="10">
        <f t="shared" si="990"/>
        <v>0</v>
      </c>
      <c r="FR59" s="6">
        <v>22</v>
      </c>
      <c r="FS59" s="5">
        <v>66</v>
      </c>
      <c r="FT59" s="10">
        <f t="shared" si="991"/>
        <v>3000</v>
      </c>
      <c r="FU59" s="6">
        <v>0</v>
      </c>
      <c r="FV59" s="5">
        <v>0</v>
      </c>
      <c r="FW59" s="10">
        <f t="shared" si="992"/>
        <v>0</v>
      </c>
      <c r="FX59" s="6">
        <v>0</v>
      </c>
      <c r="FY59" s="5">
        <v>0</v>
      </c>
      <c r="FZ59" s="10">
        <f t="shared" si="993"/>
        <v>0</v>
      </c>
      <c r="GA59" s="6">
        <v>0</v>
      </c>
      <c r="GB59" s="5">
        <v>0</v>
      </c>
      <c r="GC59" s="10">
        <f t="shared" si="994"/>
        <v>0</v>
      </c>
      <c r="GD59" s="6">
        <v>0</v>
      </c>
      <c r="GE59" s="5">
        <v>0</v>
      </c>
      <c r="GF59" s="10">
        <f t="shared" si="995"/>
        <v>0</v>
      </c>
      <c r="GG59" s="6">
        <v>0</v>
      </c>
      <c r="GH59" s="5">
        <v>0</v>
      </c>
      <c r="GI59" s="10">
        <f t="shared" si="996"/>
        <v>0</v>
      </c>
      <c r="GJ59" s="6">
        <v>0</v>
      </c>
      <c r="GK59" s="5">
        <v>0</v>
      </c>
      <c r="GL59" s="10">
        <f t="shared" si="997"/>
        <v>0</v>
      </c>
      <c r="GM59" s="6">
        <v>0</v>
      </c>
      <c r="GN59" s="5">
        <v>0</v>
      </c>
      <c r="GO59" s="10">
        <f t="shared" si="998"/>
        <v>0</v>
      </c>
      <c r="GP59" s="6">
        <v>0</v>
      </c>
      <c r="GQ59" s="5">
        <v>0</v>
      </c>
      <c r="GR59" s="10">
        <f t="shared" si="999"/>
        <v>0</v>
      </c>
      <c r="GS59" s="6">
        <v>0</v>
      </c>
      <c r="GT59" s="5">
        <v>0</v>
      </c>
      <c r="GU59" s="10">
        <f t="shared" si="1000"/>
        <v>0</v>
      </c>
      <c r="GV59" s="6">
        <v>0</v>
      </c>
      <c r="GW59" s="5">
        <v>0</v>
      </c>
      <c r="GX59" s="10">
        <f t="shared" si="1001"/>
        <v>0</v>
      </c>
      <c r="GY59" s="6">
        <v>0</v>
      </c>
      <c r="GZ59" s="5">
        <v>0</v>
      </c>
      <c r="HA59" s="10">
        <f t="shared" si="1002"/>
        <v>0</v>
      </c>
      <c r="HB59" s="6">
        <v>0</v>
      </c>
      <c r="HC59" s="5">
        <v>0</v>
      </c>
      <c r="HD59" s="10">
        <f t="shared" si="1003"/>
        <v>0</v>
      </c>
      <c r="HE59" s="6">
        <v>0</v>
      </c>
      <c r="HF59" s="5">
        <v>0</v>
      </c>
      <c r="HG59" s="10">
        <v>0</v>
      </c>
      <c r="HH59" s="6">
        <v>0</v>
      </c>
      <c r="HI59" s="5">
        <v>0</v>
      </c>
      <c r="HJ59" s="10">
        <f t="shared" ref="HJ59:HJ69" si="1028">IFERROR(HI59/HH59*1000,0)</f>
        <v>0</v>
      </c>
      <c r="HK59" s="6">
        <v>0</v>
      </c>
      <c r="HL59" s="5">
        <v>0</v>
      </c>
      <c r="HM59" s="10">
        <f t="shared" si="1005"/>
        <v>0</v>
      </c>
      <c r="HN59" s="6">
        <v>0</v>
      </c>
      <c r="HO59" s="5">
        <v>0</v>
      </c>
      <c r="HP59" s="10">
        <f t="shared" si="1006"/>
        <v>0</v>
      </c>
      <c r="HQ59" s="6">
        <v>0</v>
      </c>
      <c r="HR59" s="5">
        <v>0</v>
      </c>
      <c r="HS59" s="10">
        <f t="shared" si="1007"/>
        <v>0</v>
      </c>
      <c r="HT59" s="6">
        <v>0</v>
      </c>
      <c r="HU59" s="5">
        <v>0</v>
      </c>
      <c r="HV59" s="10">
        <f t="shared" si="1008"/>
        <v>0</v>
      </c>
      <c r="HW59" s="6">
        <v>0</v>
      </c>
      <c r="HX59" s="5">
        <v>0</v>
      </c>
      <c r="HY59" s="10">
        <f t="shared" si="1009"/>
        <v>0</v>
      </c>
      <c r="HZ59" s="6">
        <v>0</v>
      </c>
      <c r="IA59" s="5">
        <v>0</v>
      </c>
      <c r="IB59" s="10">
        <f t="shared" si="1010"/>
        <v>0</v>
      </c>
      <c r="IC59" s="6">
        <v>0</v>
      </c>
      <c r="ID59" s="5">
        <v>0</v>
      </c>
      <c r="IE59" s="10">
        <f t="shared" si="1011"/>
        <v>0</v>
      </c>
      <c r="IF59" s="6">
        <v>0</v>
      </c>
      <c r="IG59" s="5">
        <v>0</v>
      </c>
      <c r="IH59" s="10">
        <f t="shared" si="1012"/>
        <v>0</v>
      </c>
      <c r="II59" s="6">
        <v>0</v>
      </c>
      <c r="IJ59" s="5">
        <v>0</v>
      </c>
      <c r="IK59" s="10">
        <f t="shared" si="1013"/>
        <v>0</v>
      </c>
      <c r="IL59" s="6">
        <v>0</v>
      </c>
      <c r="IM59" s="5">
        <v>0</v>
      </c>
      <c r="IN59" s="10">
        <f t="shared" si="1014"/>
        <v>0</v>
      </c>
      <c r="IO59" s="6">
        <v>0</v>
      </c>
      <c r="IP59" s="5">
        <v>0</v>
      </c>
      <c r="IQ59" s="10">
        <f t="shared" si="1015"/>
        <v>0</v>
      </c>
      <c r="IR59" s="6">
        <v>0</v>
      </c>
      <c r="IS59" s="5">
        <v>0</v>
      </c>
      <c r="IT59" s="10">
        <f t="shared" si="1016"/>
        <v>0</v>
      </c>
      <c r="IU59" s="6">
        <v>0</v>
      </c>
      <c r="IV59" s="5">
        <v>0</v>
      </c>
      <c r="IW59" s="10">
        <f t="shared" si="1017"/>
        <v>0</v>
      </c>
      <c r="IX59" s="6">
        <v>0</v>
      </c>
      <c r="IY59" s="5">
        <v>0</v>
      </c>
      <c r="IZ59" s="10">
        <f t="shared" si="1018"/>
        <v>0</v>
      </c>
      <c r="JA59" s="6">
        <v>0</v>
      </c>
      <c r="JB59" s="5">
        <v>0</v>
      </c>
      <c r="JC59" s="10">
        <f t="shared" si="1019"/>
        <v>0</v>
      </c>
      <c r="JD59" s="6">
        <v>0</v>
      </c>
      <c r="JE59" s="5">
        <v>0</v>
      </c>
      <c r="JF59" s="10">
        <f t="shared" si="1020"/>
        <v>0</v>
      </c>
      <c r="JG59" s="6">
        <v>64</v>
      </c>
      <c r="JH59" s="5">
        <v>232</v>
      </c>
      <c r="JI59" s="10">
        <f t="shared" si="1021"/>
        <v>3625</v>
      </c>
      <c r="JJ59" s="6">
        <v>1</v>
      </c>
      <c r="JK59" s="5">
        <v>6</v>
      </c>
      <c r="JL59" s="10">
        <f t="shared" si="1022"/>
        <v>6000</v>
      </c>
      <c r="JM59" s="6">
        <v>0</v>
      </c>
      <c r="JN59" s="5">
        <v>0</v>
      </c>
      <c r="JO59" s="10">
        <f t="shared" si="1023"/>
        <v>0</v>
      </c>
      <c r="JP59" s="6">
        <v>0</v>
      </c>
      <c r="JQ59" s="5">
        <v>0</v>
      </c>
      <c r="JR59" s="10">
        <f t="shared" si="1024"/>
        <v>0</v>
      </c>
      <c r="JS59" s="6">
        <v>0</v>
      </c>
      <c r="JT59" s="5">
        <v>0</v>
      </c>
      <c r="JU59" s="10">
        <f t="shared" si="1025"/>
        <v>0</v>
      </c>
      <c r="JV59" s="6">
        <v>20</v>
      </c>
      <c r="JW59" s="5">
        <v>97</v>
      </c>
      <c r="JX59" s="10">
        <f t="shared" si="1026"/>
        <v>4850</v>
      </c>
      <c r="JY59" s="6">
        <f t="shared" si="532"/>
        <v>286</v>
      </c>
      <c r="JZ59" s="10">
        <f t="shared" si="533"/>
        <v>949</v>
      </c>
    </row>
    <row r="60" spans="1:286" x14ac:dyDescent="0.3">
      <c r="A60" s="35">
        <v>2008</v>
      </c>
      <c r="B60" s="36" t="s">
        <v>7</v>
      </c>
      <c r="C60" s="6">
        <v>0</v>
      </c>
      <c r="D60" s="5">
        <v>0</v>
      </c>
      <c r="E60" s="10">
        <f t="shared" si="936"/>
        <v>0</v>
      </c>
      <c r="F60" s="6">
        <v>0</v>
      </c>
      <c r="G60" s="5">
        <v>0</v>
      </c>
      <c r="H60" s="10">
        <f t="shared" si="1027"/>
        <v>0</v>
      </c>
      <c r="I60" s="6">
        <v>92</v>
      </c>
      <c r="J60" s="5">
        <v>328</v>
      </c>
      <c r="K60" s="10">
        <f t="shared" si="937"/>
        <v>3565.2173913043475</v>
      </c>
      <c r="L60" s="6">
        <v>0</v>
      </c>
      <c r="M60" s="5">
        <v>0</v>
      </c>
      <c r="N60" s="10">
        <f t="shared" si="938"/>
        <v>0</v>
      </c>
      <c r="O60" s="6">
        <v>0</v>
      </c>
      <c r="P60" s="5">
        <v>0</v>
      </c>
      <c r="Q60" s="10">
        <f t="shared" si="939"/>
        <v>0</v>
      </c>
      <c r="R60" s="6">
        <v>1</v>
      </c>
      <c r="S60" s="5">
        <v>17</v>
      </c>
      <c r="T60" s="10">
        <f t="shared" si="940"/>
        <v>17000</v>
      </c>
      <c r="U60" s="6">
        <v>0</v>
      </c>
      <c r="V60" s="5">
        <v>0</v>
      </c>
      <c r="W60" s="10">
        <f t="shared" si="941"/>
        <v>0</v>
      </c>
      <c r="X60" s="6">
        <v>0</v>
      </c>
      <c r="Y60" s="5">
        <v>0</v>
      </c>
      <c r="Z60" s="10">
        <f t="shared" si="942"/>
        <v>0</v>
      </c>
      <c r="AA60" s="6">
        <v>0</v>
      </c>
      <c r="AB60" s="5">
        <v>0</v>
      </c>
      <c r="AC60" s="10">
        <f t="shared" si="943"/>
        <v>0</v>
      </c>
      <c r="AD60" s="6">
        <v>0</v>
      </c>
      <c r="AE60" s="5">
        <v>0</v>
      </c>
      <c r="AF60" s="10">
        <f t="shared" si="944"/>
        <v>0</v>
      </c>
      <c r="AG60" s="6">
        <v>0</v>
      </c>
      <c r="AH60" s="5">
        <v>0</v>
      </c>
      <c r="AI60" s="10">
        <f t="shared" si="945"/>
        <v>0</v>
      </c>
      <c r="AJ60" s="6">
        <v>0</v>
      </c>
      <c r="AK60" s="5">
        <v>0</v>
      </c>
      <c r="AL60" s="10">
        <f t="shared" si="946"/>
        <v>0</v>
      </c>
      <c r="AM60" s="6">
        <v>0</v>
      </c>
      <c r="AN60" s="5">
        <v>0</v>
      </c>
      <c r="AO60" s="10">
        <f t="shared" si="947"/>
        <v>0</v>
      </c>
      <c r="AP60" s="6">
        <v>0</v>
      </c>
      <c r="AQ60" s="5">
        <v>0</v>
      </c>
      <c r="AR60" s="10">
        <f t="shared" si="948"/>
        <v>0</v>
      </c>
      <c r="AS60" s="6">
        <v>0</v>
      </c>
      <c r="AT60" s="5">
        <v>0</v>
      </c>
      <c r="AU60" s="10">
        <f t="shared" si="949"/>
        <v>0</v>
      </c>
      <c r="AV60" s="6">
        <v>0</v>
      </c>
      <c r="AW60" s="5">
        <v>0</v>
      </c>
      <c r="AX60" s="10">
        <f t="shared" si="950"/>
        <v>0</v>
      </c>
      <c r="AY60" s="6">
        <v>0</v>
      </c>
      <c r="AZ60" s="5">
        <v>0</v>
      </c>
      <c r="BA60" s="10">
        <f t="shared" si="951"/>
        <v>0</v>
      </c>
      <c r="BB60" s="6">
        <v>0</v>
      </c>
      <c r="BC60" s="5">
        <v>0</v>
      </c>
      <c r="BD60" s="10">
        <f t="shared" si="952"/>
        <v>0</v>
      </c>
      <c r="BE60" s="6">
        <v>0</v>
      </c>
      <c r="BF60" s="5">
        <v>0</v>
      </c>
      <c r="BG60" s="10">
        <f t="shared" si="953"/>
        <v>0</v>
      </c>
      <c r="BH60" s="6">
        <v>0</v>
      </c>
      <c r="BI60" s="5">
        <v>0</v>
      </c>
      <c r="BJ60" s="10">
        <f t="shared" si="954"/>
        <v>0</v>
      </c>
      <c r="BK60" s="6">
        <v>0</v>
      </c>
      <c r="BL60" s="5">
        <v>0</v>
      </c>
      <c r="BM60" s="10">
        <f t="shared" si="955"/>
        <v>0</v>
      </c>
      <c r="BN60" s="6">
        <v>0</v>
      </c>
      <c r="BO60" s="5">
        <v>0</v>
      </c>
      <c r="BP60" s="10">
        <f t="shared" si="956"/>
        <v>0</v>
      </c>
      <c r="BQ60" s="6">
        <v>0</v>
      </c>
      <c r="BR60" s="5">
        <v>0</v>
      </c>
      <c r="BS60" s="10">
        <f t="shared" si="957"/>
        <v>0</v>
      </c>
      <c r="BT60" s="6">
        <v>52</v>
      </c>
      <c r="BU60" s="5">
        <v>169</v>
      </c>
      <c r="BV60" s="10">
        <f t="shared" si="958"/>
        <v>3250</v>
      </c>
      <c r="BW60" s="6">
        <v>0</v>
      </c>
      <c r="BX60" s="5">
        <v>0</v>
      </c>
      <c r="BY60" s="10">
        <f t="shared" si="959"/>
        <v>0</v>
      </c>
      <c r="BZ60" s="6">
        <v>0</v>
      </c>
      <c r="CA60" s="5">
        <v>0</v>
      </c>
      <c r="CB60" s="10">
        <f t="shared" si="960"/>
        <v>0</v>
      </c>
      <c r="CC60" s="6">
        <v>0</v>
      </c>
      <c r="CD60" s="5">
        <v>0</v>
      </c>
      <c r="CE60" s="10">
        <f t="shared" si="961"/>
        <v>0</v>
      </c>
      <c r="CF60" s="6">
        <v>0</v>
      </c>
      <c r="CG60" s="5">
        <v>0</v>
      </c>
      <c r="CH60" s="10">
        <f t="shared" si="962"/>
        <v>0</v>
      </c>
      <c r="CI60" s="6">
        <v>0</v>
      </c>
      <c r="CJ60" s="5">
        <v>0</v>
      </c>
      <c r="CK60" s="10">
        <f t="shared" si="963"/>
        <v>0</v>
      </c>
      <c r="CL60" s="6">
        <v>0</v>
      </c>
      <c r="CM60" s="5">
        <v>0</v>
      </c>
      <c r="CN60" s="10">
        <f t="shared" si="964"/>
        <v>0</v>
      </c>
      <c r="CO60" s="6">
        <v>0</v>
      </c>
      <c r="CP60" s="5">
        <v>0</v>
      </c>
      <c r="CQ60" s="10">
        <f t="shared" si="965"/>
        <v>0</v>
      </c>
      <c r="CR60" s="6">
        <v>0</v>
      </c>
      <c r="CS60" s="5">
        <v>0</v>
      </c>
      <c r="CT60" s="10">
        <f t="shared" si="966"/>
        <v>0</v>
      </c>
      <c r="CU60" s="6">
        <v>0</v>
      </c>
      <c r="CV60" s="5">
        <v>0</v>
      </c>
      <c r="CW60" s="10">
        <f t="shared" si="967"/>
        <v>0</v>
      </c>
      <c r="CX60" s="6">
        <v>0</v>
      </c>
      <c r="CY60" s="5">
        <v>0</v>
      </c>
      <c r="CZ60" s="10">
        <f t="shared" si="968"/>
        <v>0</v>
      </c>
      <c r="DA60" s="6">
        <v>0</v>
      </c>
      <c r="DB60" s="5">
        <v>0</v>
      </c>
      <c r="DC60" s="10">
        <f t="shared" si="969"/>
        <v>0</v>
      </c>
      <c r="DD60" s="6">
        <v>0</v>
      </c>
      <c r="DE60" s="5">
        <v>0</v>
      </c>
      <c r="DF60" s="10">
        <f t="shared" si="970"/>
        <v>0</v>
      </c>
      <c r="DG60" s="6">
        <v>0</v>
      </c>
      <c r="DH60" s="5">
        <v>0</v>
      </c>
      <c r="DI60" s="10">
        <f t="shared" si="971"/>
        <v>0</v>
      </c>
      <c r="DJ60" s="6">
        <v>0</v>
      </c>
      <c r="DK60" s="5">
        <v>0</v>
      </c>
      <c r="DL60" s="10">
        <f t="shared" si="972"/>
        <v>0</v>
      </c>
      <c r="DM60" s="6">
        <v>0</v>
      </c>
      <c r="DN60" s="5">
        <v>0</v>
      </c>
      <c r="DO60" s="10">
        <f t="shared" si="973"/>
        <v>0</v>
      </c>
      <c r="DP60" s="6">
        <v>0</v>
      </c>
      <c r="DQ60" s="5">
        <v>0</v>
      </c>
      <c r="DR60" s="10">
        <f t="shared" si="974"/>
        <v>0</v>
      </c>
      <c r="DS60" s="6">
        <v>0</v>
      </c>
      <c r="DT60" s="5">
        <v>0</v>
      </c>
      <c r="DU60" s="10">
        <f t="shared" si="975"/>
        <v>0</v>
      </c>
      <c r="DV60" s="6">
        <v>0</v>
      </c>
      <c r="DW60" s="5">
        <v>0</v>
      </c>
      <c r="DX60" s="10">
        <f t="shared" si="976"/>
        <v>0</v>
      </c>
      <c r="DY60" s="6">
        <v>0</v>
      </c>
      <c r="DZ60" s="5">
        <v>0</v>
      </c>
      <c r="EA60" s="10">
        <f t="shared" si="977"/>
        <v>0</v>
      </c>
      <c r="EB60" s="6">
        <v>0</v>
      </c>
      <c r="EC60" s="5">
        <v>0</v>
      </c>
      <c r="ED60" s="10">
        <f t="shared" si="978"/>
        <v>0</v>
      </c>
      <c r="EE60" s="6">
        <v>0</v>
      </c>
      <c r="EF60" s="5">
        <v>0</v>
      </c>
      <c r="EG60" s="10">
        <f t="shared" si="979"/>
        <v>0</v>
      </c>
      <c r="EH60" s="6">
        <v>0</v>
      </c>
      <c r="EI60" s="5">
        <v>0</v>
      </c>
      <c r="EJ60" s="10">
        <f t="shared" si="980"/>
        <v>0</v>
      </c>
      <c r="EK60" s="6">
        <v>0</v>
      </c>
      <c r="EL60" s="5">
        <v>0</v>
      </c>
      <c r="EM60" s="10">
        <f t="shared" si="981"/>
        <v>0</v>
      </c>
      <c r="EN60" s="6">
        <v>0</v>
      </c>
      <c r="EO60" s="5">
        <v>0</v>
      </c>
      <c r="EP60" s="10">
        <f t="shared" si="982"/>
        <v>0</v>
      </c>
      <c r="EQ60" s="6">
        <v>0</v>
      </c>
      <c r="ER60" s="5">
        <v>0</v>
      </c>
      <c r="ES60" s="10">
        <f t="shared" si="983"/>
        <v>0</v>
      </c>
      <c r="ET60" s="6">
        <v>0</v>
      </c>
      <c r="EU60" s="5">
        <v>0</v>
      </c>
      <c r="EV60" s="10">
        <f t="shared" si="984"/>
        <v>0</v>
      </c>
      <c r="EW60" s="6">
        <v>0</v>
      </c>
      <c r="EX60" s="5">
        <v>0</v>
      </c>
      <c r="EY60" s="10">
        <v>0</v>
      </c>
      <c r="EZ60" s="6">
        <v>0</v>
      </c>
      <c r="FA60" s="5">
        <v>0</v>
      </c>
      <c r="FB60" s="10">
        <f t="shared" si="985"/>
        <v>0</v>
      </c>
      <c r="FC60" s="6">
        <v>32</v>
      </c>
      <c r="FD60" s="5">
        <v>120</v>
      </c>
      <c r="FE60" s="10">
        <f t="shared" si="986"/>
        <v>3750</v>
      </c>
      <c r="FF60" s="6">
        <v>0</v>
      </c>
      <c r="FG60" s="5">
        <v>0</v>
      </c>
      <c r="FH60" s="10">
        <f t="shared" si="987"/>
        <v>0</v>
      </c>
      <c r="FI60" s="6">
        <v>0</v>
      </c>
      <c r="FJ60" s="5">
        <v>0</v>
      </c>
      <c r="FK60" s="10">
        <f t="shared" si="988"/>
        <v>0</v>
      </c>
      <c r="FL60" s="6">
        <v>0</v>
      </c>
      <c r="FM60" s="5">
        <v>0</v>
      </c>
      <c r="FN60" s="10">
        <f t="shared" si="989"/>
        <v>0</v>
      </c>
      <c r="FO60" s="6">
        <v>0</v>
      </c>
      <c r="FP60" s="5">
        <v>0</v>
      </c>
      <c r="FQ60" s="10">
        <f t="shared" si="990"/>
        <v>0</v>
      </c>
      <c r="FR60" s="6">
        <v>0</v>
      </c>
      <c r="FS60" s="5">
        <v>0</v>
      </c>
      <c r="FT60" s="10">
        <f t="shared" si="991"/>
        <v>0</v>
      </c>
      <c r="FU60" s="6">
        <v>0</v>
      </c>
      <c r="FV60" s="5">
        <v>0</v>
      </c>
      <c r="FW60" s="10">
        <f t="shared" si="992"/>
        <v>0</v>
      </c>
      <c r="FX60" s="6">
        <v>0</v>
      </c>
      <c r="FY60" s="5">
        <v>0</v>
      </c>
      <c r="FZ60" s="10">
        <f t="shared" si="993"/>
        <v>0</v>
      </c>
      <c r="GA60" s="6">
        <v>67</v>
      </c>
      <c r="GB60" s="5">
        <v>69</v>
      </c>
      <c r="GC60" s="10">
        <f t="shared" si="994"/>
        <v>1029.8507462686568</v>
      </c>
      <c r="GD60" s="6">
        <v>0</v>
      </c>
      <c r="GE60" s="5">
        <v>0</v>
      </c>
      <c r="GF60" s="10">
        <f t="shared" si="995"/>
        <v>0</v>
      </c>
      <c r="GG60" s="6">
        <v>0</v>
      </c>
      <c r="GH60" s="5">
        <v>0</v>
      </c>
      <c r="GI60" s="10">
        <f t="shared" si="996"/>
        <v>0</v>
      </c>
      <c r="GJ60" s="6">
        <v>0</v>
      </c>
      <c r="GK60" s="5">
        <v>0</v>
      </c>
      <c r="GL60" s="10">
        <f t="shared" si="997"/>
        <v>0</v>
      </c>
      <c r="GM60" s="6">
        <v>0</v>
      </c>
      <c r="GN60" s="5">
        <v>0</v>
      </c>
      <c r="GO60" s="10">
        <f t="shared" si="998"/>
        <v>0</v>
      </c>
      <c r="GP60" s="6">
        <v>0</v>
      </c>
      <c r="GQ60" s="5">
        <v>0</v>
      </c>
      <c r="GR60" s="10">
        <f t="shared" si="999"/>
        <v>0</v>
      </c>
      <c r="GS60" s="6">
        <v>0</v>
      </c>
      <c r="GT60" s="5">
        <v>0</v>
      </c>
      <c r="GU60" s="10">
        <f t="shared" si="1000"/>
        <v>0</v>
      </c>
      <c r="GV60" s="6">
        <v>0</v>
      </c>
      <c r="GW60" s="5">
        <v>0</v>
      </c>
      <c r="GX60" s="10">
        <f t="shared" si="1001"/>
        <v>0</v>
      </c>
      <c r="GY60" s="6">
        <v>0</v>
      </c>
      <c r="GZ60" s="5">
        <v>0</v>
      </c>
      <c r="HA60" s="10">
        <f t="shared" si="1002"/>
        <v>0</v>
      </c>
      <c r="HB60" s="6">
        <v>0</v>
      </c>
      <c r="HC60" s="5">
        <v>0</v>
      </c>
      <c r="HD60" s="10">
        <f t="shared" si="1003"/>
        <v>0</v>
      </c>
      <c r="HE60" s="6">
        <v>0</v>
      </c>
      <c r="HF60" s="5">
        <v>0</v>
      </c>
      <c r="HG60" s="10">
        <v>0</v>
      </c>
      <c r="HH60" s="6">
        <v>0</v>
      </c>
      <c r="HI60" s="5">
        <v>0</v>
      </c>
      <c r="HJ60" s="10">
        <f t="shared" si="1028"/>
        <v>0</v>
      </c>
      <c r="HK60" s="6">
        <v>0</v>
      </c>
      <c r="HL60" s="5">
        <v>0</v>
      </c>
      <c r="HM60" s="10">
        <f t="shared" si="1005"/>
        <v>0</v>
      </c>
      <c r="HN60" s="6">
        <v>0</v>
      </c>
      <c r="HO60" s="5">
        <v>0</v>
      </c>
      <c r="HP60" s="10">
        <f t="shared" si="1006"/>
        <v>0</v>
      </c>
      <c r="HQ60" s="6">
        <v>0</v>
      </c>
      <c r="HR60" s="5">
        <v>0</v>
      </c>
      <c r="HS60" s="10">
        <f t="shared" si="1007"/>
        <v>0</v>
      </c>
      <c r="HT60" s="6">
        <v>0</v>
      </c>
      <c r="HU60" s="5">
        <v>0</v>
      </c>
      <c r="HV60" s="10">
        <f t="shared" si="1008"/>
        <v>0</v>
      </c>
      <c r="HW60" s="6">
        <v>0</v>
      </c>
      <c r="HX60" s="5">
        <v>0</v>
      </c>
      <c r="HY60" s="10">
        <f t="shared" si="1009"/>
        <v>0</v>
      </c>
      <c r="HZ60" s="6">
        <v>0</v>
      </c>
      <c r="IA60" s="5">
        <v>0</v>
      </c>
      <c r="IB60" s="10">
        <f t="shared" si="1010"/>
        <v>0</v>
      </c>
      <c r="IC60" s="6">
        <v>0</v>
      </c>
      <c r="ID60" s="5">
        <v>0</v>
      </c>
      <c r="IE60" s="10">
        <f t="shared" si="1011"/>
        <v>0</v>
      </c>
      <c r="IF60" s="6">
        <v>0</v>
      </c>
      <c r="IG60" s="5">
        <v>0</v>
      </c>
      <c r="IH60" s="10">
        <f t="shared" si="1012"/>
        <v>0</v>
      </c>
      <c r="II60" s="6">
        <v>0</v>
      </c>
      <c r="IJ60" s="5">
        <v>0</v>
      </c>
      <c r="IK60" s="10">
        <f t="shared" si="1013"/>
        <v>0</v>
      </c>
      <c r="IL60" s="6">
        <v>0</v>
      </c>
      <c r="IM60" s="5">
        <v>0</v>
      </c>
      <c r="IN60" s="10">
        <f t="shared" si="1014"/>
        <v>0</v>
      </c>
      <c r="IO60" s="6">
        <v>0</v>
      </c>
      <c r="IP60" s="5">
        <v>0</v>
      </c>
      <c r="IQ60" s="10">
        <f t="shared" si="1015"/>
        <v>0</v>
      </c>
      <c r="IR60" s="6">
        <v>0</v>
      </c>
      <c r="IS60" s="5">
        <v>0</v>
      </c>
      <c r="IT60" s="10">
        <f t="shared" si="1016"/>
        <v>0</v>
      </c>
      <c r="IU60" s="6">
        <v>0</v>
      </c>
      <c r="IV60" s="5">
        <v>0</v>
      </c>
      <c r="IW60" s="10">
        <f t="shared" si="1017"/>
        <v>0</v>
      </c>
      <c r="IX60" s="6">
        <v>0</v>
      </c>
      <c r="IY60" s="5">
        <v>0</v>
      </c>
      <c r="IZ60" s="10">
        <f t="shared" si="1018"/>
        <v>0</v>
      </c>
      <c r="JA60" s="6">
        <v>0</v>
      </c>
      <c r="JB60" s="5">
        <v>0</v>
      </c>
      <c r="JC60" s="10">
        <f t="shared" si="1019"/>
        <v>0</v>
      </c>
      <c r="JD60" s="6">
        <v>21</v>
      </c>
      <c r="JE60" s="5">
        <v>84</v>
      </c>
      <c r="JF60" s="10">
        <f t="shared" si="1020"/>
        <v>4000</v>
      </c>
      <c r="JG60" s="6">
        <v>89</v>
      </c>
      <c r="JH60" s="5">
        <v>318</v>
      </c>
      <c r="JI60" s="10">
        <f t="shared" si="1021"/>
        <v>3573.0337078651683</v>
      </c>
      <c r="JJ60" s="6">
        <v>0</v>
      </c>
      <c r="JK60" s="5">
        <v>0</v>
      </c>
      <c r="JL60" s="10">
        <f t="shared" si="1022"/>
        <v>0</v>
      </c>
      <c r="JM60" s="6">
        <v>0</v>
      </c>
      <c r="JN60" s="5">
        <v>0</v>
      </c>
      <c r="JO60" s="10">
        <f t="shared" si="1023"/>
        <v>0</v>
      </c>
      <c r="JP60" s="6">
        <v>0</v>
      </c>
      <c r="JQ60" s="5">
        <v>0</v>
      </c>
      <c r="JR60" s="10">
        <f t="shared" si="1024"/>
        <v>0</v>
      </c>
      <c r="JS60" s="6">
        <v>0</v>
      </c>
      <c r="JT60" s="5">
        <v>0</v>
      </c>
      <c r="JU60" s="10">
        <f t="shared" si="1025"/>
        <v>0</v>
      </c>
      <c r="JV60" s="6">
        <v>104</v>
      </c>
      <c r="JW60" s="5">
        <v>328</v>
      </c>
      <c r="JX60" s="10">
        <f t="shared" si="1026"/>
        <v>3153.8461538461538</v>
      </c>
      <c r="JY60" s="6">
        <f t="shared" si="532"/>
        <v>458</v>
      </c>
      <c r="JZ60" s="10">
        <f t="shared" si="533"/>
        <v>1433</v>
      </c>
    </row>
    <row r="61" spans="1:286" x14ac:dyDescent="0.3">
      <c r="A61" s="35">
        <v>2008</v>
      </c>
      <c r="B61" s="36" t="s">
        <v>8</v>
      </c>
      <c r="C61" s="6">
        <v>0</v>
      </c>
      <c r="D61" s="5">
        <v>0</v>
      </c>
      <c r="E61" s="10">
        <f t="shared" si="936"/>
        <v>0</v>
      </c>
      <c r="F61" s="6">
        <v>0</v>
      </c>
      <c r="G61" s="5">
        <v>0</v>
      </c>
      <c r="H61" s="10">
        <f t="shared" si="1027"/>
        <v>0</v>
      </c>
      <c r="I61" s="6">
        <v>0</v>
      </c>
      <c r="J61" s="5">
        <v>0</v>
      </c>
      <c r="K61" s="10">
        <f t="shared" si="937"/>
        <v>0</v>
      </c>
      <c r="L61" s="6">
        <v>0</v>
      </c>
      <c r="M61" s="5">
        <v>0</v>
      </c>
      <c r="N61" s="10">
        <f t="shared" si="938"/>
        <v>0</v>
      </c>
      <c r="O61" s="6">
        <v>0</v>
      </c>
      <c r="P61" s="5">
        <v>0</v>
      </c>
      <c r="Q61" s="10">
        <f t="shared" si="939"/>
        <v>0</v>
      </c>
      <c r="R61" s="6">
        <v>2</v>
      </c>
      <c r="S61" s="5">
        <v>26</v>
      </c>
      <c r="T61" s="10">
        <f t="shared" si="940"/>
        <v>13000</v>
      </c>
      <c r="U61" s="6">
        <v>0</v>
      </c>
      <c r="V61" s="5">
        <v>0</v>
      </c>
      <c r="W61" s="10">
        <f t="shared" si="941"/>
        <v>0</v>
      </c>
      <c r="X61" s="6">
        <v>0</v>
      </c>
      <c r="Y61" s="5">
        <v>0</v>
      </c>
      <c r="Z61" s="10">
        <f t="shared" si="942"/>
        <v>0</v>
      </c>
      <c r="AA61" s="6">
        <v>0</v>
      </c>
      <c r="AB61" s="5">
        <v>0</v>
      </c>
      <c r="AC61" s="10">
        <f t="shared" si="943"/>
        <v>0</v>
      </c>
      <c r="AD61" s="6">
        <v>0</v>
      </c>
      <c r="AE61" s="5">
        <v>0</v>
      </c>
      <c r="AF61" s="10">
        <f t="shared" si="944"/>
        <v>0</v>
      </c>
      <c r="AG61" s="6">
        <v>0</v>
      </c>
      <c r="AH61" s="5">
        <v>0</v>
      </c>
      <c r="AI61" s="10">
        <f t="shared" si="945"/>
        <v>0</v>
      </c>
      <c r="AJ61" s="6">
        <v>0</v>
      </c>
      <c r="AK61" s="5">
        <v>0</v>
      </c>
      <c r="AL61" s="10">
        <f t="shared" si="946"/>
        <v>0</v>
      </c>
      <c r="AM61" s="6">
        <v>0</v>
      </c>
      <c r="AN61" s="5">
        <v>0</v>
      </c>
      <c r="AO61" s="10">
        <f t="shared" si="947"/>
        <v>0</v>
      </c>
      <c r="AP61" s="6">
        <v>0</v>
      </c>
      <c r="AQ61" s="5">
        <v>0</v>
      </c>
      <c r="AR61" s="10">
        <f t="shared" si="948"/>
        <v>0</v>
      </c>
      <c r="AS61" s="6">
        <v>0</v>
      </c>
      <c r="AT61" s="5">
        <v>0</v>
      </c>
      <c r="AU61" s="10">
        <f t="shared" si="949"/>
        <v>0</v>
      </c>
      <c r="AV61" s="6">
        <v>0</v>
      </c>
      <c r="AW61" s="5">
        <v>0</v>
      </c>
      <c r="AX61" s="10">
        <f t="shared" si="950"/>
        <v>0</v>
      </c>
      <c r="AY61" s="6">
        <v>1</v>
      </c>
      <c r="AZ61" s="5">
        <v>4</v>
      </c>
      <c r="BA61" s="10">
        <f t="shared" si="951"/>
        <v>4000</v>
      </c>
      <c r="BB61" s="6">
        <v>0</v>
      </c>
      <c r="BC61" s="5">
        <v>0</v>
      </c>
      <c r="BD61" s="10">
        <f t="shared" si="952"/>
        <v>0</v>
      </c>
      <c r="BE61" s="6">
        <v>0</v>
      </c>
      <c r="BF61" s="5">
        <v>0</v>
      </c>
      <c r="BG61" s="10">
        <f t="shared" si="953"/>
        <v>0</v>
      </c>
      <c r="BH61" s="6">
        <v>0</v>
      </c>
      <c r="BI61" s="5">
        <v>0</v>
      </c>
      <c r="BJ61" s="10">
        <f t="shared" si="954"/>
        <v>0</v>
      </c>
      <c r="BK61" s="6">
        <v>0</v>
      </c>
      <c r="BL61" s="5">
        <v>0</v>
      </c>
      <c r="BM61" s="10">
        <f t="shared" si="955"/>
        <v>0</v>
      </c>
      <c r="BN61" s="6">
        <v>0</v>
      </c>
      <c r="BO61" s="5">
        <v>0</v>
      </c>
      <c r="BP61" s="10">
        <f t="shared" si="956"/>
        <v>0</v>
      </c>
      <c r="BQ61" s="6">
        <v>0</v>
      </c>
      <c r="BR61" s="5">
        <v>0</v>
      </c>
      <c r="BS61" s="10">
        <f t="shared" si="957"/>
        <v>0</v>
      </c>
      <c r="BT61" s="6">
        <v>164</v>
      </c>
      <c r="BU61" s="5">
        <v>445</v>
      </c>
      <c r="BV61" s="10">
        <f t="shared" si="958"/>
        <v>2713.4146341463415</v>
      </c>
      <c r="BW61" s="6">
        <v>0</v>
      </c>
      <c r="BX61" s="5">
        <v>0</v>
      </c>
      <c r="BY61" s="10">
        <f t="shared" si="959"/>
        <v>0</v>
      </c>
      <c r="BZ61" s="6">
        <v>0</v>
      </c>
      <c r="CA61" s="5">
        <v>0</v>
      </c>
      <c r="CB61" s="10">
        <f t="shared" si="960"/>
        <v>0</v>
      </c>
      <c r="CC61" s="6">
        <v>0</v>
      </c>
      <c r="CD61" s="5">
        <v>0</v>
      </c>
      <c r="CE61" s="10">
        <f t="shared" si="961"/>
        <v>0</v>
      </c>
      <c r="CF61" s="6">
        <v>0</v>
      </c>
      <c r="CG61" s="5">
        <v>0</v>
      </c>
      <c r="CH61" s="10">
        <f t="shared" si="962"/>
        <v>0</v>
      </c>
      <c r="CI61" s="6">
        <v>0</v>
      </c>
      <c r="CJ61" s="5">
        <v>0</v>
      </c>
      <c r="CK61" s="10">
        <f t="shared" si="963"/>
        <v>0</v>
      </c>
      <c r="CL61" s="6">
        <v>0</v>
      </c>
      <c r="CM61" s="5">
        <v>0</v>
      </c>
      <c r="CN61" s="10">
        <f t="shared" si="964"/>
        <v>0</v>
      </c>
      <c r="CO61" s="6">
        <v>0</v>
      </c>
      <c r="CP61" s="5">
        <v>0</v>
      </c>
      <c r="CQ61" s="10">
        <f t="shared" si="965"/>
        <v>0</v>
      </c>
      <c r="CR61" s="6">
        <v>0</v>
      </c>
      <c r="CS61" s="5">
        <v>0</v>
      </c>
      <c r="CT61" s="10">
        <f t="shared" si="966"/>
        <v>0</v>
      </c>
      <c r="CU61" s="6">
        <v>0</v>
      </c>
      <c r="CV61" s="5">
        <v>0</v>
      </c>
      <c r="CW61" s="10">
        <f t="shared" si="967"/>
        <v>0</v>
      </c>
      <c r="CX61" s="6">
        <v>0</v>
      </c>
      <c r="CY61" s="5">
        <v>0</v>
      </c>
      <c r="CZ61" s="10">
        <f t="shared" si="968"/>
        <v>0</v>
      </c>
      <c r="DA61" s="6">
        <v>0</v>
      </c>
      <c r="DB61" s="5">
        <v>0</v>
      </c>
      <c r="DC61" s="10">
        <f t="shared" si="969"/>
        <v>0</v>
      </c>
      <c r="DD61" s="6">
        <v>0</v>
      </c>
      <c r="DE61" s="5">
        <v>0</v>
      </c>
      <c r="DF61" s="10">
        <f t="shared" si="970"/>
        <v>0</v>
      </c>
      <c r="DG61" s="6">
        <v>1</v>
      </c>
      <c r="DH61" s="5">
        <v>2</v>
      </c>
      <c r="DI61" s="10">
        <f t="shared" si="971"/>
        <v>2000</v>
      </c>
      <c r="DJ61" s="6">
        <v>0</v>
      </c>
      <c r="DK61" s="5">
        <v>0</v>
      </c>
      <c r="DL61" s="10">
        <f t="shared" si="972"/>
        <v>0</v>
      </c>
      <c r="DM61" s="6">
        <v>0</v>
      </c>
      <c r="DN61" s="5">
        <v>0</v>
      </c>
      <c r="DO61" s="10">
        <f t="shared" si="973"/>
        <v>0</v>
      </c>
      <c r="DP61" s="6">
        <v>0</v>
      </c>
      <c r="DQ61" s="5">
        <v>0</v>
      </c>
      <c r="DR61" s="10">
        <f t="shared" si="974"/>
        <v>0</v>
      </c>
      <c r="DS61" s="6">
        <v>0</v>
      </c>
      <c r="DT61" s="5">
        <v>0</v>
      </c>
      <c r="DU61" s="10">
        <f t="shared" si="975"/>
        <v>0</v>
      </c>
      <c r="DV61" s="6">
        <v>2</v>
      </c>
      <c r="DW61" s="5">
        <v>9</v>
      </c>
      <c r="DX61" s="10">
        <f t="shared" si="976"/>
        <v>4500</v>
      </c>
      <c r="DY61" s="6">
        <v>0</v>
      </c>
      <c r="DZ61" s="5">
        <v>0</v>
      </c>
      <c r="EA61" s="10">
        <f t="shared" si="977"/>
        <v>0</v>
      </c>
      <c r="EB61" s="6">
        <v>0</v>
      </c>
      <c r="EC61" s="5">
        <v>0</v>
      </c>
      <c r="ED61" s="10">
        <f t="shared" si="978"/>
        <v>0</v>
      </c>
      <c r="EE61" s="6">
        <v>0</v>
      </c>
      <c r="EF61" s="5">
        <v>0</v>
      </c>
      <c r="EG61" s="10">
        <f t="shared" si="979"/>
        <v>0</v>
      </c>
      <c r="EH61" s="6">
        <v>0</v>
      </c>
      <c r="EI61" s="5">
        <v>0</v>
      </c>
      <c r="EJ61" s="10">
        <f t="shared" si="980"/>
        <v>0</v>
      </c>
      <c r="EK61" s="6">
        <v>0</v>
      </c>
      <c r="EL61" s="5">
        <v>0</v>
      </c>
      <c r="EM61" s="10">
        <f t="shared" si="981"/>
        <v>0</v>
      </c>
      <c r="EN61" s="6">
        <v>0</v>
      </c>
      <c r="EO61" s="5">
        <v>0</v>
      </c>
      <c r="EP61" s="10">
        <f t="shared" si="982"/>
        <v>0</v>
      </c>
      <c r="EQ61" s="6">
        <v>0</v>
      </c>
      <c r="ER61" s="5">
        <v>0</v>
      </c>
      <c r="ES61" s="10">
        <f t="shared" si="983"/>
        <v>0</v>
      </c>
      <c r="ET61" s="6">
        <v>0</v>
      </c>
      <c r="EU61" s="5">
        <v>0</v>
      </c>
      <c r="EV61" s="10">
        <f t="shared" si="984"/>
        <v>0</v>
      </c>
      <c r="EW61" s="6">
        <v>0</v>
      </c>
      <c r="EX61" s="5">
        <v>0</v>
      </c>
      <c r="EY61" s="10">
        <v>0</v>
      </c>
      <c r="EZ61" s="6">
        <v>59</v>
      </c>
      <c r="FA61" s="5">
        <v>259</v>
      </c>
      <c r="FB61" s="10">
        <f t="shared" si="985"/>
        <v>4389.8305084745762</v>
      </c>
      <c r="FC61" s="6">
        <v>33</v>
      </c>
      <c r="FD61" s="5">
        <v>102</v>
      </c>
      <c r="FE61" s="10">
        <f t="shared" si="986"/>
        <v>3090.909090909091</v>
      </c>
      <c r="FF61" s="6">
        <v>0</v>
      </c>
      <c r="FG61" s="5">
        <v>0</v>
      </c>
      <c r="FH61" s="10">
        <f t="shared" si="987"/>
        <v>0</v>
      </c>
      <c r="FI61" s="6">
        <v>0</v>
      </c>
      <c r="FJ61" s="5">
        <v>0</v>
      </c>
      <c r="FK61" s="10">
        <f t="shared" si="988"/>
        <v>0</v>
      </c>
      <c r="FL61" s="6">
        <v>0</v>
      </c>
      <c r="FM61" s="5">
        <v>0</v>
      </c>
      <c r="FN61" s="10">
        <f t="shared" si="989"/>
        <v>0</v>
      </c>
      <c r="FO61" s="6">
        <v>0</v>
      </c>
      <c r="FP61" s="5">
        <v>0</v>
      </c>
      <c r="FQ61" s="10">
        <f t="shared" si="990"/>
        <v>0</v>
      </c>
      <c r="FR61" s="6">
        <v>0</v>
      </c>
      <c r="FS61" s="5">
        <v>0</v>
      </c>
      <c r="FT61" s="10">
        <f t="shared" si="991"/>
        <v>0</v>
      </c>
      <c r="FU61" s="6">
        <v>0</v>
      </c>
      <c r="FV61" s="5">
        <v>0</v>
      </c>
      <c r="FW61" s="10">
        <f t="shared" si="992"/>
        <v>0</v>
      </c>
      <c r="FX61" s="6">
        <v>0</v>
      </c>
      <c r="FY61" s="5">
        <v>0</v>
      </c>
      <c r="FZ61" s="10">
        <f t="shared" si="993"/>
        <v>0</v>
      </c>
      <c r="GA61" s="6">
        <v>7</v>
      </c>
      <c r="GB61" s="5">
        <v>40</v>
      </c>
      <c r="GC61" s="10">
        <f t="shared" si="994"/>
        <v>5714.2857142857147</v>
      </c>
      <c r="GD61" s="6">
        <v>0</v>
      </c>
      <c r="GE61" s="5">
        <v>0</v>
      </c>
      <c r="GF61" s="10">
        <f t="shared" si="995"/>
        <v>0</v>
      </c>
      <c r="GG61" s="6">
        <v>0</v>
      </c>
      <c r="GH61" s="5">
        <v>0</v>
      </c>
      <c r="GI61" s="10">
        <f t="shared" si="996"/>
        <v>0</v>
      </c>
      <c r="GJ61" s="6">
        <v>0</v>
      </c>
      <c r="GK61" s="5">
        <v>0</v>
      </c>
      <c r="GL61" s="10">
        <f t="shared" si="997"/>
        <v>0</v>
      </c>
      <c r="GM61" s="6">
        <v>0</v>
      </c>
      <c r="GN61" s="5">
        <v>0</v>
      </c>
      <c r="GO61" s="10">
        <f t="shared" si="998"/>
        <v>0</v>
      </c>
      <c r="GP61" s="6">
        <v>0</v>
      </c>
      <c r="GQ61" s="5">
        <v>0</v>
      </c>
      <c r="GR61" s="10">
        <f t="shared" si="999"/>
        <v>0</v>
      </c>
      <c r="GS61" s="6">
        <v>0</v>
      </c>
      <c r="GT61" s="5">
        <v>0</v>
      </c>
      <c r="GU61" s="10">
        <f t="shared" si="1000"/>
        <v>0</v>
      </c>
      <c r="GV61" s="6">
        <v>0</v>
      </c>
      <c r="GW61" s="5">
        <v>0</v>
      </c>
      <c r="GX61" s="10">
        <f t="shared" si="1001"/>
        <v>0</v>
      </c>
      <c r="GY61" s="6">
        <v>0</v>
      </c>
      <c r="GZ61" s="5">
        <v>0</v>
      </c>
      <c r="HA61" s="10">
        <f t="shared" si="1002"/>
        <v>0</v>
      </c>
      <c r="HB61" s="6">
        <v>0</v>
      </c>
      <c r="HC61" s="5">
        <v>0</v>
      </c>
      <c r="HD61" s="10">
        <f t="shared" si="1003"/>
        <v>0</v>
      </c>
      <c r="HE61" s="6">
        <v>0</v>
      </c>
      <c r="HF61" s="5">
        <v>0</v>
      </c>
      <c r="HG61" s="10">
        <v>0</v>
      </c>
      <c r="HH61" s="6">
        <v>0</v>
      </c>
      <c r="HI61" s="5">
        <v>0</v>
      </c>
      <c r="HJ61" s="10">
        <f t="shared" si="1028"/>
        <v>0</v>
      </c>
      <c r="HK61" s="6">
        <v>0</v>
      </c>
      <c r="HL61" s="5">
        <v>0</v>
      </c>
      <c r="HM61" s="10">
        <f t="shared" si="1005"/>
        <v>0</v>
      </c>
      <c r="HN61" s="6">
        <v>0</v>
      </c>
      <c r="HO61" s="5">
        <v>0</v>
      </c>
      <c r="HP61" s="10">
        <f t="shared" si="1006"/>
        <v>0</v>
      </c>
      <c r="HQ61" s="6">
        <v>0</v>
      </c>
      <c r="HR61" s="5">
        <v>0</v>
      </c>
      <c r="HS61" s="10">
        <f t="shared" si="1007"/>
        <v>0</v>
      </c>
      <c r="HT61" s="6">
        <v>0</v>
      </c>
      <c r="HU61" s="5">
        <v>0</v>
      </c>
      <c r="HV61" s="10">
        <f t="shared" si="1008"/>
        <v>0</v>
      </c>
      <c r="HW61" s="6">
        <v>0</v>
      </c>
      <c r="HX61" s="5">
        <v>0</v>
      </c>
      <c r="HY61" s="10">
        <f t="shared" si="1009"/>
        <v>0</v>
      </c>
      <c r="HZ61" s="6">
        <v>0</v>
      </c>
      <c r="IA61" s="5">
        <v>0</v>
      </c>
      <c r="IB61" s="10">
        <f t="shared" si="1010"/>
        <v>0</v>
      </c>
      <c r="IC61" s="6">
        <v>0</v>
      </c>
      <c r="ID61" s="5">
        <v>0</v>
      </c>
      <c r="IE61" s="10">
        <f t="shared" si="1011"/>
        <v>0</v>
      </c>
      <c r="IF61" s="6">
        <v>0</v>
      </c>
      <c r="IG61" s="5">
        <v>0</v>
      </c>
      <c r="IH61" s="10">
        <f t="shared" si="1012"/>
        <v>0</v>
      </c>
      <c r="II61" s="6">
        <v>0</v>
      </c>
      <c r="IJ61" s="5">
        <v>0</v>
      </c>
      <c r="IK61" s="10">
        <f t="shared" si="1013"/>
        <v>0</v>
      </c>
      <c r="IL61" s="6">
        <v>0</v>
      </c>
      <c r="IM61" s="5">
        <v>0</v>
      </c>
      <c r="IN61" s="10">
        <f t="shared" si="1014"/>
        <v>0</v>
      </c>
      <c r="IO61" s="6">
        <v>0</v>
      </c>
      <c r="IP61" s="5">
        <v>0</v>
      </c>
      <c r="IQ61" s="10">
        <f t="shared" si="1015"/>
        <v>0</v>
      </c>
      <c r="IR61" s="6">
        <v>0</v>
      </c>
      <c r="IS61" s="5">
        <v>0</v>
      </c>
      <c r="IT61" s="10">
        <f t="shared" si="1016"/>
        <v>0</v>
      </c>
      <c r="IU61" s="6">
        <v>0</v>
      </c>
      <c r="IV61" s="5">
        <v>0</v>
      </c>
      <c r="IW61" s="10">
        <f t="shared" si="1017"/>
        <v>0</v>
      </c>
      <c r="IX61" s="6">
        <v>0</v>
      </c>
      <c r="IY61" s="5">
        <v>0</v>
      </c>
      <c r="IZ61" s="10">
        <f t="shared" si="1018"/>
        <v>0</v>
      </c>
      <c r="JA61" s="6">
        <v>0</v>
      </c>
      <c r="JB61" s="5">
        <v>0</v>
      </c>
      <c r="JC61" s="10">
        <f t="shared" si="1019"/>
        <v>0</v>
      </c>
      <c r="JD61" s="6">
        <v>42</v>
      </c>
      <c r="JE61" s="5">
        <v>165</v>
      </c>
      <c r="JF61" s="10">
        <f t="shared" si="1020"/>
        <v>3928.5714285714284</v>
      </c>
      <c r="JG61" s="6">
        <v>38</v>
      </c>
      <c r="JH61" s="5">
        <v>146</v>
      </c>
      <c r="JI61" s="10">
        <f t="shared" si="1021"/>
        <v>3842.1052631578946</v>
      </c>
      <c r="JJ61" s="6">
        <v>0</v>
      </c>
      <c r="JK61" s="5">
        <v>0</v>
      </c>
      <c r="JL61" s="10">
        <f t="shared" si="1022"/>
        <v>0</v>
      </c>
      <c r="JM61" s="6">
        <v>0</v>
      </c>
      <c r="JN61" s="5">
        <v>0</v>
      </c>
      <c r="JO61" s="10">
        <f t="shared" si="1023"/>
        <v>0</v>
      </c>
      <c r="JP61" s="6">
        <v>0</v>
      </c>
      <c r="JQ61" s="5">
        <v>0</v>
      </c>
      <c r="JR61" s="10">
        <f t="shared" si="1024"/>
        <v>0</v>
      </c>
      <c r="JS61" s="6">
        <v>0</v>
      </c>
      <c r="JT61" s="5">
        <v>0</v>
      </c>
      <c r="JU61" s="10">
        <f t="shared" si="1025"/>
        <v>0</v>
      </c>
      <c r="JV61" s="6">
        <v>189</v>
      </c>
      <c r="JW61" s="5">
        <v>433</v>
      </c>
      <c r="JX61" s="10">
        <f t="shared" si="1026"/>
        <v>2291.0052910052909</v>
      </c>
      <c r="JY61" s="6">
        <f t="shared" si="532"/>
        <v>538</v>
      </c>
      <c r="JZ61" s="10">
        <f t="shared" si="533"/>
        <v>1631</v>
      </c>
    </row>
    <row r="62" spans="1:286" x14ac:dyDescent="0.3">
      <c r="A62" s="35">
        <v>2008</v>
      </c>
      <c r="B62" s="36" t="s">
        <v>9</v>
      </c>
      <c r="C62" s="6">
        <v>0</v>
      </c>
      <c r="D62" s="5">
        <v>0</v>
      </c>
      <c r="E62" s="10">
        <f t="shared" si="936"/>
        <v>0</v>
      </c>
      <c r="F62" s="6">
        <v>0</v>
      </c>
      <c r="G62" s="5">
        <v>0</v>
      </c>
      <c r="H62" s="10">
        <f t="shared" si="1027"/>
        <v>0</v>
      </c>
      <c r="I62" s="6">
        <v>322</v>
      </c>
      <c r="J62" s="5">
        <v>1036</v>
      </c>
      <c r="K62" s="10">
        <f t="shared" si="937"/>
        <v>3217.391304347826</v>
      </c>
      <c r="L62" s="6">
        <v>0</v>
      </c>
      <c r="M62" s="5">
        <v>0</v>
      </c>
      <c r="N62" s="10">
        <f t="shared" si="938"/>
        <v>0</v>
      </c>
      <c r="O62" s="6">
        <v>0</v>
      </c>
      <c r="P62" s="5">
        <v>0</v>
      </c>
      <c r="Q62" s="10">
        <f t="shared" si="939"/>
        <v>0</v>
      </c>
      <c r="R62" s="6">
        <v>22</v>
      </c>
      <c r="S62" s="5">
        <v>64</v>
      </c>
      <c r="T62" s="10">
        <f t="shared" si="940"/>
        <v>2909.090909090909</v>
      </c>
      <c r="U62" s="6">
        <v>0</v>
      </c>
      <c r="V62" s="5">
        <v>0</v>
      </c>
      <c r="W62" s="10">
        <f t="shared" si="941"/>
        <v>0</v>
      </c>
      <c r="X62" s="6">
        <v>0</v>
      </c>
      <c r="Y62" s="5">
        <v>0</v>
      </c>
      <c r="Z62" s="10">
        <f t="shared" si="942"/>
        <v>0</v>
      </c>
      <c r="AA62" s="6">
        <v>0</v>
      </c>
      <c r="AB62" s="5">
        <v>0</v>
      </c>
      <c r="AC62" s="10">
        <f t="shared" si="943"/>
        <v>0</v>
      </c>
      <c r="AD62" s="6">
        <v>0</v>
      </c>
      <c r="AE62" s="5">
        <v>0</v>
      </c>
      <c r="AF62" s="10">
        <f t="shared" si="944"/>
        <v>0</v>
      </c>
      <c r="AG62" s="6">
        <v>0</v>
      </c>
      <c r="AH62" s="5">
        <v>0</v>
      </c>
      <c r="AI62" s="10">
        <f t="shared" si="945"/>
        <v>0</v>
      </c>
      <c r="AJ62" s="6">
        <v>0</v>
      </c>
      <c r="AK62" s="5">
        <v>0</v>
      </c>
      <c r="AL62" s="10">
        <f t="shared" si="946"/>
        <v>0</v>
      </c>
      <c r="AM62" s="6">
        <v>0</v>
      </c>
      <c r="AN62" s="5">
        <v>0</v>
      </c>
      <c r="AO62" s="10">
        <f t="shared" si="947"/>
        <v>0</v>
      </c>
      <c r="AP62" s="6">
        <v>0</v>
      </c>
      <c r="AQ62" s="5">
        <v>0</v>
      </c>
      <c r="AR62" s="10">
        <f t="shared" si="948"/>
        <v>0</v>
      </c>
      <c r="AS62" s="6">
        <v>0</v>
      </c>
      <c r="AT62" s="5">
        <v>0</v>
      </c>
      <c r="AU62" s="10">
        <f t="shared" si="949"/>
        <v>0</v>
      </c>
      <c r="AV62" s="6">
        <v>0</v>
      </c>
      <c r="AW62" s="5">
        <v>0</v>
      </c>
      <c r="AX62" s="10">
        <f t="shared" si="950"/>
        <v>0</v>
      </c>
      <c r="AY62" s="6">
        <v>0</v>
      </c>
      <c r="AZ62" s="5">
        <v>0</v>
      </c>
      <c r="BA62" s="10">
        <f t="shared" si="951"/>
        <v>0</v>
      </c>
      <c r="BB62" s="6">
        <v>0</v>
      </c>
      <c r="BC62" s="5">
        <v>0</v>
      </c>
      <c r="BD62" s="10">
        <f t="shared" si="952"/>
        <v>0</v>
      </c>
      <c r="BE62" s="6">
        <v>0</v>
      </c>
      <c r="BF62" s="5">
        <v>0</v>
      </c>
      <c r="BG62" s="10">
        <f t="shared" si="953"/>
        <v>0</v>
      </c>
      <c r="BH62" s="6">
        <v>0</v>
      </c>
      <c r="BI62" s="5">
        <v>0</v>
      </c>
      <c r="BJ62" s="10">
        <f t="shared" si="954"/>
        <v>0</v>
      </c>
      <c r="BK62" s="6">
        <v>0</v>
      </c>
      <c r="BL62" s="5">
        <v>0</v>
      </c>
      <c r="BM62" s="10">
        <f t="shared" si="955"/>
        <v>0</v>
      </c>
      <c r="BN62" s="6">
        <v>0</v>
      </c>
      <c r="BO62" s="5">
        <v>0</v>
      </c>
      <c r="BP62" s="10">
        <f t="shared" si="956"/>
        <v>0</v>
      </c>
      <c r="BQ62" s="6">
        <v>0</v>
      </c>
      <c r="BR62" s="5">
        <v>0</v>
      </c>
      <c r="BS62" s="10">
        <f t="shared" si="957"/>
        <v>0</v>
      </c>
      <c r="BT62" s="6">
        <v>167</v>
      </c>
      <c r="BU62" s="5">
        <v>445</v>
      </c>
      <c r="BV62" s="10">
        <f t="shared" si="958"/>
        <v>2664.6706586826349</v>
      </c>
      <c r="BW62" s="6">
        <v>0</v>
      </c>
      <c r="BX62" s="5">
        <v>0</v>
      </c>
      <c r="BY62" s="10">
        <f t="shared" si="959"/>
        <v>0</v>
      </c>
      <c r="BZ62" s="6">
        <v>0</v>
      </c>
      <c r="CA62" s="5">
        <v>0</v>
      </c>
      <c r="CB62" s="10">
        <f t="shared" si="960"/>
        <v>0</v>
      </c>
      <c r="CC62" s="6">
        <v>0</v>
      </c>
      <c r="CD62" s="5">
        <v>0</v>
      </c>
      <c r="CE62" s="10">
        <f t="shared" si="961"/>
        <v>0</v>
      </c>
      <c r="CF62" s="6">
        <v>0</v>
      </c>
      <c r="CG62" s="5">
        <v>0</v>
      </c>
      <c r="CH62" s="10">
        <f t="shared" si="962"/>
        <v>0</v>
      </c>
      <c r="CI62" s="6">
        <v>0</v>
      </c>
      <c r="CJ62" s="5">
        <v>0</v>
      </c>
      <c r="CK62" s="10">
        <f t="shared" si="963"/>
        <v>0</v>
      </c>
      <c r="CL62" s="6">
        <v>0</v>
      </c>
      <c r="CM62" s="5">
        <v>0</v>
      </c>
      <c r="CN62" s="10">
        <f t="shared" si="964"/>
        <v>0</v>
      </c>
      <c r="CO62" s="6">
        <v>0</v>
      </c>
      <c r="CP62" s="5">
        <v>0</v>
      </c>
      <c r="CQ62" s="10">
        <f t="shared" si="965"/>
        <v>0</v>
      </c>
      <c r="CR62" s="6">
        <v>0</v>
      </c>
      <c r="CS62" s="5">
        <v>0</v>
      </c>
      <c r="CT62" s="10">
        <f t="shared" si="966"/>
        <v>0</v>
      </c>
      <c r="CU62" s="6">
        <v>0</v>
      </c>
      <c r="CV62" s="5">
        <v>0</v>
      </c>
      <c r="CW62" s="10">
        <f t="shared" si="967"/>
        <v>0</v>
      </c>
      <c r="CX62" s="6">
        <v>0</v>
      </c>
      <c r="CY62" s="5">
        <v>0</v>
      </c>
      <c r="CZ62" s="10">
        <f t="shared" si="968"/>
        <v>0</v>
      </c>
      <c r="DA62" s="6">
        <v>0</v>
      </c>
      <c r="DB62" s="5">
        <v>0</v>
      </c>
      <c r="DC62" s="10">
        <f t="shared" si="969"/>
        <v>0</v>
      </c>
      <c r="DD62" s="6">
        <v>0</v>
      </c>
      <c r="DE62" s="5">
        <v>0</v>
      </c>
      <c r="DF62" s="10">
        <f t="shared" si="970"/>
        <v>0</v>
      </c>
      <c r="DG62" s="6">
        <v>0</v>
      </c>
      <c r="DH62" s="5">
        <v>0</v>
      </c>
      <c r="DI62" s="10">
        <f t="shared" si="971"/>
        <v>0</v>
      </c>
      <c r="DJ62" s="6">
        <v>0</v>
      </c>
      <c r="DK62" s="5">
        <v>0</v>
      </c>
      <c r="DL62" s="10">
        <f t="shared" si="972"/>
        <v>0</v>
      </c>
      <c r="DM62" s="6">
        <v>0</v>
      </c>
      <c r="DN62" s="5">
        <v>0</v>
      </c>
      <c r="DO62" s="10">
        <f t="shared" si="973"/>
        <v>0</v>
      </c>
      <c r="DP62" s="6">
        <v>0</v>
      </c>
      <c r="DQ62" s="5">
        <v>0</v>
      </c>
      <c r="DR62" s="10">
        <f t="shared" si="974"/>
        <v>0</v>
      </c>
      <c r="DS62" s="6">
        <v>0</v>
      </c>
      <c r="DT62" s="5">
        <v>0</v>
      </c>
      <c r="DU62" s="10">
        <f t="shared" si="975"/>
        <v>0</v>
      </c>
      <c r="DV62" s="6">
        <v>0</v>
      </c>
      <c r="DW62" s="5">
        <v>0</v>
      </c>
      <c r="DX62" s="10">
        <f t="shared" si="976"/>
        <v>0</v>
      </c>
      <c r="DY62" s="6">
        <v>0</v>
      </c>
      <c r="DZ62" s="5">
        <v>0</v>
      </c>
      <c r="EA62" s="10">
        <f t="shared" si="977"/>
        <v>0</v>
      </c>
      <c r="EB62" s="6">
        <v>0</v>
      </c>
      <c r="EC62" s="5">
        <v>0</v>
      </c>
      <c r="ED62" s="10">
        <f t="shared" si="978"/>
        <v>0</v>
      </c>
      <c r="EE62" s="6">
        <v>0</v>
      </c>
      <c r="EF62" s="5">
        <v>0</v>
      </c>
      <c r="EG62" s="10">
        <f t="shared" si="979"/>
        <v>0</v>
      </c>
      <c r="EH62" s="6">
        <v>0</v>
      </c>
      <c r="EI62" s="5">
        <v>0</v>
      </c>
      <c r="EJ62" s="10">
        <f t="shared" si="980"/>
        <v>0</v>
      </c>
      <c r="EK62" s="6">
        <v>0</v>
      </c>
      <c r="EL62" s="5">
        <v>0</v>
      </c>
      <c r="EM62" s="10">
        <f t="shared" si="981"/>
        <v>0</v>
      </c>
      <c r="EN62" s="6">
        <v>0</v>
      </c>
      <c r="EO62" s="5">
        <v>0</v>
      </c>
      <c r="EP62" s="10">
        <f t="shared" si="982"/>
        <v>0</v>
      </c>
      <c r="EQ62" s="6">
        <v>0</v>
      </c>
      <c r="ER62" s="5">
        <v>0</v>
      </c>
      <c r="ES62" s="10">
        <f t="shared" si="983"/>
        <v>0</v>
      </c>
      <c r="ET62" s="6">
        <v>0</v>
      </c>
      <c r="EU62" s="5">
        <v>0</v>
      </c>
      <c r="EV62" s="10">
        <f t="shared" si="984"/>
        <v>0</v>
      </c>
      <c r="EW62" s="6">
        <v>0</v>
      </c>
      <c r="EX62" s="5">
        <v>0</v>
      </c>
      <c r="EY62" s="10">
        <v>0</v>
      </c>
      <c r="EZ62" s="6">
        <v>1</v>
      </c>
      <c r="FA62" s="5">
        <v>3</v>
      </c>
      <c r="FB62" s="10">
        <f t="shared" si="985"/>
        <v>3000</v>
      </c>
      <c r="FC62" s="6">
        <v>0</v>
      </c>
      <c r="FD62" s="5">
        <v>0</v>
      </c>
      <c r="FE62" s="10">
        <f t="shared" si="986"/>
        <v>0</v>
      </c>
      <c r="FF62" s="6">
        <v>0</v>
      </c>
      <c r="FG62" s="5">
        <v>0</v>
      </c>
      <c r="FH62" s="10">
        <f t="shared" si="987"/>
        <v>0</v>
      </c>
      <c r="FI62" s="6">
        <v>0</v>
      </c>
      <c r="FJ62" s="5">
        <v>0</v>
      </c>
      <c r="FK62" s="10">
        <f t="shared" si="988"/>
        <v>0</v>
      </c>
      <c r="FL62" s="6">
        <v>0</v>
      </c>
      <c r="FM62" s="5">
        <v>0</v>
      </c>
      <c r="FN62" s="10">
        <f t="shared" si="989"/>
        <v>0</v>
      </c>
      <c r="FO62" s="6">
        <v>0</v>
      </c>
      <c r="FP62" s="5">
        <v>0</v>
      </c>
      <c r="FQ62" s="10">
        <f t="shared" si="990"/>
        <v>0</v>
      </c>
      <c r="FR62" s="6">
        <v>0</v>
      </c>
      <c r="FS62" s="5">
        <v>0</v>
      </c>
      <c r="FT62" s="10">
        <f t="shared" si="991"/>
        <v>0</v>
      </c>
      <c r="FU62" s="6">
        <v>0</v>
      </c>
      <c r="FV62" s="5">
        <v>0</v>
      </c>
      <c r="FW62" s="10">
        <f t="shared" si="992"/>
        <v>0</v>
      </c>
      <c r="FX62" s="6">
        <v>0</v>
      </c>
      <c r="FY62" s="5">
        <v>0</v>
      </c>
      <c r="FZ62" s="10">
        <f t="shared" si="993"/>
        <v>0</v>
      </c>
      <c r="GA62" s="6">
        <v>31</v>
      </c>
      <c r="GB62" s="5">
        <v>32</v>
      </c>
      <c r="GC62" s="10">
        <f t="shared" si="994"/>
        <v>1032.258064516129</v>
      </c>
      <c r="GD62" s="6">
        <v>0</v>
      </c>
      <c r="GE62" s="5">
        <v>0</v>
      </c>
      <c r="GF62" s="10">
        <f t="shared" si="995"/>
        <v>0</v>
      </c>
      <c r="GG62" s="6">
        <v>0</v>
      </c>
      <c r="GH62" s="5">
        <v>0</v>
      </c>
      <c r="GI62" s="10">
        <f t="shared" si="996"/>
        <v>0</v>
      </c>
      <c r="GJ62" s="6">
        <v>0</v>
      </c>
      <c r="GK62" s="5">
        <v>0</v>
      </c>
      <c r="GL62" s="10">
        <f t="shared" si="997"/>
        <v>0</v>
      </c>
      <c r="GM62" s="6">
        <v>0</v>
      </c>
      <c r="GN62" s="5">
        <v>0</v>
      </c>
      <c r="GO62" s="10">
        <f t="shared" si="998"/>
        <v>0</v>
      </c>
      <c r="GP62" s="6">
        <v>0</v>
      </c>
      <c r="GQ62" s="5">
        <v>0</v>
      </c>
      <c r="GR62" s="10">
        <f t="shared" si="999"/>
        <v>0</v>
      </c>
      <c r="GS62" s="6">
        <v>0</v>
      </c>
      <c r="GT62" s="5">
        <v>0</v>
      </c>
      <c r="GU62" s="10">
        <f t="shared" si="1000"/>
        <v>0</v>
      </c>
      <c r="GV62" s="6">
        <v>0</v>
      </c>
      <c r="GW62" s="5">
        <v>0</v>
      </c>
      <c r="GX62" s="10">
        <f t="shared" si="1001"/>
        <v>0</v>
      </c>
      <c r="GY62" s="6">
        <v>0</v>
      </c>
      <c r="GZ62" s="5">
        <v>0</v>
      </c>
      <c r="HA62" s="10">
        <f t="shared" si="1002"/>
        <v>0</v>
      </c>
      <c r="HB62" s="6">
        <v>0</v>
      </c>
      <c r="HC62" s="5">
        <v>0</v>
      </c>
      <c r="HD62" s="10">
        <f t="shared" si="1003"/>
        <v>0</v>
      </c>
      <c r="HE62" s="6">
        <v>0</v>
      </c>
      <c r="HF62" s="5">
        <v>0</v>
      </c>
      <c r="HG62" s="10">
        <v>0</v>
      </c>
      <c r="HH62" s="6">
        <v>0</v>
      </c>
      <c r="HI62" s="5">
        <v>0</v>
      </c>
      <c r="HJ62" s="10">
        <f t="shared" si="1028"/>
        <v>0</v>
      </c>
      <c r="HK62" s="6">
        <v>0</v>
      </c>
      <c r="HL62" s="5">
        <v>0</v>
      </c>
      <c r="HM62" s="10">
        <f t="shared" si="1005"/>
        <v>0</v>
      </c>
      <c r="HN62" s="6">
        <v>0</v>
      </c>
      <c r="HO62" s="5">
        <v>0</v>
      </c>
      <c r="HP62" s="10">
        <f t="shared" si="1006"/>
        <v>0</v>
      </c>
      <c r="HQ62" s="6">
        <v>0</v>
      </c>
      <c r="HR62" s="5">
        <v>0</v>
      </c>
      <c r="HS62" s="10">
        <f t="shared" si="1007"/>
        <v>0</v>
      </c>
      <c r="HT62" s="6">
        <v>0</v>
      </c>
      <c r="HU62" s="5">
        <v>0</v>
      </c>
      <c r="HV62" s="10">
        <f t="shared" si="1008"/>
        <v>0</v>
      </c>
      <c r="HW62" s="6">
        <v>0</v>
      </c>
      <c r="HX62" s="5">
        <v>0</v>
      </c>
      <c r="HY62" s="10">
        <f t="shared" si="1009"/>
        <v>0</v>
      </c>
      <c r="HZ62" s="6">
        <v>0</v>
      </c>
      <c r="IA62" s="5">
        <v>0</v>
      </c>
      <c r="IB62" s="10">
        <f t="shared" si="1010"/>
        <v>0</v>
      </c>
      <c r="IC62" s="6">
        <v>0</v>
      </c>
      <c r="ID62" s="5">
        <v>0</v>
      </c>
      <c r="IE62" s="10">
        <f t="shared" si="1011"/>
        <v>0</v>
      </c>
      <c r="IF62" s="6">
        <v>0</v>
      </c>
      <c r="IG62" s="5">
        <v>0</v>
      </c>
      <c r="IH62" s="10">
        <f t="shared" si="1012"/>
        <v>0</v>
      </c>
      <c r="II62" s="6">
        <v>0</v>
      </c>
      <c r="IJ62" s="5">
        <v>0</v>
      </c>
      <c r="IK62" s="10">
        <f t="shared" si="1013"/>
        <v>0</v>
      </c>
      <c r="IL62" s="6">
        <v>0</v>
      </c>
      <c r="IM62" s="5">
        <v>0</v>
      </c>
      <c r="IN62" s="10">
        <f t="shared" si="1014"/>
        <v>0</v>
      </c>
      <c r="IO62" s="6">
        <v>0</v>
      </c>
      <c r="IP62" s="5">
        <v>0</v>
      </c>
      <c r="IQ62" s="10">
        <f t="shared" si="1015"/>
        <v>0</v>
      </c>
      <c r="IR62" s="6">
        <v>0</v>
      </c>
      <c r="IS62" s="5">
        <v>0</v>
      </c>
      <c r="IT62" s="10">
        <f t="shared" si="1016"/>
        <v>0</v>
      </c>
      <c r="IU62" s="6">
        <v>0</v>
      </c>
      <c r="IV62" s="5">
        <v>0</v>
      </c>
      <c r="IW62" s="10">
        <f t="shared" si="1017"/>
        <v>0</v>
      </c>
      <c r="IX62" s="6">
        <v>0</v>
      </c>
      <c r="IY62" s="5">
        <v>0</v>
      </c>
      <c r="IZ62" s="10">
        <f t="shared" si="1018"/>
        <v>0</v>
      </c>
      <c r="JA62" s="6">
        <v>0</v>
      </c>
      <c r="JB62" s="5">
        <v>0</v>
      </c>
      <c r="JC62" s="10">
        <f t="shared" si="1019"/>
        <v>0</v>
      </c>
      <c r="JD62" s="6">
        <v>0</v>
      </c>
      <c r="JE62" s="5">
        <v>0</v>
      </c>
      <c r="JF62" s="10">
        <f t="shared" si="1020"/>
        <v>0</v>
      </c>
      <c r="JG62" s="6">
        <v>46</v>
      </c>
      <c r="JH62" s="5">
        <v>170</v>
      </c>
      <c r="JI62" s="10">
        <f t="shared" si="1021"/>
        <v>3695.6521739130435</v>
      </c>
      <c r="JJ62" s="6">
        <v>0</v>
      </c>
      <c r="JK62" s="5">
        <v>0</v>
      </c>
      <c r="JL62" s="10">
        <f t="shared" si="1022"/>
        <v>0</v>
      </c>
      <c r="JM62" s="6">
        <v>0</v>
      </c>
      <c r="JN62" s="5">
        <v>0</v>
      </c>
      <c r="JO62" s="10">
        <f t="shared" si="1023"/>
        <v>0</v>
      </c>
      <c r="JP62" s="6">
        <v>0</v>
      </c>
      <c r="JQ62" s="5">
        <v>0</v>
      </c>
      <c r="JR62" s="10">
        <f t="shared" si="1024"/>
        <v>0</v>
      </c>
      <c r="JS62" s="6">
        <v>0</v>
      </c>
      <c r="JT62" s="5">
        <v>0</v>
      </c>
      <c r="JU62" s="10">
        <f t="shared" si="1025"/>
        <v>0</v>
      </c>
      <c r="JV62" s="6">
        <v>373</v>
      </c>
      <c r="JW62" s="5">
        <v>1493</v>
      </c>
      <c r="JX62" s="10">
        <f t="shared" si="1026"/>
        <v>4002.6809651474532</v>
      </c>
      <c r="JY62" s="6">
        <f t="shared" si="532"/>
        <v>962</v>
      </c>
      <c r="JZ62" s="10">
        <f t="shared" si="533"/>
        <v>3243</v>
      </c>
    </row>
    <row r="63" spans="1:286" x14ac:dyDescent="0.3">
      <c r="A63" s="35">
        <v>2008</v>
      </c>
      <c r="B63" s="36" t="s">
        <v>10</v>
      </c>
      <c r="C63" s="6">
        <v>0</v>
      </c>
      <c r="D63" s="5">
        <v>0</v>
      </c>
      <c r="E63" s="10">
        <f t="shared" si="936"/>
        <v>0</v>
      </c>
      <c r="F63" s="6">
        <v>0</v>
      </c>
      <c r="G63" s="5">
        <v>0</v>
      </c>
      <c r="H63" s="10">
        <f t="shared" si="1027"/>
        <v>0</v>
      </c>
      <c r="I63" s="6">
        <v>1166</v>
      </c>
      <c r="J63" s="5">
        <v>6415</v>
      </c>
      <c r="K63" s="10">
        <f t="shared" si="937"/>
        <v>5501.7152658662089</v>
      </c>
      <c r="L63" s="6">
        <v>0</v>
      </c>
      <c r="M63" s="5">
        <v>0</v>
      </c>
      <c r="N63" s="10">
        <f t="shared" si="938"/>
        <v>0</v>
      </c>
      <c r="O63" s="6">
        <v>0</v>
      </c>
      <c r="P63" s="5">
        <v>0</v>
      </c>
      <c r="Q63" s="10">
        <f t="shared" si="939"/>
        <v>0</v>
      </c>
      <c r="R63" s="6">
        <v>5</v>
      </c>
      <c r="S63" s="5">
        <v>42</v>
      </c>
      <c r="T63" s="10">
        <f t="shared" si="940"/>
        <v>8400</v>
      </c>
      <c r="U63" s="6">
        <v>0</v>
      </c>
      <c r="V63" s="5">
        <v>0</v>
      </c>
      <c r="W63" s="10">
        <f t="shared" si="941"/>
        <v>0</v>
      </c>
      <c r="X63" s="6">
        <v>0</v>
      </c>
      <c r="Y63" s="5">
        <v>0</v>
      </c>
      <c r="Z63" s="10">
        <f t="shared" si="942"/>
        <v>0</v>
      </c>
      <c r="AA63" s="6">
        <v>0</v>
      </c>
      <c r="AB63" s="5">
        <v>0</v>
      </c>
      <c r="AC63" s="10">
        <f t="shared" si="943"/>
        <v>0</v>
      </c>
      <c r="AD63" s="6">
        <v>0</v>
      </c>
      <c r="AE63" s="5">
        <v>0</v>
      </c>
      <c r="AF63" s="10">
        <f t="shared" si="944"/>
        <v>0</v>
      </c>
      <c r="AG63" s="6">
        <v>0</v>
      </c>
      <c r="AH63" s="5">
        <v>0</v>
      </c>
      <c r="AI63" s="10">
        <f t="shared" si="945"/>
        <v>0</v>
      </c>
      <c r="AJ63" s="6">
        <v>0</v>
      </c>
      <c r="AK63" s="5">
        <v>0</v>
      </c>
      <c r="AL63" s="10">
        <f t="shared" si="946"/>
        <v>0</v>
      </c>
      <c r="AM63" s="6">
        <v>0</v>
      </c>
      <c r="AN63" s="5">
        <v>0</v>
      </c>
      <c r="AO63" s="10">
        <f t="shared" si="947"/>
        <v>0</v>
      </c>
      <c r="AP63" s="6">
        <v>0</v>
      </c>
      <c r="AQ63" s="5">
        <v>0</v>
      </c>
      <c r="AR63" s="10">
        <f t="shared" si="948"/>
        <v>0</v>
      </c>
      <c r="AS63" s="6">
        <v>0</v>
      </c>
      <c r="AT63" s="5">
        <v>0</v>
      </c>
      <c r="AU63" s="10">
        <f t="shared" si="949"/>
        <v>0</v>
      </c>
      <c r="AV63" s="6">
        <v>0</v>
      </c>
      <c r="AW63" s="5">
        <v>0</v>
      </c>
      <c r="AX63" s="10">
        <f t="shared" si="950"/>
        <v>0</v>
      </c>
      <c r="AY63" s="6">
        <v>0</v>
      </c>
      <c r="AZ63" s="5">
        <v>0</v>
      </c>
      <c r="BA63" s="10">
        <f t="shared" si="951"/>
        <v>0</v>
      </c>
      <c r="BB63" s="6">
        <v>0</v>
      </c>
      <c r="BC63" s="5">
        <v>0</v>
      </c>
      <c r="BD63" s="10">
        <f t="shared" si="952"/>
        <v>0</v>
      </c>
      <c r="BE63" s="6">
        <v>0</v>
      </c>
      <c r="BF63" s="5">
        <v>0</v>
      </c>
      <c r="BG63" s="10">
        <f t="shared" si="953"/>
        <v>0</v>
      </c>
      <c r="BH63" s="6">
        <v>0</v>
      </c>
      <c r="BI63" s="5">
        <v>0</v>
      </c>
      <c r="BJ63" s="10">
        <f t="shared" si="954"/>
        <v>0</v>
      </c>
      <c r="BK63" s="6">
        <v>0</v>
      </c>
      <c r="BL63" s="5">
        <v>0</v>
      </c>
      <c r="BM63" s="10">
        <f t="shared" si="955"/>
        <v>0</v>
      </c>
      <c r="BN63" s="6">
        <v>0</v>
      </c>
      <c r="BO63" s="5">
        <v>0</v>
      </c>
      <c r="BP63" s="10">
        <f t="shared" si="956"/>
        <v>0</v>
      </c>
      <c r="BQ63" s="6">
        <v>22</v>
      </c>
      <c r="BR63" s="5">
        <v>75</v>
      </c>
      <c r="BS63" s="10">
        <f t="shared" si="957"/>
        <v>3409.090909090909</v>
      </c>
      <c r="BT63" s="6">
        <v>247</v>
      </c>
      <c r="BU63" s="5">
        <v>632</v>
      </c>
      <c r="BV63" s="10">
        <f t="shared" si="958"/>
        <v>2558.7044534412958</v>
      </c>
      <c r="BW63" s="6">
        <v>0</v>
      </c>
      <c r="BX63" s="5">
        <v>0</v>
      </c>
      <c r="BY63" s="10">
        <f t="shared" si="959"/>
        <v>0</v>
      </c>
      <c r="BZ63" s="6">
        <v>0</v>
      </c>
      <c r="CA63" s="5">
        <v>0</v>
      </c>
      <c r="CB63" s="10">
        <f t="shared" si="960"/>
        <v>0</v>
      </c>
      <c r="CC63" s="6">
        <v>0</v>
      </c>
      <c r="CD63" s="5">
        <v>0</v>
      </c>
      <c r="CE63" s="10">
        <f t="shared" si="961"/>
        <v>0</v>
      </c>
      <c r="CF63" s="6">
        <v>0</v>
      </c>
      <c r="CG63" s="5">
        <v>0</v>
      </c>
      <c r="CH63" s="10">
        <f t="shared" si="962"/>
        <v>0</v>
      </c>
      <c r="CI63" s="6">
        <v>0</v>
      </c>
      <c r="CJ63" s="5">
        <v>0</v>
      </c>
      <c r="CK63" s="10">
        <f t="shared" si="963"/>
        <v>0</v>
      </c>
      <c r="CL63" s="6">
        <v>0</v>
      </c>
      <c r="CM63" s="5">
        <v>0</v>
      </c>
      <c r="CN63" s="10">
        <f t="shared" si="964"/>
        <v>0</v>
      </c>
      <c r="CO63" s="6">
        <v>0</v>
      </c>
      <c r="CP63" s="5">
        <v>0</v>
      </c>
      <c r="CQ63" s="10">
        <f t="shared" si="965"/>
        <v>0</v>
      </c>
      <c r="CR63" s="6">
        <v>0</v>
      </c>
      <c r="CS63" s="5">
        <v>0</v>
      </c>
      <c r="CT63" s="10">
        <f t="shared" si="966"/>
        <v>0</v>
      </c>
      <c r="CU63" s="6">
        <v>0</v>
      </c>
      <c r="CV63" s="5">
        <v>0</v>
      </c>
      <c r="CW63" s="10">
        <f t="shared" si="967"/>
        <v>0</v>
      </c>
      <c r="CX63" s="6">
        <v>0</v>
      </c>
      <c r="CY63" s="5">
        <v>0</v>
      </c>
      <c r="CZ63" s="10">
        <f t="shared" si="968"/>
        <v>0</v>
      </c>
      <c r="DA63" s="6">
        <v>0</v>
      </c>
      <c r="DB63" s="5">
        <v>0</v>
      </c>
      <c r="DC63" s="10">
        <f t="shared" si="969"/>
        <v>0</v>
      </c>
      <c r="DD63" s="6">
        <v>1</v>
      </c>
      <c r="DE63" s="5">
        <v>1</v>
      </c>
      <c r="DF63" s="10">
        <f t="shared" si="970"/>
        <v>1000</v>
      </c>
      <c r="DG63" s="6">
        <v>0</v>
      </c>
      <c r="DH63" s="5">
        <v>0</v>
      </c>
      <c r="DI63" s="10">
        <f t="shared" si="971"/>
        <v>0</v>
      </c>
      <c r="DJ63" s="6">
        <v>0</v>
      </c>
      <c r="DK63" s="5">
        <v>0</v>
      </c>
      <c r="DL63" s="10">
        <f t="shared" si="972"/>
        <v>0</v>
      </c>
      <c r="DM63" s="6">
        <v>0</v>
      </c>
      <c r="DN63" s="5">
        <v>0</v>
      </c>
      <c r="DO63" s="10">
        <f t="shared" si="973"/>
        <v>0</v>
      </c>
      <c r="DP63" s="6">
        <v>0</v>
      </c>
      <c r="DQ63" s="5">
        <v>0</v>
      </c>
      <c r="DR63" s="10">
        <f t="shared" si="974"/>
        <v>0</v>
      </c>
      <c r="DS63" s="6">
        <v>0</v>
      </c>
      <c r="DT63" s="5">
        <v>0</v>
      </c>
      <c r="DU63" s="10">
        <f t="shared" si="975"/>
        <v>0</v>
      </c>
      <c r="DV63" s="6">
        <v>5</v>
      </c>
      <c r="DW63" s="5">
        <v>67</v>
      </c>
      <c r="DX63" s="10">
        <f t="shared" si="976"/>
        <v>13400</v>
      </c>
      <c r="DY63" s="6">
        <v>0</v>
      </c>
      <c r="DZ63" s="5">
        <v>0</v>
      </c>
      <c r="EA63" s="10">
        <f t="shared" si="977"/>
        <v>0</v>
      </c>
      <c r="EB63" s="6">
        <v>0</v>
      </c>
      <c r="EC63" s="5">
        <v>0</v>
      </c>
      <c r="ED63" s="10">
        <f t="shared" si="978"/>
        <v>0</v>
      </c>
      <c r="EE63" s="6">
        <v>0</v>
      </c>
      <c r="EF63" s="5">
        <v>0</v>
      </c>
      <c r="EG63" s="10">
        <f t="shared" si="979"/>
        <v>0</v>
      </c>
      <c r="EH63" s="6">
        <v>0</v>
      </c>
      <c r="EI63" s="5">
        <v>0</v>
      </c>
      <c r="EJ63" s="10">
        <f t="shared" si="980"/>
        <v>0</v>
      </c>
      <c r="EK63" s="6">
        <v>0</v>
      </c>
      <c r="EL63" s="5">
        <v>0</v>
      </c>
      <c r="EM63" s="10">
        <f t="shared" si="981"/>
        <v>0</v>
      </c>
      <c r="EN63" s="6">
        <v>0</v>
      </c>
      <c r="EO63" s="5">
        <v>0</v>
      </c>
      <c r="EP63" s="10">
        <f t="shared" si="982"/>
        <v>0</v>
      </c>
      <c r="EQ63" s="6">
        <v>0</v>
      </c>
      <c r="ER63" s="5">
        <v>0</v>
      </c>
      <c r="ES63" s="10">
        <f t="shared" si="983"/>
        <v>0</v>
      </c>
      <c r="ET63" s="6">
        <v>0</v>
      </c>
      <c r="EU63" s="5">
        <v>0</v>
      </c>
      <c r="EV63" s="10">
        <f t="shared" si="984"/>
        <v>0</v>
      </c>
      <c r="EW63" s="6">
        <v>0</v>
      </c>
      <c r="EX63" s="5">
        <v>0</v>
      </c>
      <c r="EY63" s="10">
        <v>0</v>
      </c>
      <c r="EZ63" s="6">
        <v>0</v>
      </c>
      <c r="FA63" s="5">
        <v>0</v>
      </c>
      <c r="FB63" s="10">
        <f t="shared" si="985"/>
        <v>0</v>
      </c>
      <c r="FC63" s="6">
        <v>4</v>
      </c>
      <c r="FD63" s="5">
        <v>22</v>
      </c>
      <c r="FE63" s="10">
        <f t="shared" si="986"/>
        <v>5500</v>
      </c>
      <c r="FF63" s="6">
        <v>0</v>
      </c>
      <c r="FG63" s="5">
        <v>0</v>
      </c>
      <c r="FH63" s="10">
        <f t="shared" si="987"/>
        <v>0</v>
      </c>
      <c r="FI63" s="6">
        <v>0</v>
      </c>
      <c r="FJ63" s="5">
        <v>0</v>
      </c>
      <c r="FK63" s="10">
        <f t="shared" si="988"/>
        <v>0</v>
      </c>
      <c r="FL63" s="6">
        <v>0</v>
      </c>
      <c r="FM63" s="5">
        <v>0</v>
      </c>
      <c r="FN63" s="10">
        <f t="shared" si="989"/>
        <v>0</v>
      </c>
      <c r="FO63" s="6">
        <v>0</v>
      </c>
      <c r="FP63" s="5">
        <v>0</v>
      </c>
      <c r="FQ63" s="10">
        <f t="shared" si="990"/>
        <v>0</v>
      </c>
      <c r="FR63" s="6">
        <v>43</v>
      </c>
      <c r="FS63" s="5">
        <v>165</v>
      </c>
      <c r="FT63" s="10">
        <f t="shared" si="991"/>
        <v>3837.2093023255816</v>
      </c>
      <c r="FU63" s="6">
        <v>0</v>
      </c>
      <c r="FV63" s="5">
        <v>0</v>
      </c>
      <c r="FW63" s="10">
        <f t="shared" si="992"/>
        <v>0</v>
      </c>
      <c r="FX63" s="6">
        <v>0</v>
      </c>
      <c r="FY63" s="5">
        <v>0</v>
      </c>
      <c r="FZ63" s="10">
        <f t="shared" si="993"/>
        <v>0</v>
      </c>
      <c r="GA63" s="6">
        <v>25004</v>
      </c>
      <c r="GB63" s="5">
        <v>53375</v>
      </c>
      <c r="GC63" s="10">
        <f t="shared" si="994"/>
        <v>2134.6584546472563</v>
      </c>
      <c r="GD63" s="6">
        <v>0</v>
      </c>
      <c r="GE63" s="5">
        <v>0</v>
      </c>
      <c r="GF63" s="10">
        <f t="shared" si="995"/>
        <v>0</v>
      </c>
      <c r="GG63" s="6">
        <v>0</v>
      </c>
      <c r="GH63" s="5">
        <v>0</v>
      </c>
      <c r="GI63" s="10">
        <f t="shared" si="996"/>
        <v>0</v>
      </c>
      <c r="GJ63" s="6">
        <v>1</v>
      </c>
      <c r="GK63" s="5">
        <v>1</v>
      </c>
      <c r="GL63" s="10">
        <f t="shared" si="997"/>
        <v>1000</v>
      </c>
      <c r="GM63" s="6">
        <v>0</v>
      </c>
      <c r="GN63" s="5">
        <v>0</v>
      </c>
      <c r="GO63" s="10">
        <f t="shared" si="998"/>
        <v>0</v>
      </c>
      <c r="GP63" s="6">
        <v>0</v>
      </c>
      <c r="GQ63" s="5">
        <v>0</v>
      </c>
      <c r="GR63" s="10">
        <f t="shared" si="999"/>
        <v>0</v>
      </c>
      <c r="GS63" s="6">
        <v>0</v>
      </c>
      <c r="GT63" s="5">
        <v>0</v>
      </c>
      <c r="GU63" s="10">
        <f t="shared" si="1000"/>
        <v>0</v>
      </c>
      <c r="GV63" s="6">
        <v>0</v>
      </c>
      <c r="GW63" s="5">
        <v>0</v>
      </c>
      <c r="GX63" s="10">
        <f t="shared" si="1001"/>
        <v>0</v>
      </c>
      <c r="GY63" s="6">
        <v>0</v>
      </c>
      <c r="GZ63" s="5">
        <v>0</v>
      </c>
      <c r="HA63" s="10">
        <f t="shared" si="1002"/>
        <v>0</v>
      </c>
      <c r="HB63" s="6">
        <v>0</v>
      </c>
      <c r="HC63" s="5">
        <v>0</v>
      </c>
      <c r="HD63" s="10">
        <f t="shared" si="1003"/>
        <v>0</v>
      </c>
      <c r="HE63" s="6">
        <v>0</v>
      </c>
      <c r="HF63" s="5">
        <v>0</v>
      </c>
      <c r="HG63" s="10">
        <v>0</v>
      </c>
      <c r="HH63" s="6">
        <v>0</v>
      </c>
      <c r="HI63" s="5">
        <v>0</v>
      </c>
      <c r="HJ63" s="10">
        <f t="shared" si="1028"/>
        <v>0</v>
      </c>
      <c r="HK63" s="6">
        <v>0</v>
      </c>
      <c r="HL63" s="5">
        <v>0</v>
      </c>
      <c r="HM63" s="10">
        <f t="shared" si="1005"/>
        <v>0</v>
      </c>
      <c r="HN63" s="6">
        <v>0</v>
      </c>
      <c r="HO63" s="5">
        <v>0</v>
      </c>
      <c r="HP63" s="10">
        <f t="shared" si="1006"/>
        <v>0</v>
      </c>
      <c r="HQ63" s="6">
        <v>0</v>
      </c>
      <c r="HR63" s="5">
        <v>0</v>
      </c>
      <c r="HS63" s="10">
        <f t="shared" si="1007"/>
        <v>0</v>
      </c>
      <c r="HT63" s="6">
        <v>0</v>
      </c>
      <c r="HU63" s="5">
        <v>0</v>
      </c>
      <c r="HV63" s="10">
        <f t="shared" si="1008"/>
        <v>0</v>
      </c>
      <c r="HW63" s="6">
        <v>0</v>
      </c>
      <c r="HX63" s="5">
        <v>0</v>
      </c>
      <c r="HY63" s="10">
        <f t="shared" si="1009"/>
        <v>0</v>
      </c>
      <c r="HZ63" s="6">
        <v>0</v>
      </c>
      <c r="IA63" s="5">
        <v>0</v>
      </c>
      <c r="IB63" s="10">
        <f t="shared" si="1010"/>
        <v>0</v>
      </c>
      <c r="IC63" s="6">
        <v>0</v>
      </c>
      <c r="ID63" s="5">
        <v>0</v>
      </c>
      <c r="IE63" s="10">
        <f t="shared" si="1011"/>
        <v>0</v>
      </c>
      <c r="IF63" s="6">
        <v>0</v>
      </c>
      <c r="IG63" s="5">
        <v>0</v>
      </c>
      <c r="IH63" s="10">
        <f t="shared" si="1012"/>
        <v>0</v>
      </c>
      <c r="II63" s="6">
        <v>0</v>
      </c>
      <c r="IJ63" s="5">
        <v>0</v>
      </c>
      <c r="IK63" s="10">
        <f t="shared" si="1013"/>
        <v>0</v>
      </c>
      <c r="IL63" s="6">
        <v>0</v>
      </c>
      <c r="IM63" s="5">
        <v>0</v>
      </c>
      <c r="IN63" s="10">
        <f t="shared" si="1014"/>
        <v>0</v>
      </c>
      <c r="IO63" s="6">
        <v>0</v>
      </c>
      <c r="IP63" s="5">
        <v>0</v>
      </c>
      <c r="IQ63" s="10">
        <f t="shared" si="1015"/>
        <v>0</v>
      </c>
      <c r="IR63" s="6">
        <v>0</v>
      </c>
      <c r="IS63" s="5">
        <v>0</v>
      </c>
      <c r="IT63" s="10">
        <f t="shared" si="1016"/>
        <v>0</v>
      </c>
      <c r="IU63" s="6">
        <v>0</v>
      </c>
      <c r="IV63" s="5">
        <v>0</v>
      </c>
      <c r="IW63" s="10">
        <f t="shared" si="1017"/>
        <v>0</v>
      </c>
      <c r="IX63" s="6">
        <v>0</v>
      </c>
      <c r="IY63" s="5">
        <v>0</v>
      </c>
      <c r="IZ63" s="10">
        <f t="shared" si="1018"/>
        <v>0</v>
      </c>
      <c r="JA63" s="6">
        <v>0</v>
      </c>
      <c r="JB63" s="5">
        <v>0</v>
      </c>
      <c r="JC63" s="10">
        <f t="shared" si="1019"/>
        <v>0</v>
      </c>
      <c r="JD63" s="6">
        <v>42</v>
      </c>
      <c r="JE63" s="5">
        <v>162</v>
      </c>
      <c r="JF63" s="10">
        <f t="shared" si="1020"/>
        <v>3857.1428571428573</v>
      </c>
      <c r="JG63" s="6">
        <v>27</v>
      </c>
      <c r="JH63" s="5">
        <v>95</v>
      </c>
      <c r="JI63" s="10">
        <f t="shared" si="1021"/>
        <v>3518.5185185185187</v>
      </c>
      <c r="JJ63" s="6">
        <v>0</v>
      </c>
      <c r="JK63" s="5">
        <v>0</v>
      </c>
      <c r="JL63" s="10">
        <f t="shared" si="1022"/>
        <v>0</v>
      </c>
      <c r="JM63" s="6">
        <v>0</v>
      </c>
      <c r="JN63" s="5">
        <v>0</v>
      </c>
      <c r="JO63" s="10">
        <f t="shared" si="1023"/>
        <v>0</v>
      </c>
      <c r="JP63" s="6">
        <v>0</v>
      </c>
      <c r="JQ63" s="5">
        <v>0</v>
      </c>
      <c r="JR63" s="10">
        <f t="shared" si="1024"/>
        <v>0</v>
      </c>
      <c r="JS63" s="6">
        <v>0</v>
      </c>
      <c r="JT63" s="5">
        <v>0</v>
      </c>
      <c r="JU63" s="10">
        <f t="shared" si="1025"/>
        <v>0</v>
      </c>
      <c r="JV63" s="6">
        <v>568</v>
      </c>
      <c r="JW63" s="5">
        <v>1763</v>
      </c>
      <c r="JX63" s="10">
        <f t="shared" si="1026"/>
        <v>3103.8732394366193</v>
      </c>
      <c r="JY63" s="6">
        <f t="shared" si="532"/>
        <v>27135</v>
      </c>
      <c r="JZ63" s="10">
        <f t="shared" si="533"/>
        <v>62815</v>
      </c>
    </row>
    <row r="64" spans="1:286" x14ac:dyDescent="0.3">
      <c r="A64" s="35">
        <v>2008</v>
      </c>
      <c r="B64" s="36" t="s">
        <v>11</v>
      </c>
      <c r="C64" s="6">
        <v>0</v>
      </c>
      <c r="D64" s="5">
        <v>0</v>
      </c>
      <c r="E64" s="10">
        <f t="shared" si="936"/>
        <v>0</v>
      </c>
      <c r="F64" s="6">
        <v>0</v>
      </c>
      <c r="G64" s="5">
        <v>0</v>
      </c>
      <c r="H64" s="10">
        <f t="shared" si="1027"/>
        <v>0</v>
      </c>
      <c r="I64" s="6">
        <v>1872</v>
      </c>
      <c r="J64" s="5">
        <v>9025</v>
      </c>
      <c r="K64" s="10">
        <f t="shared" si="937"/>
        <v>4821.0470085470088</v>
      </c>
      <c r="L64" s="6">
        <v>0</v>
      </c>
      <c r="M64" s="5">
        <v>0</v>
      </c>
      <c r="N64" s="10">
        <f t="shared" si="938"/>
        <v>0</v>
      </c>
      <c r="O64" s="6">
        <v>0</v>
      </c>
      <c r="P64" s="5">
        <v>0</v>
      </c>
      <c r="Q64" s="10">
        <f t="shared" si="939"/>
        <v>0</v>
      </c>
      <c r="R64" s="6">
        <v>4</v>
      </c>
      <c r="S64" s="5">
        <v>28</v>
      </c>
      <c r="T64" s="10">
        <f t="shared" si="940"/>
        <v>7000</v>
      </c>
      <c r="U64" s="6">
        <v>0</v>
      </c>
      <c r="V64" s="5">
        <v>0</v>
      </c>
      <c r="W64" s="10">
        <f t="shared" si="941"/>
        <v>0</v>
      </c>
      <c r="X64" s="6">
        <v>0</v>
      </c>
      <c r="Y64" s="5">
        <v>0</v>
      </c>
      <c r="Z64" s="10">
        <f t="shared" si="942"/>
        <v>0</v>
      </c>
      <c r="AA64" s="6">
        <v>0</v>
      </c>
      <c r="AB64" s="5">
        <v>0</v>
      </c>
      <c r="AC64" s="10">
        <f t="shared" si="943"/>
        <v>0</v>
      </c>
      <c r="AD64" s="6">
        <v>0</v>
      </c>
      <c r="AE64" s="5">
        <v>0</v>
      </c>
      <c r="AF64" s="10">
        <f t="shared" si="944"/>
        <v>0</v>
      </c>
      <c r="AG64" s="6">
        <v>0</v>
      </c>
      <c r="AH64" s="5">
        <v>0</v>
      </c>
      <c r="AI64" s="10">
        <f t="shared" si="945"/>
        <v>0</v>
      </c>
      <c r="AJ64" s="6">
        <v>0</v>
      </c>
      <c r="AK64" s="5">
        <v>0</v>
      </c>
      <c r="AL64" s="10">
        <f t="shared" si="946"/>
        <v>0</v>
      </c>
      <c r="AM64" s="6">
        <v>0</v>
      </c>
      <c r="AN64" s="5">
        <v>0</v>
      </c>
      <c r="AO64" s="10">
        <f t="shared" si="947"/>
        <v>0</v>
      </c>
      <c r="AP64" s="6">
        <v>0</v>
      </c>
      <c r="AQ64" s="5">
        <v>0</v>
      </c>
      <c r="AR64" s="10">
        <f t="shared" si="948"/>
        <v>0</v>
      </c>
      <c r="AS64" s="6">
        <v>0</v>
      </c>
      <c r="AT64" s="5">
        <v>0</v>
      </c>
      <c r="AU64" s="10">
        <f t="shared" si="949"/>
        <v>0</v>
      </c>
      <c r="AV64" s="6">
        <v>0</v>
      </c>
      <c r="AW64" s="5">
        <v>0</v>
      </c>
      <c r="AX64" s="10">
        <f t="shared" si="950"/>
        <v>0</v>
      </c>
      <c r="AY64" s="6">
        <v>2</v>
      </c>
      <c r="AZ64" s="5">
        <v>4</v>
      </c>
      <c r="BA64" s="10">
        <f t="shared" si="951"/>
        <v>2000</v>
      </c>
      <c r="BB64" s="6">
        <v>0</v>
      </c>
      <c r="BC64" s="5">
        <v>0</v>
      </c>
      <c r="BD64" s="10">
        <f t="shared" si="952"/>
        <v>0</v>
      </c>
      <c r="BE64" s="6">
        <v>0</v>
      </c>
      <c r="BF64" s="5">
        <v>0</v>
      </c>
      <c r="BG64" s="10">
        <f t="shared" si="953"/>
        <v>0</v>
      </c>
      <c r="BH64" s="6">
        <v>0</v>
      </c>
      <c r="BI64" s="5">
        <v>0</v>
      </c>
      <c r="BJ64" s="10">
        <f t="shared" si="954"/>
        <v>0</v>
      </c>
      <c r="BK64" s="6">
        <v>0</v>
      </c>
      <c r="BL64" s="5">
        <v>0</v>
      </c>
      <c r="BM64" s="10">
        <f t="shared" si="955"/>
        <v>0</v>
      </c>
      <c r="BN64" s="6">
        <v>0</v>
      </c>
      <c r="BO64" s="5">
        <v>0</v>
      </c>
      <c r="BP64" s="10">
        <f t="shared" si="956"/>
        <v>0</v>
      </c>
      <c r="BQ64" s="6">
        <v>0</v>
      </c>
      <c r="BR64" s="5">
        <v>0</v>
      </c>
      <c r="BS64" s="10">
        <f t="shared" si="957"/>
        <v>0</v>
      </c>
      <c r="BT64" s="6">
        <v>0</v>
      </c>
      <c r="BU64" s="5">
        <v>0</v>
      </c>
      <c r="BV64" s="10">
        <f t="shared" si="958"/>
        <v>0</v>
      </c>
      <c r="BW64" s="6">
        <v>0</v>
      </c>
      <c r="BX64" s="5">
        <v>0</v>
      </c>
      <c r="BY64" s="10">
        <f t="shared" si="959"/>
        <v>0</v>
      </c>
      <c r="BZ64" s="6">
        <v>0</v>
      </c>
      <c r="CA64" s="5">
        <v>0</v>
      </c>
      <c r="CB64" s="10">
        <f t="shared" si="960"/>
        <v>0</v>
      </c>
      <c r="CC64" s="6">
        <v>0</v>
      </c>
      <c r="CD64" s="5">
        <v>0</v>
      </c>
      <c r="CE64" s="10">
        <f t="shared" si="961"/>
        <v>0</v>
      </c>
      <c r="CF64" s="6">
        <v>0</v>
      </c>
      <c r="CG64" s="5">
        <v>0</v>
      </c>
      <c r="CH64" s="10">
        <f t="shared" si="962"/>
        <v>0</v>
      </c>
      <c r="CI64" s="6">
        <v>0</v>
      </c>
      <c r="CJ64" s="5">
        <v>0</v>
      </c>
      <c r="CK64" s="10">
        <f t="shared" si="963"/>
        <v>0</v>
      </c>
      <c r="CL64" s="6">
        <v>0</v>
      </c>
      <c r="CM64" s="5">
        <v>0</v>
      </c>
      <c r="CN64" s="10">
        <f t="shared" si="964"/>
        <v>0</v>
      </c>
      <c r="CO64" s="6">
        <v>0</v>
      </c>
      <c r="CP64" s="5">
        <v>0</v>
      </c>
      <c r="CQ64" s="10">
        <f t="shared" si="965"/>
        <v>0</v>
      </c>
      <c r="CR64" s="6">
        <v>0</v>
      </c>
      <c r="CS64" s="5">
        <v>0</v>
      </c>
      <c r="CT64" s="10">
        <f t="shared" si="966"/>
        <v>0</v>
      </c>
      <c r="CU64" s="6">
        <v>0</v>
      </c>
      <c r="CV64" s="5">
        <v>0</v>
      </c>
      <c r="CW64" s="10">
        <f t="shared" si="967"/>
        <v>0</v>
      </c>
      <c r="CX64" s="6">
        <v>0</v>
      </c>
      <c r="CY64" s="5">
        <v>0</v>
      </c>
      <c r="CZ64" s="10">
        <f t="shared" si="968"/>
        <v>0</v>
      </c>
      <c r="DA64" s="6">
        <v>0</v>
      </c>
      <c r="DB64" s="5">
        <v>0</v>
      </c>
      <c r="DC64" s="10">
        <f t="shared" si="969"/>
        <v>0</v>
      </c>
      <c r="DD64" s="6">
        <v>0</v>
      </c>
      <c r="DE64" s="5">
        <v>0</v>
      </c>
      <c r="DF64" s="10">
        <f t="shared" si="970"/>
        <v>0</v>
      </c>
      <c r="DG64" s="6">
        <v>0</v>
      </c>
      <c r="DH64" s="5">
        <v>0</v>
      </c>
      <c r="DI64" s="10">
        <f t="shared" si="971"/>
        <v>0</v>
      </c>
      <c r="DJ64" s="6">
        <v>0</v>
      </c>
      <c r="DK64" s="5">
        <v>0</v>
      </c>
      <c r="DL64" s="10">
        <f t="shared" si="972"/>
        <v>0</v>
      </c>
      <c r="DM64" s="6">
        <v>0</v>
      </c>
      <c r="DN64" s="5">
        <v>0</v>
      </c>
      <c r="DO64" s="10">
        <f t="shared" si="973"/>
        <v>0</v>
      </c>
      <c r="DP64" s="6">
        <v>0</v>
      </c>
      <c r="DQ64" s="5">
        <v>0</v>
      </c>
      <c r="DR64" s="10">
        <f t="shared" si="974"/>
        <v>0</v>
      </c>
      <c r="DS64" s="6">
        <v>0</v>
      </c>
      <c r="DT64" s="5">
        <v>0</v>
      </c>
      <c r="DU64" s="10">
        <f t="shared" si="975"/>
        <v>0</v>
      </c>
      <c r="DV64" s="6">
        <v>0</v>
      </c>
      <c r="DW64" s="5">
        <v>0</v>
      </c>
      <c r="DX64" s="10">
        <f t="shared" si="976"/>
        <v>0</v>
      </c>
      <c r="DY64" s="6">
        <v>0</v>
      </c>
      <c r="DZ64" s="5">
        <v>0</v>
      </c>
      <c r="EA64" s="10">
        <f t="shared" si="977"/>
        <v>0</v>
      </c>
      <c r="EB64" s="6">
        <v>0</v>
      </c>
      <c r="EC64" s="5">
        <v>0</v>
      </c>
      <c r="ED64" s="10">
        <f t="shared" si="978"/>
        <v>0</v>
      </c>
      <c r="EE64" s="6">
        <v>0</v>
      </c>
      <c r="EF64" s="5">
        <v>0</v>
      </c>
      <c r="EG64" s="10">
        <f t="shared" si="979"/>
        <v>0</v>
      </c>
      <c r="EH64" s="6">
        <v>0</v>
      </c>
      <c r="EI64" s="5">
        <v>0</v>
      </c>
      <c r="EJ64" s="10">
        <f t="shared" si="980"/>
        <v>0</v>
      </c>
      <c r="EK64" s="6">
        <v>0</v>
      </c>
      <c r="EL64" s="5">
        <v>0</v>
      </c>
      <c r="EM64" s="10">
        <f t="shared" si="981"/>
        <v>0</v>
      </c>
      <c r="EN64" s="6">
        <v>0</v>
      </c>
      <c r="EO64" s="5">
        <v>0</v>
      </c>
      <c r="EP64" s="10">
        <f t="shared" si="982"/>
        <v>0</v>
      </c>
      <c r="EQ64" s="6">
        <v>0</v>
      </c>
      <c r="ER64" s="5">
        <v>0</v>
      </c>
      <c r="ES64" s="10">
        <f t="shared" si="983"/>
        <v>0</v>
      </c>
      <c r="ET64" s="6">
        <v>0</v>
      </c>
      <c r="EU64" s="5">
        <v>0</v>
      </c>
      <c r="EV64" s="10">
        <f t="shared" si="984"/>
        <v>0</v>
      </c>
      <c r="EW64" s="6">
        <v>0</v>
      </c>
      <c r="EX64" s="5">
        <v>0</v>
      </c>
      <c r="EY64" s="10">
        <v>0</v>
      </c>
      <c r="EZ64" s="6">
        <v>0</v>
      </c>
      <c r="FA64" s="5">
        <v>0</v>
      </c>
      <c r="FB64" s="10">
        <f t="shared" si="985"/>
        <v>0</v>
      </c>
      <c r="FC64" s="6">
        <v>60</v>
      </c>
      <c r="FD64" s="5">
        <v>169</v>
      </c>
      <c r="FE64" s="10">
        <f t="shared" si="986"/>
        <v>2816.666666666667</v>
      </c>
      <c r="FF64" s="6">
        <v>0</v>
      </c>
      <c r="FG64" s="5">
        <v>0</v>
      </c>
      <c r="FH64" s="10">
        <f t="shared" si="987"/>
        <v>0</v>
      </c>
      <c r="FI64" s="6">
        <v>0</v>
      </c>
      <c r="FJ64" s="5">
        <v>0</v>
      </c>
      <c r="FK64" s="10">
        <f t="shared" si="988"/>
        <v>0</v>
      </c>
      <c r="FL64" s="6">
        <v>0</v>
      </c>
      <c r="FM64" s="5">
        <v>0</v>
      </c>
      <c r="FN64" s="10">
        <f t="shared" si="989"/>
        <v>0</v>
      </c>
      <c r="FO64" s="6">
        <v>0</v>
      </c>
      <c r="FP64" s="5">
        <v>0</v>
      </c>
      <c r="FQ64" s="10">
        <f t="shared" si="990"/>
        <v>0</v>
      </c>
      <c r="FR64" s="6">
        <v>0</v>
      </c>
      <c r="FS64" s="5">
        <v>0</v>
      </c>
      <c r="FT64" s="10">
        <f t="shared" si="991"/>
        <v>0</v>
      </c>
      <c r="FU64" s="6">
        <v>0</v>
      </c>
      <c r="FV64" s="5">
        <v>0</v>
      </c>
      <c r="FW64" s="10">
        <f t="shared" si="992"/>
        <v>0</v>
      </c>
      <c r="FX64" s="6">
        <v>0</v>
      </c>
      <c r="FY64" s="5">
        <v>0</v>
      </c>
      <c r="FZ64" s="10">
        <f t="shared" si="993"/>
        <v>0</v>
      </c>
      <c r="GA64" s="6">
        <v>40631</v>
      </c>
      <c r="GB64" s="5">
        <v>86537</v>
      </c>
      <c r="GC64" s="10">
        <f t="shared" si="994"/>
        <v>2129.8269793999657</v>
      </c>
      <c r="GD64" s="6">
        <v>0</v>
      </c>
      <c r="GE64" s="5">
        <v>0</v>
      </c>
      <c r="GF64" s="10">
        <f t="shared" si="995"/>
        <v>0</v>
      </c>
      <c r="GG64" s="6">
        <v>0</v>
      </c>
      <c r="GH64" s="5">
        <v>0</v>
      </c>
      <c r="GI64" s="10">
        <f t="shared" si="996"/>
        <v>0</v>
      </c>
      <c r="GJ64" s="6">
        <v>6</v>
      </c>
      <c r="GK64" s="5">
        <v>26</v>
      </c>
      <c r="GL64" s="10">
        <f t="shared" si="997"/>
        <v>4333.333333333333</v>
      </c>
      <c r="GM64" s="6">
        <v>0</v>
      </c>
      <c r="GN64" s="5">
        <v>0</v>
      </c>
      <c r="GO64" s="10">
        <f t="shared" si="998"/>
        <v>0</v>
      </c>
      <c r="GP64" s="6">
        <v>0</v>
      </c>
      <c r="GQ64" s="5">
        <v>0</v>
      </c>
      <c r="GR64" s="10">
        <f t="shared" si="999"/>
        <v>0</v>
      </c>
      <c r="GS64" s="6">
        <v>0</v>
      </c>
      <c r="GT64" s="5">
        <v>0</v>
      </c>
      <c r="GU64" s="10">
        <f t="shared" si="1000"/>
        <v>0</v>
      </c>
      <c r="GV64" s="6">
        <v>0</v>
      </c>
      <c r="GW64" s="5">
        <v>0</v>
      </c>
      <c r="GX64" s="10">
        <f t="shared" si="1001"/>
        <v>0</v>
      </c>
      <c r="GY64" s="6">
        <v>0</v>
      </c>
      <c r="GZ64" s="5">
        <v>0</v>
      </c>
      <c r="HA64" s="10">
        <f t="shared" si="1002"/>
        <v>0</v>
      </c>
      <c r="HB64" s="6">
        <v>0</v>
      </c>
      <c r="HC64" s="5">
        <v>0</v>
      </c>
      <c r="HD64" s="10">
        <f t="shared" si="1003"/>
        <v>0</v>
      </c>
      <c r="HE64" s="6">
        <v>0</v>
      </c>
      <c r="HF64" s="5">
        <v>0</v>
      </c>
      <c r="HG64" s="10">
        <v>0</v>
      </c>
      <c r="HH64" s="6">
        <v>0</v>
      </c>
      <c r="HI64" s="5">
        <v>0</v>
      </c>
      <c r="HJ64" s="10">
        <f t="shared" si="1028"/>
        <v>0</v>
      </c>
      <c r="HK64" s="6">
        <v>0</v>
      </c>
      <c r="HL64" s="5">
        <v>0</v>
      </c>
      <c r="HM64" s="10">
        <f t="shared" si="1005"/>
        <v>0</v>
      </c>
      <c r="HN64" s="6">
        <v>0</v>
      </c>
      <c r="HO64" s="5">
        <v>0</v>
      </c>
      <c r="HP64" s="10">
        <f t="shared" si="1006"/>
        <v>0</v>
      </c>
      <c r="HQ64" s="6">
        <v>0</v>
      </c>
      <c r="HR64" s="5">
        <v>0</v>
      </c>
      <c r="HS64" s="10">
        <f t="shared" si="1007"/>
        <v>0</v>
      </c>
      <c r="HT64" s="6">
        <v>0</v>
      </c>
      <c r="HU64" s="5">
        <v>0</v>
      </c>
      <c r="HV64" s="10">
        <f t="shared" si="1008"/>
        <v>0</v>
      </c>
      <c r="HW64" s="6">
        <v>0</v>
      </c>
      <c r="HX64" s="5">
        <v>0</v>
      </c>
      <c r="HY64" s="10">
        <f t="shared" si="1009"/>
        <v>0</v>
      </c>
      <c r="HZ64" s="6">
        <v>0</v>
      </c>
      <c r="IA64" s="5">
        <v>0</v>
      </c>
      <c r="IB64" s="10">
        <f t="shared" si="1010"/>
        <v>0</v>
      </c>
      <c r="IC64" s="6">
        <v>0</v>
      </c>
      <c r="ID64" s="5">
        <v>0</v>
      </c>
      <c r="IE64" s="10">
        <f t="shared" si="1011"/>
        <v>0</v>
      </c>
      <c r="IF64" s="6">
        <v>0</v>
      </c>
      <c r="IG64" s="5">
        <v>0</v>
      </c>
      <c r="IH64" s="10">
        <f t="shared" si="1012"/>
        <v>0</v>
      </c>
      <c r="II64" s="6">
        <v>0</v>
      </c>
      <c r="IJ64" s="5">
        <v>0</v>
      </c>
      <c r="IK64" s="10">
        <f t="shared" si="1013"/>
        <v>0</v>
      </c>
      <c r="IL64" s="6">
        <v>0</v>
      </c>
      <c r="IM64" s="5">
        <v>0</v>
      </c>
      <c r="IN64" s="10">
        <f t="shared" si="1014"/>
        <v>0</v>
      </c>
      <c r="IO64" s="6">
        <v>0</v>
      </c>
      <c r="IP64" s="5">
        <v>0</v>
      </c>
      <c r="IQ64" s="10">
        <f t="shared" si="1015"/>
        <v>0</v>
      </c>
      <c r="IR64" s="6">
        <v>0</v>
      </c>
      <c r="IS64" s="5">
        <v>0</v>
      </c>
      <c r="IT64" s="10">
        <f t="shared" si="1016"/>
        <v>0</v>
      </c>
      <c r="IU64" s="6">
        <v>228</v>
      </c>
      <c r="IV64" s="5">
        <v>599</v>
      </c>
      <c r="IW64" s="10">
        <f t="shared" si="1017"/>
        <v>2627.1929824561403</v>
      </c>
      <c r="IX64" s="6">
        <v>0</v>
      </c>
      <c r="IY64" s="5">
        <v>0</v>
      </c>
      <c r="IZ64" s="10">
        <f t="shared" si="1018"/>
        <v>0</v>
      </c>
      <c r="JA64" s="6">
        <v>1</v>
      </c>
      <c r="JB64" s="5">
        <v>1</v>
      </c>
      <c r="JC64" s="10">
        <f t="shared" si="1019"/>
        <v>1000</v>
      </c>
      <c r="JD64" s="6">
        <v>0</v>
      </c>
      <c r="JE64" s="5">
        <v>0</v>
      </c>
      <c r="JF64" s="10">
        <f t="shared" si="1020"/>
        <v>0</v>
      </c>
      <c r="JG64" s="6">
        <v>53</v>
      </c>
      <c r="JH64" s="5">
        <v>195</v>
      </c>
      <c r="JI64" s="10">
        <f t="shared" si="1021"/>
        <v>3679.2452830188677</v>
      </c>
      <c r="JJ64" s="6">
        <v>0</v>
      </c>
      <c r="JK64" s="5">
        <v>0</v>
      </c>
      <c r="JL64" s="10">
        <f t="shared" si="1022"/>
        <v>0</v>
      </c>
      <c r="JM64" s="6">
        <v>0</v>
      </c>
      <c r="JN64" s="5">
        <v>0</v>
      </c>
      <c r="JO64" s="10">
        <f t="shared" si="1023"/>
        <v>0</v>
      </c>
      <c r="JP64" s="6">
        <v>0</v>
      </c>
      <c r="JQ64" s="5">
        <v>0</v>
      </c>
      <c r="JR64" s="10">
        <f t="shared" si="1024"/>
        <v>0</v>
      </c>
      <c r="JS64" s="6">
        <v>31</v>
      </c>
      <c r="JT64" s="5">
        <v>144</v>
      </c>
      <c r="JU64" s="10">
        <f t="shared" si="1025"/>
        <v>4645.1612903225814</v>
      </c>
      <c r="JV64" s="6">
        <v>795</v>
      </c>
      <c r="JW64" s="5">
        <v>2457</v>
      </c>
      <c r="JX64" s="10">
        <f t="shared" si="1026"/>
        <v>3090.566037735849</v>
      </c>
      <c r="JY64" s="6">
        <f t="shared" si="532"/>
        <v>43683</v>
      </c>
      <c r="JZ64" s="10">
        <f t="shared" si="533"/>
        <v>99185</v>
      </c>
    </row>
    <row r="65" spans="1:286" x14ac:dyDescent="0.3">
      <c r="A65" s="35">
        <v>2008</v>
      </c>
      <c r="B65" s="36" t="s">
        <v>12</v>
      </c>
      <c r="C65" s="6">
        <v>0</v>
      </c>
      <c r="D65" s="5">
        <v>0</v>
      </c>
      <c r="E65" s="10">
        <f t="shared" si="936"/>
        <v>0</v>
      </c>
      <c r="F65" s="6">
        <v>0</v>
      </c>
      <c r="G65" s="5">
        <v>0</v>
      </c>
      <c r="H65" s="10">
        <f t="shared" si="1027"/>
        <v>0</v>
      </c>
      <c r="I65" s="6">
        <v>1741</v>
      </c>
      <c r="J65" s="5">
        <v>8880</v>
      </c>
      <c r="K65" s="10">
        <f t="shared" si="937"/>
        <v>5100.5169442848937</v>
      </c>
      <c r="L65" s="6">
        <v>0</v>
      </c>
      <c r="M65" s="5">
        <v>0</v>
      </c>
      <c r="N65" s="10">
        <f t="shared" si="938"/>
        <v>0</v>
      </c>
      <c r="O65" s="6">
        <v>0</v>
      </c>
      <c r="P65" s="5">
        <v>0</v>
      </c>
      <c r="Q65" s="10">
        <f t="shared" si="939"/>
        <v>0</v>
      </c>
      <c r="R65" s="6">
        <v>9</v>
      </c>
      <c r="S65" s="5">
        <v>56</v>
      </c>
      <c r="T65" s="10">
        <f t="shared" si="940"/>
        <v>6222.2222222222226</v>
      </c>
      <c r="U65" s="6">
        <v>0</v>
      </c>
      <c r="V65" s="5">
        <v>0</v>
      </c>
      <c r="W65" s="10">
        <f t="shared" si="941"/>
        <v>0</v>
      </c>
      <c r="X65" s="6">
        <v>0</v>
      </c>
      <c r="Y65" s="5">
        <v>0</v>
      </c>
      <c r="Z65" s="10">
        <f t="shared" si="942"/>
        <v>0</v>
      </c>
      <c r="AA65" s="6">
        <v>0</v>
      </c>
      <c r="AB65" s="5">
        <v>0</v>
      </c>
      <c r="AC65" s="10">
        <f t="shared" si="943"/>
        <v>0</v>
      </c>
      <c r="AD65" s="6">
        <v>0</v>
      </c>
      <c r="AE65" s="5">
        <v>0</v>
      </c>
      <c r="AF65" s="10">
        <f t="shared" si="944"/>
        <v>0</v>
      </c>
      <c r="AG65" s="6">
        <v>0</v>
      </c>
      <c r="AH65" s="5">
        <v>0</v>
      </c>
      <c r="AI65" s="10">
        <f t="shared" si="945"/>
        <v>0</v>
      </c>
      <c r="AJ65" s="6">
        <v>0</v>
      </c>
      <c r="AK65" s="5">
        <v>0</v>
      </c>
      <c r="AL65" s="10">
        <f t="shared" si="946"/>
        <v>0</v>
      </c>
      <c r="AM65" s="6">
        <v>0</v>
      </c>
      <c r="AN65" s="5">
        <v>0</v>
      </c>
      <c r="AO65" s="10">
        <f t="shared" si="947"/>
        <v>0</v>
      </c>
      <c r="AP65" s="6">
        <v>0</v>
      </c>
      <c r="AQ65" s="5">
        <v>0</v>
      </c>
      <c r="AR65" s="10">
        <f t="shared" si="948"/>
        <v>0</v>
      </c>
      <c r="AS65" s="6">
        <v>0</v>
      </c>
      <c r="AT65" s="5">
        <v>0</v>
      </c>
      <c r="AU65" s="10">
        <f t="shared" si="949"/>
        <v>0</v>
      </c>
      <c r="AV65" s="6">
        <v>0</v>
      </c>
      <c r="AW65" s="5">
        <v>0</v>
      </c>
      <c r="AX65" s="10">
        <f t="shared" si="950"/>
        <v>0</v>
      </c>
      <c r="AY65" s="6">
        <v>0</v>
      </c>
      <c r="AZ65" s="5">
        <v>0</v>
      </c>
      <c r="BA65" s="10">
        <f t="shared" si="951"/>
        <v>0</v>
      </c>
      <c r="BB65" s="6">
        <v>0</v>
      </c>
      <c r="BC65" s="5">
        <v>0</v>
      </c>
      <c r="BD65" s="10">
        <f t="shared" si="952"/>
        <v>0</v>
      </c>
      <c r="BE65" s="6">
        <v>0</v>
      </c>
      <c r="BF65" s="5">
        <v>0</v>
      </c>
      <c r="BG65" s="10">
        <f t="shared" si="953"/>
        <v>0</v>
      </c>
      <c r="BH65" s="6">
        <v>0</v>
      </c>
      <c r="BI65" s="5">
        <v>0</v>
      </c>
      <c r="BJ65" s="10">
        <f t="shared" si="954"/>
        <v>0</v>
      </c>
      <c r="BK65" s="6">
        <v>0</v>
      </c>
      <c r="BL65" s="5">
        <v>0</v>
      </c>
      <c r="BM65" s="10">
        <f t="shared" si="955"/>
        <v>0</v>
      </c>
      <c r="BN65" s="6">
        <v>0</v>
      </c>
      <c r="BO65" s="5">
        <v>0</v>
      </c>
      <c r="BP65" s="10">
        <f t="shared" si="956"/>
        <v>0</v>
      </c>
      <c r="BQ65" s="6">
        <v>0</v>
      </c>
      <c r="BR65" s="5">
        <v>0</v>
      </c>
      <c r="BS65" s="10">
        <f t="shared" si="957"/>
        <v>0</v>
      </c>
      <c r="BT65" s="6">
        <v>4537</v>
      </c>
      <c r="BU65" s="5">
        <v>15605</v>
      </c>
      <c r="BV65" s="10">
        <f t="shared" si="958"/>
        <v>3439.4974652854307</v>
      </c>
      <c r="BW65" s="6">
        <v>0</v>
      </c>
      <c r="BX65" s="5">
        <v>0</v>
      </c>
      <c r="BY65" s="10">
        <f t="shared" si="959"/>
        <v>0</v>
      </c>
      <c r="BZ65" s="6">
        <v>0</v>
      </c>
      <c r="CA65" s="5">
        <v>0</v>
      </c>
      <c r="CB65" s="10">
        <f t="shared" si="960"/>
        <v>0</v>
      </c>
      <c r="CC65" s="6">
        <v>0</v>
      </c>
      <c r="CD65" s="5">
        <v>0</v>
      </c>
      <c r="CE65" s="10">
        <f t="shared" si="961"/>
        <v>0</v>
      </c>
      <c r="CF65" s="6">
        <v>0</v>
      </c>
      <c r="CG65" s="5">
        <v>0</v>
      </c>
      <c r="CH65" s="10">
        <f t="shared" si="962"/>
        <v>0</v>
      </c>
      <c r="CI65" s="6">
        <v>0</v>
      </c>
      <c r="CJ65" s="5">
        <v>0</v>
      </c>
      <c r="CK65" s="10">
        <f t="shared" si="963"/>
        <v>0</v>
      </c>
      <c r="CL65" s="6">
        <v>0</v>
      </c>
      <c r="CM65" s="5">
        <v>0</v>
      </c>
      <c r="CN65" s="10">
        <f t="shared" si="964"/>
        <v>0</v>
      </c>
      <c r="CO65" s="6">
        <v>0</v>
      </c>
      <c r="CP65" s="5">
        <v>0</v>
      </c>
      <c r="CQ65" s="10">
        <f t="shared" si="965"/>
        <v>0</v>
      </c>
      <c r="CR65" s="6">
        <v>0</v>
      </c>
      <c r="CS65" s="5">
        <v>0</v>
      </c>
      <c r="CT65" s="10">
        <f t="shared" si="966"/>
        <v>0</v>
      </c>
      <c r="CU65" s="6">
        <v>0</v>
      </c>
      <c r="CV65" s="5">
        <v>0</v>
      </c>
      <c r="CW65" s="10">
        <f t="shared" si="967"/>
        <v>0</v>
      </c>
      <c r="CX65" s="6">
        <v>0</v>
      </c>
      <c r="CY65" s="5">
        <v>0</v>
      </c>
      <c r="CZ65" s="10">
        <f t="shared" si="968"/>
        <v>0</v>
      </c>
      <c r="DA65" s="6">
        <v>0</v>
      </c>
      <c r="DB65" s="5">
        <v>0</v>
      </c>
      <c r="DC65" s="10">
        <f t="shared" si="969"/>
        <v>0</v>
      </c>
      <c r="DD65" s="6">
        <v>1</v>
      </c>
      <c r="DE65" s="5">
        <v>2</v>
      </c>
      <c r="DF65" s="10">
        <f t="shared" si="970"/>
        <v>2000</v>
      </c>
      <c r="DG65" s="6">
        <v>0</v>
      </c>
      <c r="DH65" s="5">
        <v>0</v>
      </c>
      <c r="DI65" s="10">
        <f t="shared" si="971"/>
        <v>0</v>
      </c>
      <c r="DJ65" s="6">
        <v>0</v>
      </c>
      <c r="DK65" s="5">
        <v>0</v>
      </c>
      <c r="DL65" s="10">
        <f t="shared" si="972"/>
        <v>0</v>
      </c>
      <c r="DM65" s="6">
        <v>0</v>
      </c>
      <c r="DN65" s="5">
        <v>0</v>
      </c>
      <c r="DO65" s="10">
        <f t="shared" si="973"/>
        <v>0</v>
      </c>
      <c r="DP65" s="6">
        <v>0</v>
      </c>
      <c r="DQ65" s="5">
        <v>0</v>
      </c>
      <c r="DR65" s="10">
        <f t="shared" si="974"/>
        <v>0</v>
      </c>
      <c r="DS65" s="6">
        <v>0</v>
      </c>
      <c r="DT65" s="5">
        <v>0</v>
      </c>
      <c r="DU65" s="10">
        <f t="shared" si="975"/>
        <v>0</v>
      </c>
      <c r="DV65" s="6">
        <v>0</v>
      </c>
      <c r="DW65" s="5">
        <v>0</v>
      </c>
      <c r="DX65" s="10">
        <f t="shared" si="976"/>
        <v>0</v>
      </c>
      <c r="DY65" s="6">
        <v>0</v>
      </c>
      <c r="DZ65" s="5">
        <v>0</v>
      </c>
      <c r="EA65" s="10">
        <f t="shared" si="977"/>
        <v>0</v>
      </c>
      <c r="EB65" s="6">
        <v>0</v>
      </c>
      <c r="EC65" s="5">
        <v>0</v>
      </c>
      <c r="ED65" s="10">
        <f t="shared" si="978"/>
        <v>0</v>
      </c>
      <c r="EE65" s="6">
        <v>0</v>
      </c>
      <c r="EF65" s="5">
        <v>0</v>
      </c>
      <c r="EG65" s="10">
        <f t="shared" si="979"/>
        <v>0</v>
      </c>
      <c r="EH65" s="6">
        <v>0</v>
      </c>
      <c r="EI65" s="5">
        <v>0</v>
      </c>
      <c r="EJ65" s="10">
        <f t="shared" si="980"/>
        <v>0</v>
      </c>
      <c r="EK65" s="6">
        <v>0</v>
      </c>
      <c r="EL65" s="5">
        <v>0</v>
      </c>
      <c r="EM65" s="10">
        <f t="shared" si="981"/>
        <v>0</v>
      </c>
      <c r="EN65" s="6">
        <v>0</v>
      </c>
      <c r="EO65" s="5">
        <v>0</v>
      </c>
      <c r="EP65" s="10">
        <f t="shared" si="982"/>
        <v>0</v>
      </c>
      <c r="EQ65" s="6">
        <v>0</v>
      </c>
      <c r="ER65" s="5">
        <v>0</v>
      </c>
      <c r="ES65" s="10">
        <f t="shared" si="983"/>
        <v>0</v>
      </c>
      <c r="ET65" s="6">
        <v>0</v>
      </c>
      <c r="EU65" s="5">
        <v>0</v>
      </c>
      <c r="EV65" s="10">
        <f t="shared" si="984"/>
        <v>0</v>
      </c>
      <c r="EW65" s="6">
        <v>0</v>
      </c>
      <c r="EX65" s="5">
        <v>0</v>
      </c>
      <c r="EY65" s="10">
        <v>0</v>
      </c>
      <c r="EZ65" s="6">
        <v>20</v>
      </c>
      <c r="FA65" s="5">
        <v>75</v>
      </c>
      <c r="FB65" s="10">
        <f t="shared" si="985"/>
        <v>3750</v>
      </c>
      <c r="FC65" s="6">
        <v>47</v>
      </c>
      <c r="FD65" s="5">
        <v>170</v>
      </c>
      <c r="FE65" s="10">
        <f t="shared" si="986"/>
        <v>3617.0212765957449</v>
      </c>
      <c r="FF65" s="6">
        <v>0</v>
      </c>
      <c r="FG65" s="5">
        <v>0</v>
      </c>
      <c r="FH65" s="10">
        <f t="shared" si="987"/>
        <v>0</v>
      </c>
      <c r="FI65" s="6">
        <v>0</v>
      </c>
      <c r="FJ65" s="5">
        <v>0</v>
      </c>
      <c r="FK65" s="10">
        <f t="shared" si="988"/>
        <v>0</v>
      </c>
      <c r="FL65" s="6">
        <v>0</v>
      </c>
      <c r="FM65" s="5">
        <v>0</v>
      </c>
      <c r="FN65" s="10">
        <f t="shared" si="989"/>
        <v>0</v>
      </c>
      <c r="FO65" s="6">
        <v>0</v>
      </c>
      <c r="FP65" s="5">
        <v>0</v>
      </c>
      <c r="FQ65" s="10">
        <f t="shared" si="990"/>
        <v>0</v>
      </c>
      <c r="FR65" s="6">
        <v>0</v>
      </c>
      <c r="FS65" s="5">
        <v>0</v>
      </c>
      <c r="FT65" s="10">
        <f t="shared" si="991"/>
        <v>0</v>
      </c>
      <c r="FU65" s="6">
        <v>0</v>
      </c>
      <c r="FV65" s="5">
        <v>0</v>
      </c>
      <c r="FW65" s="10">
        <f t="shared" si="992"/>
        <v>0</v>
      </c>
      <c r="FX65" s="6">
        <v>0</v>
      </c>
      <c r="FY65" s="5">
        <v>0</v>
      </c>
      <c r="FZ65" s="10">
        <f t="shared" si="993"/>
        <v>0</v>
      </c>
      <c r="GA65" s="6">
        <v>4437</v>
      </c>
      <c r="GB65" s="5">
        <v>8322</v>
      </c>
      <c r="GC65" s="10">
        <f t="shared" si="994"/>
        <v>1875.5916159567273</v>
      </c>
      <c r="GD65" s="6">
        <v>0</v>
      </c>
      <c r="GE65" s="5">
        <v>0</v>
      </c>
      <c r="GF65" s="10">
        <f t="shared" si="995"/>
        <v>0</v>
      </c>
      <c r="GG65" s="6">
        <v>0</v>
      </c>
      <c r="GH65" s="5">
        <v>0</v>
      </c>
      <c r="GI65" s="10">
        <f t="shared" si="996"/>
        <v>0</v>
      </c>
      <c r="GJ65" s="6">
        <v>0</v>
      </c>
      <c r="GK65" s="5">
        <v>0</v>
      </c>
      <c r="GL65" s="10">
        <f t="shared" si="997"/>
        <v>0</v>
      </c>
      <c r="GM65" s="6">
        <v>0</v>
      </c>
      <c r="GN65" s="5">
        <v>0</v>
      </c>
      <c r="GO65" s="10">
        <f t="shared" si="998"/>
        <v>0</v>
      </c>
      <c r="GP65" s="6">
        <v>0</v>
      </c>
      <c r="GQ65" s="5">
        <v>0</v>
      </c>
      <c r="GR65" s="10">
        <f t="shared" si="999"/>
        <v>0</v>
      </c>
      <c r="GS65" s="6">
        <v>0</v>
      </c>
      <c r="GT65" s="5">
        <v>0</v>
      </c>
      <c r="GU65" s="10">
        <f t="shared" si="1000"/>
        <v>0</v>
      </c>
      <c r="GV65" s="6">
        <v>0</v>
      </c>
      <c r="GW65" s="5">
        <v>0</v>
      </c>
      <c r="GX65" s="10">
        <f t="shared" si="1001"/>
        <v>0</v>
      </c>
      <c r="GY65" s="6">
        <v>0</v>
      </c>
      <c r="GZ65" s="5">
        <v>0</v>
      </c>
      <c r="HA65" s="10">
        <f t="shared" si="1002"/>
        <v>0</v>
      </c>
      <c r="HB65" s="6">
        <v>0</v>
      </c>
      <c r="HC65" s="5">
        <v>0</v>
      </c>
      <c r="HD65" s="10">
        <f t="shared" si="1003"/>
        <v>0</v>
      </c>
      <c r="HE65" s="6">
        <v>0</v>
      </c>
      <c r="HF65" s="5">
        <v>0</v>
      </c>
      <c r="HG65" s="10">
        <v>0</v>
      </c>
      <c r="HH65" s="6">
        <v>0</v>
      </c>
      <c r="HI65" s="5">
        <v>0</v>
      </c>
      <c r="HJ65" s="10">
        <f t="shared" si="1028"/>
        <v>0</v>
      </c>
      <c r="HK65" s="6">
        <v>1</v>
      </c>
      <c r="HL65" s="5">
        <v>22</v>
      </c>
      <c r="HM65" s="10">
        <f t="shared" si="1005"/>
        <v>22000</v>
      </c>
      <c r="HN65" s="6">
        <v>0</v>
      </c>
      <c r="HO65" s="5">
        <v>0</v>
      </c>
      <c r="HP65" s="10">
        <f t="shared" si="1006"/>
        <v>0</v>
      </c>
      <c r="HQ65" s="6">
        <v>0</v>
      </c>
      <c r="HR65" s="5">
        <v>0</v>
      </c>
      <c r="HS65" s="10">
        <f t="shared" si="1007"/>
        <v>0</v>
      </c>
      <c r="HT65" s="6">
        <v>0</v>
      </c>
      <c r="HU65" s="5">
        <v>0</v>
      </c>
      <c r="HV65" s="10">
        <f t="shared" si="1008"/>
        <v>0</v>
      </c>
      <c r="HW65" s="6">
        <v>0</v>
      </c>
      <c r="HX65" s="5">
        <v>0</v>
      </c>
      <c r="HY65" s="10">
        <f t="shared" si="1009"/>
        <v>0</v>
      </c>
      <c r="HZ65" s="6">
        <v>0</v>
      </c>
      <c r="IA65" s="5">
        <v>0</v>
      </c>
      <c r="IB65" s="10">
        <f t="shared" si="1010"/>
        <v>0</v>
      </c>
      <c r="IC65" s="6">
        <v>0</v>
      </c>
      <c r="ID65" s="5">
        <v>0</v>
      </c>
      <c r="IE65" s="10">
        <f t="shared" si="1011"/>
        <v>0</v>
      </c>
      <c r="IF65" s="6">
        <v>0</v>
      </c>
      <c r="IG65" s="5">
        <v>0</v>
      </c>
      <c r="IH65" s="10">
        <f t="shared" si="1012"/>
        <v>0</v>
      </c>
      <c r="II65" s="6">
        <v>0</v>
      </c>
      <c r="IJ65" s="5">
        <v>0</v>
      </c>
      <c r="IK65" s="10">
        <f t="shared" si="1013"/>
        <v>0</v>
      </c>
      <c r="IL65" s="6">
        <v>0</v>
      </c>
      <c r="IM65" s="5">
        <v>0</v>
      </c>
      <c r="IN65" s="10">
        <f t="shared" si="1014"/>
        <v>0</v>
      </c>
      <c r="IO65" s="6">
        <v>0</v>
      </c>
      <c r="IP65" s="5">
        <v>0</v>
      </c>
      <c r="IQ65" s="10">
        <f t="shared" si="1015"/>
        <v>0</v>
      </c>
      <c r="IR65" s="6">
        <v>0</v>
      </c>
      <c r="IS65" s="5">
        <v>0</v>
      </c>
      <c r="IT65" s="10">
        <f t="shared" si="1016"/>
        <v>0</v>
      </c>
      <c r="IU65" s="6">
        <v>190</v>
      </c>
      <c r="IV65" s="5">
        <v>518</v>
      </c>
      <c r="IW65" s="10">
        <f t="shared" si="1017"/>
        <v>2726.3157894736842</v>
      </c>
      <c r="IX65" s="6">
        <v>0</v>
      </c>
      <c r="IY65" s="5">
        <v>0</v>
      </c>
      <c r="IZ65" s="10">
        <f t="shared" si="1018"/>
        <v>0</v>
      </c>
      <c r="JA65" s="6">
        <v>0</v>
      </c>
      <c r="JB65" s="5">
        <v>0</v>
      </c>
      <c r="JC65" s="10">
        <f t="shared" si="1019"/>
        <v>0</v>
      </c>
      <c r="JD65" s="6">
        <v>0</v>
      </c>
      <c r="JE65" s="5">
        <v>0</v>
      </c>
      <c r="JF65" s="10">
        <f t="shared" si="1020"/>
        <v>0</v>
      </c>
      <c r="JG65" s="6">
        <v>58</v>
      </c>
      <c r="JH65" s="5">
        <v>217</v>
      </c>
      <c r="JI65" s="10">
        <f t="shared" si="1021"/>
        <v>3741.3793103448274</v>
      </c>
      <c r="JJ65" s="6">
        <v>0</v>
      </c>
      <c r="JK65" s="5">
        <v>0</v>
      </c>
      <c r="JL65" s="10">
        <f t="shared" si="1022"/>
        <v>0</v>
      </c>
      <c r="JM65" s="6">
        <v>0</v>
      </c>
      <c r="JN65" s="5">
        <v>0</v>
      </c>
      <c r="JO65" s="10">
        <f t="shared" si="1023"/>
        <v>0</v>
      </c>
      <c r="JP65" s="6">
        <v>0</v>
      </c>
      <c r="JQ65" s="5">
        <v>0</v>
      </c>
      <c r="JR65" s="10">
        <f t="shared" si="1024"/>
        <v>0</v>
      </c>
      <c r="JS65" s="6">
        <v>0</v>
      </c>
      <c r="JT65" s="5">
        <v>0</v>
      </c>
      <c r="JU65" s="10">
        <f t="shared" si="1025"/>
        <v>0</v>
      </c>
      <c r="JV65" s="6">
        <v>742</v>
      </c>
      <c r="JW65" s="5">
        <v>1967</v>
      </c>
      <c r="JX65" s="10">
        <f t="shared" si="1026"/>
        <v>2650.9433962264152</v>
      </c>
      <c r="JY65" s="6">
        <f t="shared" si="532"/>
        <v>11783</v>
      </c>
      <c r="JZ65" s="10">
        <f t="shared" si="533"/>
        <v>35834</v>
      </c>
    </row>
    <row r="66" spans="1:286" x14ac:dyDescent="0.3">
      <c r="A66" s="35">
        <v>2008</v>
      </c>
      <c r="B66" s="36" t="s">
        <v>13</v>
      </c>
      <c r="C66" s="6">
        <v>0</v>
      </c>
      <c r="D66" s="5">
        <v>0</v>
      </c>
      <c r="E66" s="10">
        <f t="shared" si="936"/>
        <v>0</v>
      </c>
      <c r="F66" s="6">
        <v>0</v>
      </c>
      <c r="G66" s="5">
        <v>0</v>
      </c>
      <c r="H66" s="10">
        <f t="shared" si="1027"/>
        <v>0</v>
      </c>
      <c r="I66" s="6">
        <v>1859</v>
      </c>
      <c r="J66" s="5">
        <v>9800</v>
      </c>
      <c r="K66" s="10">
        <f t="shared" si="937"/>
        <v>5271.65142549758</v>
      </c>
      <c r="L66" s="6">
        <v>0</v>
      </c>
      <c r="M66" s="5">
        <v>0</v>
      </c>
      <c r="N66" s="10">
        <f t="shared" si="938"/>
        <v>0</v>
      </c>
      <c r="O66" s="6">
        <v>0</v>
      </c>
      <c r="P66" s="5">
        <v>0</v>
      </c>
      <c r="Q66" s="10">
        <f t="shared" si="939"/>
        <v>0</v>
      </c>
      <c r="R66" s="6">
        <v>45</v>
      </c>
      <c r="S66" s="5">
        <v>191</v>
      </c>
      <c r="T66" s="10">
        <f t="shared" si="940"/>
        <v>4244.4444444444443</v>
      </c>
      <c r="U66" s="6">
        <v>0</v>
      </c>
      <c r="V66" s="5">
        <v>0</v>
      </c>
      <c r="W66" s="10">
        <f t="shared" si="941"/>
        <v>0</v>
      </c>
      <c r="X66" s="6">
        <v>0</v>
      </c>
      <c r="Y66" s="5">
        <v>0</v>
      </c>
      <c r="Z66" s="10">
        <f t="shared" si="942"/>
        <v>0</v>
      </c>
      <c r="AA66" s="6">
        <v>0</v>
      </c>
      <c r="AB66" s="5">
        <v>0</v>
      </c>
      <c r="AC66" s="10">
        <f t="shared" si="943"/>
        <v>0</v>
      </c>
      <c r="AD66" s="6">
        <v>0</v>
      </c>
      <c r="AE66" s="5">
        <v>0</v>
      </c>
      <c r="AF66" s="10">
        <f t="shared" si="944"/>
        <v>0</v>
      </c>
      <c r="AG66" s="6">
        <v>0</v>
      </c>
      <c r="AH66" s="5">
        <v>0</v>
      </c>
      <c r="AI66" s="10">
        <f t="shared" si="945"/>
        <v>0</v>
      </c>
      <c r="AJ66" s="6">
        <v>0</v>
      </c>
      <c r="AK66" s="5">
        <v>0</v>
      </c>
      <c r="AL66" s="10">
        <f t="shared" si="946"/>
        <v>0</v>
      </c>
      <c r="AM66" s="6">
        <v>0</v>
      </c>
      <c r="AN66" s="5">
        <v>0</v>
      </c>
      <c r="AO66" s="10">
        <f t="shared" si="947"/>
        <v>0</v>
      </c>
      <c r="AP66" s="6">
        <v>0</v>
      </c>
      <c r="AQ66" s="5">
        <v>0</v>
      </c>
      <c r="AR66" s="10">
        <f t="shared" si="948"/>
        <v>0</v>
      </c>
      <c r="AS66" s="6">
        <v>0</v>
      </c>
      <c r="AT66" s="5">
        <v>0</v>
      </c>
      <c r="AU66" s="10">
        <f t="shared" si="949"/>
        <v>0</v>
      </c>
      <c r="AV66" s="6">
        <v>0</v>
      </c>
      <c r="AW66" s="5">
        <v>0</v>
      </c>
      <c r="AX66" s="10">
        <f t="shared" si="950"/>
        <v>0</v>
      </c>
      <c r="AY66" s="6">
        <v>2</v>
      </c>
      <c r="AZ66" s="5">
        <v>6</v>
      </c>
      <c r="BA66" s="10">
        <f t="shared" si="951"/>
        <v>3000</v>
      </c>
      <c r="BB66" s="6">
        <v>0</v>
      </c>
      <c r="BC66" s="5">
        <v>0</v>
      </c>
      <c r="BD66" s="10">
        <f t="shared" si="952"/>
        <v>0</v>
      </c>
      <c r="BE66" s="6">
        <v>0</v>
      </c>
      <c r="BF66" s="5">
        <v>0</v>
      </c>
      <c r="BG66" s="10">
        <f t="shared" si="953"/>
        <v>0</v>
      </c>
      <c r="BH66" s="6">
        <v>0</v>
      </c>
      <c r="BI66" s="5">
        <v>0</v>
      </c>
      <c r="BJ66" s="10">
        <f t="shared" si="954"/>
        <v>0</v>
      </c>
      <c r="BK66" s="6">
        <v>0</v>
      </c>
      <c r="BL66" s="5">
        <v>0</v>
      </c>
      <c r="BM66" s="10">
        <f t="shared" si="955"/>
        <v>0</v>
      </c>
      <c r="BN66" s="6">
        <v>0</v>
      </c>
      <c r="BO66" s="5">
        <v>0</v>
      </c>
      <c r="BP66" s="10">
        <f t="shared" si="956"/>
        <v>0</v>
      </c>
      <c r="BQ66" s="6">
        <v>0</v>
      </c>
      <c r="BR66" s="5">
        <v>0</v>
      </c>
      <c r="BS66" s="10">
        <f t="shared" si="957"/>
        <v>0</v>
      </c>
      <c r="BT66" s="6">
        <v>239</v>
      </c>
      <c r="BU66" s="5">
        <v>802</v>
      </c>
      <c r="BV66" s="10">
        <f t="shared" si="958"/>
        <v>3355.6485355648538</v>
      </c>
      <c r="BW66" s="6">
        <v>430</v>
      </c>
      <c r="BX66" s="5">
        <v>1480</v>
      </c>
      <c r="BY66" s="10">
        <f t="shared" si="959"/>
        <v>3441.8604651162791</v>
      </c>
      <c r="BZ66" s="6">
        <v>0</v>
      </c>
      <c r="CA66" s="5">
        <v>0</v>
      </c>
      <c r="CB66" s="10">
        <f t="shared" si="960"/>
        <v>0</v>
      </c>
      <c r="CC66" s="6">
        <v>0</v>
      </c>
      <c r="CD66" s="5">
        <v>0</v>
      </c>
      <c r="CE66" s="10">
        <f t="shared" si="961"/>
        <v>0</v>
      </c>
      <c r="CF66" s="6">
        <v>0</v>
      </c>
      <c r="CG66" s="5">
        <v>0</v>
      </c>
      <c r="CH66" s="10">
        <f t="shared" si="962"/>
        <v>0</v>
      </c>
      <c r="CI66" s="6">
        <v>0</v>
      </c>
      <c r="CJ66" s="5">
        <v>0</v>
      </c>
      <c r="CK66" s="10">
        <f t="shared" si="963"/>
        <v>0</v>
      </c>
      <c r="CL66" s="6">
        <v>0</v>
      </c>
      <c r="CM66" s="5">
        <v>0</v>
      </c>
      <c r="CN66" s="10">
        <f t="shared" si="964"/>
        <v>0</v>
      </c>
      <c r="CO66" s="6">
        <v>0</v>
      </c>
      <c r="CP66" s="5">
        <v>0</v>
      </c>
      <c r="CQ66" s="10">
        <f t="shared" si="965"/>
        <v>0</v>
      </c>
      <c r="CR66" s="6">
        <v>0</v>
      </c>
      <c r="CS66" s="5">
        <v>0</v>
      </c>
      <c r="CT66" s="10">
        <f t="shared" si="966"/>
        <v>0</v>
      </c>
      <c r="CU66" s="6">
        <v>0</v>
      </c>
      <c r="CV66" s="5">
        <v>0</v>
      </c>
      <c r="CW66" s="10">
        <f t="shared" si="967"/>
        <v>0</v>
      </c>
      <c r="CX66" s="6">
        <v>0</v>
      </c>
      <c r="CY66" s="5">
        <v>0</v>
      </c>
      <c r="CZ66" s="10">
        <f t="shared" si="968"/>
        <v>0</v>
      </c>
      <c r="DA66" s="6">
        <v>0</v>
      </c>
      <c r="DB66" s="5">
        <v>0</v>
      </c>
      <c r="DC66" s="10">
        <f t="shared" si="969"/>
        <v>0</v>
      </c>
      <c r="DD66" s="6">
        <v>1</v>
      </c>
      <c r="DE66" s="5">
        <v>4</v>
      </c>
      <c r="DF66" s="10">
        <f t="shared" si="970"/>
        <v>4000</v>
      </c>
      <c r="DG66" s="6">
        <v>0</v>
      </c>
      <c r="DH66" s="5">
        <v>0</v>
      </c>
      <c r="DI66" s="10">
        <f t="shared" si="971"/>
        <v>0</v>
      </c>
      <c r="DJ66" s="6">
        <v>0</v>
      </c>
      <c r="DK66" s="5">
        <v>0</v>
      </c>
      <c r="DL66" s="10">
        <f t="shared" si="972"/>
        <v>0</v>
      </c>
      <c r="DM66" s="6">
        <v>0</v>
      </c>
      <c r="DN66" s="5">
        <v>0</v>
      </c>
      <c r="DO66" s="10">
        <f t="shared" si="973"/>
        <v>0</v>
      </c>
      <c r="DP66" s="6">
        <v>0</v>
      </c>
      <c r="DQ66" s="5">
        <v>0</v>
      </c>
      <c r="DR66" s="10">
        <f t="shared" si="974"/>
        <v>0</v>
      </c>
      <c r="DS66" s="6">
        <v>0</v>
      </c>
      <c r="DT66" s="5">
        <v>0</v>
      </c>
      <c r="DU66" s="10">
        <f t="shared" si="975"/>
        <v>0</v>
      </c>
      <c r="DV66" s="6">
        <v>2</v>
      </c>
      <c r="DW66" s="5">
        <v>5</v>
      </c>
      <c r="DX66" s="10">
        <f t="shared" si="976"/>
        <v>2500</v>
      </c>
      <c r="DY66" s="6">
        <v>0</v>
      </c>
      <c r="DZ66" s="5">
        <v>0</v>
      </c>
      <c r="EA66" s="10">
        <f t="shared" si="977"/>
        <v>0</v>
      </c>
      <c r="EB66" s="6">
        <v>0</v>
      </c>
      <c r="EC66" s="5">
        <v>0</v>
      </c>
      <c r="ED66" s="10">
        <f t="shared" si="978"/>
        <v>0</v>
      </c>
      <c r="EE66" s="6">
        <v>0</v>
      </c>
      <c r="EF66" s="5">
        <v>0</v>
      </c>
      <c r="EG66" s="10">
        <f t="shared" si="979"/>
        <v>0</v>
      </c>
      <c r="EH66" s="6">
        <v>710</v>
      </c>
      <c r="EI66" s="5">
        <v>2652</v>
      </c>
      <c r="EJ66" s="10">
        <f t="shared" si="980"/>
        <v>3735.2112676056336</v>
      </c>
      <c r="EK66" s="6">
        <v>0</v>
      </c>
      <c r="EL66" s="5">
        <v>0</v>
      </c>
      <c r="EM66" s="10">
        <f t="shared" si="981"/>
        <v>0</v>
      </c>
      <c r="EN66" s="6">
        <v>0</v>
      </c>
      <c r="EO66" s="5">
        <v>0</v>
      </c>
      <c r="EP66" s="10">
        <f t="shared" si="982"/>
        <v>0</v>
      </c>
      <c r="EQ66" s="6">
        <v>0</v>
      </c>
      <c r="ER66" s="5">
        <v>0</v>
      </c>
      <c r="ES66" s="10">
        <f t="shared" si="983"/>
        <v>0</v>
      </c>
      <c r="ET66" s="6">
        <v>0</v>
      </c>
      <c r="EU66" s="5">
        <v>0</v>
      </c>
      <c r="EV66" s="10">
        <f t="shared" si="984"/>
        <v>0</v>
      </c>
      <c r="EW66" s="6">
        <v>0</v>
      </c>
      <c r="EX66" s="5">
        <v>0</v>
      </c>
      <c r="EY66" s="10">
        <v>0</v>
      </c>
      <c r="EZ66" s="6">
        <v>0</v>
      </c>
      <c r="FA66" s="5">
        <v>0</v>
      </c>
      <c r="FB66" s="10">
        <f t="shared" si="985"/>
        <v>0</v>
      </c>
      <c r="FC66" s="6">
        <v>57</v>
      </c>
      <c r="FD66" s="5">
        <v>140</v>
      </c>
      <c r="FE66" s="10">
        <f t="shared" si="986"/>
        <v>2456.1403508771932</v>
      </c>
      <c r="FF66" s="6">
        <v>0</v>
      </c>
      <c r="FG66" s="5">
        <v>0</v>
      </c>
      <c r="FH66" s="10">
        <f t="shared" si="987"/>
        <v>0</v>
      </c>
      <c r="FI66" s="6">
        <v>0</v>
      </c>
      <c r="FJ66" s="5">
        <v>0</v>
      </c>
      <c r="FK66" s="10">
        <f t="shared" si="988"/>
        <v>0</v>
      </c>
      <c r="FL66" s="6">
        <v>0</v>
      </c>
      <c r="FM66" s="5">
        <v>0</v>
      </c>
      <c r="FN66" s="10">
        <f t="shared" si="989"/>
        <v>0</v>
      </c>
      <c r="FO66" s="6">
        <v>0</v>
      </c>
      <c r="FP66" s="5">
        <v>0</v>
      </c>
      <c r="FQ66" s="10">
        <f t="shared" si="990"/>
        <v>0</v>
      </c>
      <c r="FR66" s="6">
        <v>0</v>
      </c>
      <c r="FS66" s="5">
        <v>0</v>
      </c>
      <c r="FT66" s="10">
        <f t="shared" si="991"/>
        <v>0</v>
      </c>
      <c r="FU66" s="6">
        <v>0</v>
      </c>
      <c r="FV66" s="5">
        <v>0</v>
      </c>
      <c r="FW66" s="10">
        <f t="shared" si="992"/>
        <v>0</v>
      </c>
      <c r="FX66" s="6">
        <v>0</v>
      </c>
      <c r="FY66" s="5">
        <v>0</v>
      </c>
      <c r="FZ66" s="10">
        <f t="shared" si="993"/>
        <v>0</v>
      </c>
      <c r="GA66" s="6">
        <v>-28832</v>
      </c>
      <c r="GB66" s="5">
        <v>-61725</v>
      </c>
      <c r="GC66" s="10">
        <f>IFERROR(GB66/GA66*-1000,0)</f>
        <v>-2140.8504439511657</v>
      </c>
      <c r="GD66" s="6">
        <v>0</v>
      </c>
      <c r="GE66" s="5">
        <v>0</v>
      </c>
      <c r="GF66" s="10">
        <f t="shared" si="995"/>
        <v>0</v>
      </c>
      <c r="GG66" s="6">
        <v>0</v>
      </c>
      <c r="GH66" s="5">
        <v>0</v>
      </c>
      <c r="GI66" s="10">
        <f t="shared" si="996"/>
        <v>0</v>
      </c>
      <c r="GJ66" s="6">
        <v>4</v>
      </c>
      <c r="GK66" s="5">
        <v>15</v>
      </c>
      <c r="GL66" s="10">
        <f t="shared" si="997"/>
        <v>3750</v>
      </c>
      <c r="GM66" s="6">
        <v>0</v>
      </c>
      <c r="GN66" s="5">
        <v>0</v>
      </c>
      <c r="GO66" s="10">
        <f t="shared" si="998"/>
        <v>0</v>
      </c>
      <c r="GP66" s="6">
        <v>0</v>
      </c>
      <c r="GQ66" s="5">
        <v>0</v>
      </c>
      <c r="GR66" s="10">
        <f t="shared" si="999"/>
        <v>0</v>
      </c>
      <c r="GS66" s="6">
        <v>0</v>
      </c>
      <c r="GT66" s="5">
        <v>0</v>
      </c>
      <c r="GU66" s="10">
        <f t="shared" si="1000"/>
        <v>0</v>
      </c>
      <c r="GV66" s="6">
        <v>0</v>
      </c>
      <c r="GW66" s="5">
        <v>0</v>
      </c>
      <c r="GX66" s="10">
        <f t="shared" si="1001"/>
        <v>0</v>
      </c>
      <c r="GY66" s="6">
        <v>0</v>
      </c>
      <c r="GZ66" s="5">
        <v>0</v>
      </c>
      <c r="HA66" s="10">
        <f t="shared" si="1002"/>
        <v>0</v>
      </c>
      <c r="HB66" s="6">
        <v>0</v>
      </c>
      <c r="HC66" s="5">
        <v>0</v>
      </c>
      <c r="HD66" s="10">
        <f t="shared" si="1003"/>
        <v>0</v>
      </c>
      <c r="HE66" s="6">
        <v>0</v>
      </c>
      <c r="HF66" s="5">
        <v>0</v>
      </c>
      <c r="HG66" s="10">
        <v>0</v>
      </c>
      <c r="HH66" s="6">
        <v>0</v>
      </c>
      <c r="HI66" s="5">
        <v>0</v>
      </c>
      <c r="HJ66" s="10">
        <f t="shared" si="1028"/>
        <v>0</v>
      </c>
      <c r="HK66" s="6">
        <v>0</v>
      </c>
      <c r="HL66" s="5">
        <v>0</v>
      </c>
      <c r="HM66" s="10">
        <f t="shared" si="1005"/>
        <v>0</v>
      </c>
      <c r="HN66" s="6">
        <v>0</v>
      </c>
      <c r="HO66" s="5">
        <v>0</v>
      </c>
      <c r="HP66" s="10">
        <f t="shared" si="1006"/>
        <v>0</v>
      </c>
      <c r="HQ66" s="6">
        <v>0</v>
      </c>
      <c r="HR66" s="5">
        <v>0</v>
      </c>
      <c r="HS66" s="10">
        <f t="shared" si="1007"/>
        <v>0</v>
      </c>
      <c r="HT66" s="6">
        <v>0</v>
      </c>
      <c r="HU66" s="5">
        <v>0</v>
      </c>
      <c r="HV66" s="10">
        <f t="shared" si="1008"/>
        <v>0</v>
      </c>
      <c r="HW66" s="6">
        <v>0</v>
      </c>
      <c r="HX66" s="5">
        <v>0</v>
      </c>
      <c r="HY66" s="10">
        <f t="shared" si="1009"/>
        <v>0</v>
      </c>
      <c r="HZ66" s="6">
        <v>151</v>
      </c>
      <c r="IA66" s="5">
        <v>518</v>
      </c>
      <c r="IB66" s="10">
        <f t="shared" si="1010"/>
        <v>3430.4635761589407</v>
      </c>
      <c r="IC66" s="6">
        <v>0</v>
      </c>
      <c r="ID66" s="5">
        <v>0</v>
      </c>
      <c r="IE66" s="10">
        <f t="shared" si="1011"/>
        <v>0</v>
      </c>
      <c r="IF66" s="6">
        <v>0</v>
      </c>
      <c r="IG66" s="5">
        <v>0</v>
      </c>
      <c r="IH66" s="10">
        <f t="shared" si="1012"/>
        <v>0</v>
      </c>
      <c r="II66" s="6">
        <v>0</v>
      </c>
      <c r="IJ66" s="5">
        <v>0</v>
      </c>
      <c r="IK66" s="10">
        <f t="shared" si="1013"/>
        <v>0</v>
      </c>
      <c r="IL66" s="6">
        <v>0</v>
      </c>
      <c r="IM66" s="5">
        <v>0</v>
      </c>
      <c r="IN66" s="10">
        <f t="shared" si="1014"/>
        <v>0</v>
      </c>
      <c r="IO66" s="6">
        <v>0</v>
      </c>
      <c r="IP66" s="5">
        <v>0</v>
      </c>
      <c r="IQ66" s="10">
        <f t="shared" si="1015"/>
        <v>0</v>
      </c>
      <c r="IR66" s="6">
        <v>0</v>
      </c>
      <c r="IS66" s="5">
        <v>0</v>
      </c>
      <c r="IT66" s="10">
        <f t="shared" si="1016"/>
        <v>0</v>
      </c>
      <c r="IU66" s="6">
        <v>0</v>
      </c>
      <c r="IV66" s="5">
        <v>0</v>
      </c>
      <c r="IW66" s="10">
        <f t="shared" si="1017"/>
        <v>0</v>
      </c>
      <c r="IX66" s="6">
        <v>0</v>
      </c>
      <c r="IY66" s="5">
        <v>0</v>
      </c>
      <c r="IZ66" s="10">
        <f t="shared" si="1018"/>
        <v>0</v>
      </c>
      <c r="JA66" s="6">
        <v>0</v>
      </c>
      <c r="JB66" s="5">
        <v>0</v>
      </c>
      <c r="JC66" s="10">
        <f t="shared" si="1019"/>
        <v>0</v>
      </c>
      <c r="JD66" s="6">
        <v>0</v>
      </c>
      <c r="JE66" s="5">
        <v>0</v>
      </c>
      <c r="JF66" s="10">
        <f t="shared" si="1020"/>
        <v>0</v>
      </c>
      <c r="JG66" s="6">
        <v>59</v>
      </c>
      <c r="JH66" s="5">
        <v>231</v>
      </c>
      <c r="JI66" s="10">
        <f t="shared" si="1021"/>
        <v>3915.2542372881353</v>
      </c>
      <c r="JJ66" s="6">
        <v>0</v>
      </c>
      <c r="JK66" s="5">
        <v>0</v>
      </c>
      <c r="JL66" s="10">
        <f t="shared" si="1022"/>
        <v>0</v>
      </c>
      <c r="JM66" s="6">
        <v>0</v>
      </c>
      <c r="JN66" s="5">
        <v>0</v>
      </c>
      <c r="JO66" s="10">
        <f t="shared" si="1023"/>
        <v>0</v>
      </c>
      <c r="JP66" s="6">
        <v>0</v>
      </c>
      <c r="JQ66" s="5">
        <v>0</v>
      </c>
      <c r="JR66" s="10">
        <f t="shared" si="1024"/>
        <v>0</v>
      </c>
      <c r="JS66" s="6">
        <v>0</v>
      </c>
      <c r="JT66" s="5">
        <v>0</v>
      </c>
      <c r="JU66" s="10">
        <f t="shared" si="1025"/>
        <v>0</v>
      </c>
      <c r="JV66" s="6">
        <v>1222</v>
      </c>
      <c r="JW66" s="5">
        <v>3405</v>
      </c>
      <c r="JX66" s="10">
        <f t="shared" si="1026"/>
        <v>2786.4157119476267</v>
      </c>
      <c r="JY66" s="6">
        <f t="shared" si="532"/>
        <v>-24051</v>
      </c>
      <c r="JZ66" s="10">
        <f t="shared" si="533"/>
        <v>-42476</v>
      </c>
    </row>
    <row r="67" spans="1:286" x14ac:dyDescent="0.3">
      <c r="A67" s="35">
        <v>2008</v>
      </c>
      <c r="B67" s="36" t="s">
        <v>14</v>
      </c>
      <c r="C67" s="6">
        <v>0</v>
      </c>
      <c r="D67" s="5">
        <v>0</v>
      </c>
      <c r="E67" s="10">
        <f t="shared" si="936"/>
        <v>0</v>
      </c>
      <c r="F67" s="6">
        <v>0</v>
      </c>
      <c r="G67" s="5">
        <v>0</v>
      </c>
      <c r="H67" s="10">
        <f t="shared" si="1027"/>
        <v>0</v>
      </c>
      <c r="I67" s="6">
        <v>2064</v>
      </c>
      <c r="J67" s="5">
        <v>12144</v>
      </c>
      <c r="K67" s="10">
        <f t="shared" si="937"/>
        <v>5883.7209302325582</v>
      </c>
      <c r="L67" s="6">
        <v>0</v>
      </c>
      <c r="M67" s="5">
        <v>0</v>
      </c>
      <c r="N67" s="10">
        <f t="shared" si="938"/>
        <v>0</v>
      </c>
      <c r="O67" s="6">
        <v>0</v>
      </c>
      <c r="P67" s="5">
        <v>0</v>
      </c>
      <c r="Q67" s="10">
        <f t="shared" si="939"/>
        <v>0</v>
      </c>
      <c r="R67" s="6">
        <v>44</v>
      </c>
      <c r="S67" s="5">
        <v>167</v>
      </c>
      <c r="T67" s="10">
        <f t="shared" si="940"/>
        <v>3795.4545454545455</v>
      </c>
      <c r="U67" s="6">
        <v>0</v>
      </c>
      <c r="V67" s="5">
        <v>0</v>
      </c>
      <c r="W67" s="10">
        <f t="shared" si="941"/>
        <v>0</v>
      </c>
      <c r="X67" s="6">
        <v>0</v>
      </c>
      <c r="Y67" s="5">
        <v>0</v>
      </c>
      <c r="Z67" s="10">
        <f t="shared" si="942"/>
        <v>0</v>
      </c>
      <c r="AA67" s="6">
        <v>0</v>
      </c>
      <c r="AB67" s="5">
        <v>0</v>
      </c>
      <c r="AC67" s="10">
        <f t="shared" si="943"/>
        <v>0</v>
      </c>
      <c r="AD67" s="6">
        <v>0</v>
      </c>
      <c r="AE67" s="5">
        <v>0</v>
      </c>
      <c r="AF67" s="10">
        <f t="shared" si="944"/>
        <v>0</v>
      </c>
      <c r="AG67" s="6">
        <v>0</v>
      </c>
      <c r="AH67" s="5">
        <v>0</v>
      </c>
      <c r="AI67" s="10">
        <f t="shared" si="945"/>
        <v>0</v>
      </c>
      <c r="AJ67" s="6">
        <v>0</v>
      </c>
      <c r="AK67" s="5">
        <v>0</v>
      </c>
      <c r="AL67" s="10">
        <f t="shared" ref="AL67" si="1029">IFERROR(AK67/AJ67*1000,0)</f>
        <v>0</v>
      </c>
      <c r="AM67" s="6">
        <v>0</v>
      </c>
      <c r="AN67" s="5">
        <v>0</v>
      </c>
      <c r="AO67" s="10">
        <f t="shared" si="947"/>
        <v>0</v>
      </c>
      <c r="AP67" s="6">
        <v>667</v>
      </c>
      <c r="AQ67" s="5">
        <v>2381</v>
      </c>
      <c r="AR67" s="10">
        <f t="shared" si="948"/>
        <v>3569.7151424287858</v>
      </c>
      <c r="AS67" s="6">
        <v>0</v>
      </c>
      <c r="AT67" s="5">
        <v>0</v>
      </c>
      <c r="AU67" s="10">
        <f t="shared" si="949"/>
        <v>0</v>
      </c>
      <c r="AV67" s="6">
        <v>0</v>
      </c>
      <c r="AW67" s="5">
        <v>0</v>
      </c>
      <c r="AX67" s="10">
        <f t="shared" si="950"/>
        <v>0</v>
      </c>
      <c r="AY67" s="6">
        <v>2</v>
      </c>
      <c r="AZ67" s="5">
        <v>6</v>
      </c>
      <c r="BA67" s="10">
        <f t="shared" si="951"/>
        <v>3000</v>
      </c>
      <c r="BB67" s="6">
        <v>0</v>
      </c>
      <c r="BC67" s="5">
        <v>0</v>
      </c>
      <c r="BD67" s="10">
        <f t="shared" si="952"/>
        <v>0</v>
      </c>
      <c r="BE67" s="6">
        <v>0</v>
      </c>
      <c r="BF67" s="5">
        <v>0</v>
      </c>
      <c r="BG67" s="10">
        <f t="shared" si="953"/>
        <v>0</v>
      </c>
      <c r="BH67" s="6">
        <v>0</v>
      </c>
      <c r="BI67" s="5">
        <v>0</v>
      </c>
      <c r="BJ67" s="10">
        <f t="shared" si="954"/>
        <v>0</v>
      </c>
      <c r="BK67" s="6">
        <v>0</v>
      </c>
      <c r="BL67" s="5">
        <v>0</v>
      </c>
      <c r="BM67" s="10">
        <f t="shared" si="955"/>
        <v>0</v>
      </c>
      <c r="BN67" s="6">
        <v>0</v>
      </c>
      <c r="BO67" s="5">
        <v>0</v>
      </c>
      <c r="BP67" s="10">
        <f t="shared" si="956"/>
        <v>0</v>
      </c>
      <c r="BQ67" s="6">
        <v>27</v>
      </c>
      <c r="BR67" s="5">
        <v>70</v>
      </c>
      <c r="BS67" s="10">
        <f t="shared" si="957"/>
        <v>2592.5925925925926</v>
      </c>
      <c r="BT67" s="6">
        <v>171</v>
      </c>
      <c r="BU67" s="5">
        <v>656</v>
      </c>
      <c r="BV67" s="10">
        <f t="shared" si="958"/>
        <v>3836.2573099415204</v>
      </c>
      <c r="BW67" s="6">
        <v>1011</v>
      </c>
      <c r="BX67" s="5">
        <v>3531</v>
      </c>
      <c r="BY67" s="10">
        <f t="shared" si="959"/>
        <v>3492.5816023738871</v>
      </c>
      <c r="BZ67" s="6">
        <v>0</v>
      </c>
      <c r="CA67" s="5">
        <v>0</v>
      </c>
      <c r="CB67" s="10">
        <f t="shared" si="960"/>
        <v>0</v>
      </c>
      <c r="CC67" s="6">
        <v>0</v>
      </c>
      <c r="CD67" s="5">
        <v>0</v>
      </c>
      <c r="CE67" s="10">
        <f t="shared" si="961"/>
        <v>0</v>
      </c>
      <c r="CF67" s="6">
        <v>0</v>
      </c>
      <c r="CG67" s="5">
        <v>0</v>
      </c>
      <c r="CH67" s="10">
        <f t="shared" si="962"/>
        <v>0</v>
      </c>
      <c r="CI67" s="6">
        <v>0</v>
      </c>
      <c r="CJ67" s="5">
        <v>0</v>
      </c>
      <c r="CK67" s="10">
        <f t="shared" si="963"/>
        <v>0</v>
      </c>
      <c r="CL67" s="6">
        <v>0</v>
      </c>
      <c r="CM67" s="5">
        <v>0</v>
      </c>
      <c r="CN67" s="10">
        <f t="shared" si="964"/>
        <v>0</v>
      </c>
      <c r="CO67" s="6">
        <v>0</v>
      </c>
      <c r="CP67" s="5">
        <v>0</v>
      </c>
      <c r="CQ67" s="10">
        <f t="shared" si="965"/>
        <v>0</v>
      </c>
      <c r="CR67" s="6">
        <v>0</v>
      </c>
      <c r="CS67" s="5">
        <v>0</v>
      </c>
      <c r="CT67" s="10">
        <f t="shared" si="966"/>
        <v>0</v>
      </c>
      <c r="CU67" s="6">
        <v>0</v>
      </c>
      <c r="CV67" s="5">
        <v>0</v>
      </c>
      <c r="CW67" s="10">
        <f t="shared" si="967"/>
        <v>0</v>
      </c>
      <c r="CX67" s="6">
        <v>0</v>
      </c>
      <c r="CY67" s="5">
        <v>0</v>
      </c>
      <c r="CZ67" s="10">
        <f t="shared" si="968"/>
        <v>0</v>
      </c>
      <c r="DA67" s="6">
        <v>0</v>
      </c>
      <c r="DB67" s="5">
        <v>0</v>
      </c>
      <c r="DC67" s="10">
        <f t="shared" si="969"/>
        <v>0</v>
      </c>
      <c r="DD67" s="6">
        <v>0</v>
      </c>
      <c r="DE67" s="5">
        <v>0</v>
      </c>
      <c r="DF67" s="10">
        <f t="shared" si="970"/>
        <v>0</v>
      </c>
      <c r="DG67" s="6">
        <v>0</v>
      </c>
      <c r="DH67" s="5">
        <v>0</v>
      </c>
      <c r="DI67" s="10">
        <f t="shared" si="971"/>
        <v>0</v>
      </c>
      <c r="DJ67" s="6">
        <v>0</v>
      </c>
      <c r="DK67" s="5">
        <v>0</v>
      </c>
      <c r="DL67" s="10">
        <f t="shared" si="972"/>
        <v>0</v>
      </c>
      <c r="DM67" s="6">
        <v>0</v>
      </c>
      <c r="DN67" s="5">
        <v>0</v>
      </c>
      <c r="DO67" s="10">
        <f t="shared" si="973"/>
        <v>0</v>
      </c>
      <c r="DP67" s="6">
        <v>0</v>
      </c>
      <c r="DQ67" s="5">
        <v>0</v>
      </c>
      <c r="DR67" s="10">
        <f t="shared" si="974"/>
        <v>0</v>
      </c>
      <c r="DS67" s="6">
        <v>0</v>
      </c>
      <c r="DT67" s="5">
        <v>0</v>
      </c>
      <c r="DU67" s="10">
        <f t="shared" si="975"/>
        <v>0</v>
      </c>
      <c r="DV67" s="6">
        <v>0</v>
      </c>
      <c r="DW67" s="5">
        <v>0</v>
      </c>
      <c r="DX67" s="10">
        <f t="shared" si="976"/>
        <v>0</v>
      </c>
      <c r="DY67" s="6">
        <v>0</v>
      </c>
      <c r="DZ67" s="5">
        <v>0</v>
      </c>
      <c r="EA67" s="10">
        <f t="shared" si="977"/>
        <v>0</v>
      </c>
      <c r="EB67" s="6">
        <v>0</v>
      </c>
      <c r="EC67" s="5">
        <v>0</v>
      </c>
      <c r="ED67" s="10">
        <f t="shared" si="978"/>
        <v>0</v>
      </c>
      <c r="EE67" s="6">
        <v>0</v>
      </c>
      <c r="EF67" s="5">
        <v>0</v>
      </c>
      <c r="EG67" s="10">
        <f t="shared" si="979"/>
        <v>0</v>
      </c>
      <c r="EH67" s="6">
        <v>27322</v>
      </c>
      <c r="EI67" s="5">
        <v>52658</v>
      </c>
      <c r="EJ67" s="10">
        <f t="shared" si="980"/>
        <v>1927.3113242075983</v>
      </c>
      <c r="EK67" s="6">
        <v>0</v>
      </c>
      <c r="EL67" s="5">
        <v>0</v>
      </c>
      <c r="EM67" s="10">
        <f t="shared" si="981"/>
        <v>0</v>
      </c>
      <c r="EN67" s="6">
        <v>0</v>
      </c>
      <c r="EO67" s="5">
        <v>0</v>
      </c>
      <c r="EP67" s="10">
        <f t="shared" si="982"/>
        <v>0</v>
      </c>
      <c r="EQ67" s="6">
        <v>0</v>
      </c>
      <c r="ER67" s="5">
        <v>0</v>
      </c>
      <c r="ES67" s="10">
        <f t="shared" si="983"/>
        <v>0</v>
      </c>
      <c r="ET67" s="6">
        <v>0</v>
      </c>
      <c r="EU67" s="5">
        <v>0</v>
      </c>
      <c r="EV67" s="10">
        <f t="shared" si="984"/>
        <v>0</v>
      </c>
      <c r="EW67" s="6">
        <v>0</v>
      </c>
      <c r="EX67" s="5">
        <v>0</v>
      </c>
      <c r="EY67" s="10">
        <v>0</v>
      </c>
      <c r="EZ67" s="6">
        <v>1</v>
      </c>
      <c r="FA67" s="5">
        <v>3</v>
      </c>
      <c r="FB67" s="10">
        <f t="shared" si="985"/>
        <v>3000</v>
      </c>
      <c r="FC67" s="6">
        <v>30</v>
      </c>
      <c r="FD67" s="5">
        <v>98</v>
      </c>
      <c r="FE67" s="10">
        <f t="shared" si="986"/>
        <v>3266.6666666666665</v>
      </c>
      <c r="FF67" s="6">
        <v>0</v>
      </c>
      <c r="FG67" s="5">
        <v>0</v>
      </c>
      <c r="FH67" s="10">
        <f t="shared" si="987"/>
        <v>0</v>
      </c>
      <c r="FI67" s="6">
        <v>0</v>
      </c>
      <c r="FJ67" s="5">
        <v>0</v>
      </c>
      <c r="FK67" s="10">
        <f t="shared" si="988"/>
        <v>0</v>
      </c>
      <c r="FL67" s="6">
        <v>0</v>
      </c>
      <c r="FM67" s="5">
        <v>0</v>
      </c>
      <c r="FN67" s="10">
        <f t="shared" si="989"/>
        <v>0</v>
      </c>
      <c r="FO67" s="6">
        <v>0</v>
      </c>
      <c r="FP67" s="5">
        <v>0</v>
      </c>
      <c r="FQ67" s="10">
        <f t="shared" si="990"/>
        <v>0</v>
      </c>
      <c r="FR67" s="6">
        <v>0</v>
      </c>
      <c r="FS67" s="5">
        <v>0</v>
      </c>
      <c r="FT67" s="10">
        <f t="shared" si="991"/>
        <v>0</v>
      </c>
      <c r="FU67" s="6">
        <v>0</v>
      </c>
      <c r="FV67" s="5">
        <v>0</v>
      </c>
      <c r="FW67" s="10">
        <f t="shared" si="992"/>
        <v>0</v>
      </c>
      <c r="FX67" s="6">
        <v>0</v>
      </c>
      <c r="FY67" s="5">
        <v>0</v>
      </c>
      <c r="FZ67" s="10">
        <f t="shared" si="993"/>
        <v>0</v>
      </c>
      <c r="GA67" s="6">
        <v>2099</v>
      </c>
      <c r="GB67" s="5">
        <v>4193</v>
      </c>
      <c r="GC67" s="10">
        <f t="shared" si="994"/>
        <v>1997.6179132920438</v>
      </c>
      <c r="GD67" s="6">
        <v>0</v>
      </c>
      <c r="GE67" s="5">
        <v>0</v>
      </c>
      <c r="GF67" s="10">
        <f t="shared" si="995"/>
        <v>0</v>
      </c>
      <c r="GG67" s="6">
        <v>0</v>
      </c>
      <c r="GH67" s="5">
        <v>0</v>
      </c>
      <c r="GI67" s="10">
        <f t="shared" si="996"/>
        <v>0</v>
      </c>
      <c r="GJ67" s="6">
        <v>28</v>
      </c>
      <c r="GK67" s="5">
        <v>114</v>
      </c>
      <c r="GL67" s="10">
        <f t="shared" si="997"/>
        <v>4071.4285714285711</v>
      </c>
      <c r="GM67" s="6">
        <v>0</v>
      </c>
      <c r="GN67" s="5">
        <v>0</v>
      </c>
      <c r="GO67" s="10">
        <f t="shared" si="998"/>
        <v>0</v>
      </c>
      <c r="GP67" s="6">
        <v>0</v>
      </c>
      <c r="GQ67" s="5">
        <v>0</v>
      </c>
      <c r="GR67" s="10">
        <f t="shared" si="999"/>
        <v>0</v>
      </c>
      <c r="GS67" s="6">
        <v>0</v>
      </c>
      <c r="GT67" s="5">
        <v>0</v>
      </c>
      <c r="GU67" s="10">
        <f t="shared" si="1000"/>
        <v>0</v>
      </c>
      <c r="GV67" s="6">
        <v>0</v>
      </c>
      <c r="GW67" s="5">
        <v>0</v>
      </c>
      <c r="GX67" s="10">
        <f t="shared" si="1001"/>
        <v>0</v>
      </c>
      <c r="GY67" s="6">
        <v>0</v>
      </c>
      <c r="GZ67" s="5">
        <v>0</v>
      </c>
      <c r="HA67" s="10">
        <f t="shared" si="1002"/>
        <v>0</v>
      </c>
      <c r="HB67" s="6">
        <v>0</v>
      </c>
      <c r="HC67" s="5">
        <v>0</v>
      </c>
      <c r="HD67" s="10">
        <f t="shared" si="1003"/>
        <v>0</v>
      </c>
      <c r="HE67" s="6">
        <v>0</v>
      </c>
      <c r="HF67" s="5">
        <v>0</v>
      </c>
      <c r="HG67" s="10">
        <v>0</v>
      </c>
      <c r="HH67" s="6">
        <v>0</v>
      </c>
      <c r="HI67" s="5">
        <v>0</v>
      </c>
      <c r="HJ67" s="10">
        <f t="shared" si="1028"/>
        <v>0</v>
      </c>
      <c r="HK67" s="6">
        <v>0</v>
      </c>
      <c r="HL67" s="5">
        <v>0</v>
      </c>
      <c r="HM67" s="10">
        <f t="shared" si="1005"/>
        <v>0</v>
      </c>
      <c r="HN67" s="6">
        <v>0</v>
      </c>
      <c r="HO67" s="5">
        <v>0</v>
      </c>
      <c r="HP67" s="10">
        <f t="shared" si="1006"/>
        <v>0</v>
      </c>
      <c r="HQ67" s="6">
        <v>0</v>
      </c>
      <c r="HR67" s="5">
        <v>0</v>
      </c>
      <c r="HS67" s="10">
        <f t="shared" si="1007"/>
        <v>0</v>
      </c>
      <c r="HT67" s="6">
        <v>0</v>
      </c>
      <c r="HU67" s="5">
        <v>0</v>
      </c>
      <c r="HV67" s="10">
        <f t="shared" si="1008"/>
        <v>0</v>
      </c>
      <c r="HW67" s="6">
        <v>0</v>
      </c>
      <c r="HX67" s="5">
        <v>0</v>
      </c>
      <c r="HY67" s="10">
        <f t="shared" si="1009"/>
        <v>0</v>
      </c>
      <c r="HZ67" s="6">
        <v>0</v>
      </c>
      <c r="IA67" s="5">
        <v>0</v>
      </c>
      <c r="IB67" s="10">
        <f t="shared" si="1010"/>
        <v>0</v>
      </c>
      <c r="IC67" s="6">
        <v>0</v>
      </c>
      <c r="ID67" s="5">
        <v>0</v>
      </c>
      <c r="IE67" s="10">
        <f t="shared" si="1011"/>
        <v>0</v>
      </c>
      <c r="IF67" s="6">
        <v>0</v>
      </c>
      <c r="IG67" s="5">
        <v>0</v>
      </c>
      <c r="IH67" s="10">
        <f t="shared" si="1012"/>
        <v>0</v>
      </c>
      <c r="II67" s="6">
        <v>0</v>
      </c>
      <c r="IJ67" s="5">
        <v>0</v>
      </c>
      <c r="IK67" s="10">
        <f t="shared" si="1013"/>
        <v>0</v>
      </c>
      <c r="IL67" s="6">
        <v>0</v>
      </c>
      <c r="IM67" s="5">
        <v>0</v>
      </c>
      <c r="IN67" s="10">
        <f t="shared" si="1014"/>
        <v>0</v>
      </c>
      <c r="IO67" s="6">
        <v>0</v>
      </c>
      <c r="IP67" s="5">
        <v>0</v>
      </c>
      <c r="IQ67" s="10">
        <f t="shared" si="1015"/>
        <v>0</v>
      </c>
      <c r="IR67" s="6">
        <v>0</v>
      </c>
      <c r="IS67" s="5">
        <v>0</v>
      </c>
      <c r="IT67" s="10">
        <f t="shared" si="1016"/>
        <v>0</v>
      </c>
      <c r="IU67" s="6">
        <v>190</v>
      </c>
      <c r="IV67" s="5">
        <v>625</v>
      </c>
      <c r="IW67" s="10">
        <f t="shared" si="1017"/>
        <v>3289.4736842105262</v>
      </c>
      <c r="IX67" s="6">
        <v>0</v>
      </c>
      <c r="IY67" s="5">
        <v>0</v>
      </c>
      <c r="IZ67" s="10">
        <f t="shared" si="1018"/>
        <v>0</v>
      </c>
      <c r="JA67" s="6">
        <v>0</v>
      </c>
      <c r="JB67" s="5">
        <v>0</v>
      </c>
      <c r="JC67" s="10">
        <f t="shared" si="1019"/>
        <v>0</v>
      </c>
      <c r="JD67" s="6">
        <v>0</v>
      </c>
      <c r="JE67" s="5">
        <v>0</v>
      </c>
      <c r="JF67" s="10">
        <f t="shared" si="1020"/>
        <v>0</v>
      </c>
      <c r="JG67" s="6">
        <v>61</v>
      </c>
      <c r="JH67" s="5">
        <v>241</v>
      </c>
      <c r="JI67" s="10">
        <f t="shared" si="1021"/>
        <v>3950.8196721311479</v>
      </c>
      <c r="JJ67" s="6">
        <v>0</v>
      </c>
      <c r="JK67" s="5">
        <v>0</v>
      </c>
      <c r="JL67" s="10">
        <f t="shared" si="1022"/>
        <v>0</v>
      </c>
      <c r="JM67" s="6">
        <v>0</v>
      </c>
      <c r="JN67" s="5">
        <v>0</v>
      </c>
      <c r="JO67" s="10">
        <f t="shared" si="1023"/>
        <v>0</v>
      </c>
      <c r="JP67" s="6">
        <v>0</v>
      </c>
      <c r="JQ67" s="5">
        <v>0</v>
      </c>
      <c r="JR67" s="10">
        <f t="shared" si="1024"/>
        <v>0</v>
      </c>
      <c r="JS67" s="6">
        <v>11</v>
      </c>
      <c r="JT67" s="5">
        <v>29</v>
      </c>
      <c r="JU67" s="10">
        <f t="shared" si="1025"/>
        <v>2636.363636363636</v>
      </c>
      <c r="JV67" s="6">
        <v>2245</v>
      </c>
      <c r="JW67" s="5">
        <v>6341</v>
      </c>
      <c r="JX67" s="10">
        <f t="shared" si="1026"/>
        <v>2824.4988864142538</v>
      </c>
      <c r="JY67" s="6">
        <f t="shared" si="532"/>
        <v>35973</v>
      </c>
      <c r="JZ67" s="10">
        <f t="shared" si="533"/>
        <v>83257</v>
      </c>
    </row>
    <row r="68" spans="1:286" x14ac:dyDescent="0.3">
      <c r="A68" s="35">
        <v>2008</v>
      </c>
      <c r="B68" s="36" t="s">
        <v>15</v>
      </c>
      <c r="C68" s="6">
        <v>0</v>
      </c>
      <c r="D68" s="5">
        <v>0</v>
      </c>
      <c r="E68" s="10">
        <f t="shared" si="936"/>
        <v>0</v>
      </c>
      <c r="F68" s="6">
        <v>0</v>
      </c>
      <c r="G68" s="5">
        <v>0</v>
      </c>
      <c r="H68" s="10">
        <f t="shared" si="1027"/>
        <v>0</v>
      </c>
      <c r="I68" s="6">
        <v>138</v>
      </c>
      <c r="J68" s="5">
        <v>464</v>
      </c>
      <c r="K68" s="10">
        <f t="shared" si="937"/>
        <v>3362.31884057971</v>
      </c>
      <c r="L68" s="6">
        <v>0</v>
      </c>
      <c r="M68" s="5">
        <v>0</v>
      </c>
      <c r="N68" s="10">
        <f t="shared" si="938"/>
        <v>0</v>
      </c>
      <c r="O68" s="6">
        <v>0</v>
      </c>
      <c r="P68" s="5">
        <v>0</v>
      </c>
      <c r="Q68" s="10">
        <f t="shared" si="939"/>
        <v>0</v>
      </c>
      <c r="R68" s="6">
        <v>26</v>
      </c>
      <c r="S68" s="5">
        <v>90</v>
      </c>
      <c r="T68" s="10">
        <f t="shared" si="940"/>
        <v>3461.5384615384619</v>
      </c>
      <c r="U68" s="6">
        <v>0</v>
      </c>
      <c r="V68" s="5">
        <v>0</v>
      </c>
      <c r="W68" s="10">
        <f t="shared" si="941"/>
        <v>0</v>
      </c>
      <c r="X68" s="6">
        <v>0</v>
      </c>
      <c r="Y68" s="5">
        <v>0</v>
      </c>
      <c r="Z68" s="10">
        <f t="shared" si="942"/>
        <v>0</v>
      </c>
      <c r="AA68" s="6">
        <v>0</v>
      </c>
      <c r="AB68" s="5">
        <v>0</v>
      </c>
      <c r="AC68" s="10">
        <f t="shared" si="943"/>
        <v>0</v>
      </c>
      <c r="AD68" s="6">
        <v>0</v>
      </c>
      <c r="AE68" s="5">
        <v>0</v>
      </c>
      <c r="AF68" s="10">
        <f t="shared" si="944"/>
        <v>0</v>
      </c>
      <c r="AG68" s="6">
        <v>0</v>
      </c>
      <c r="AH68" s="5">
        <v>0</v>
      </c>
      <c r="AI68" s="10">
        <f t="shared" si="945"/>
        <v>0</v>
      </c>
      <c r="AJ68" s="6">
        <v>0</v>
      </c>
      <c r="AK68" s="5">
        <v>0</v>
      </c>
      <c r="AL68" s="10">
        <f t="shared" si="946"/>
        <v>0</v>
      </c>
      <c r="AM68" s="6">
        <v>0</v>
      </c>
      <c r="AN68" s="5">
        <v>0</v>
      </c>
      <c r="AO68" s="10">
        <f t="shared" si="947"/>
        <v>0</v>
      </c>
      <c r="AP68" s="6">
        <v>0</v>
      </c>
      <c r="AQ68" s="5">
        <v>0</v>
      </c>
      <c r="AR68" s="10">
        <f t="shared" si="948"/>
        <v>0</v>
      </c>
      <c r="AS68" s="6">
        <v>0</v>
      </c>
      <c r="AT68" s="5">
        <v>0</v>
      </c>
      <c r="AU68" s="10">
        <f t="shared" si="949"/>
        <v>0</v>
      </c>
      <c r="AV68" s="6">
        <v>0</v>
      </c>
      <c r="AW68" s="5">
        <v>0</v>
      </c>
      <c r="AX68" s="10">
        <f t="shared" si="950"/>
        <v>0</v>
      </c>
      <c r="AY68" s="6">
        <v>0</v>
      </c>
      <c r="AZ68" s="5">
        <v>0</v>
      </c>
      <c r="BA68" s="10">
        <f t="shared" si="951"/>
        <v>0</v>
      </c>
      <c r="BB68" s="6">
        <v>0</v>
      </c>
      <c r="BC68" s="5">
        <v>0</v>
      </c>
      <c r="BD68" s="10">
        <f t="shared" si="952"/>
        <v>0</v>
      </c>
      <c r="BE68" s="6">
        <v>0</v>
      </c>
      <c r="BF68" s="5">
        <v>0</v>
      </c>
      <c r="BG68" s="10">
        <f t="shared" si="953"/>
        <v>0</v>
      </c>
      <c r="BH68" s="6">
        <v>0</v>
      </c>
      <c r="BI68" s="5">
        <v>0</v>
      </c>
      <c r="BJ68" s="10">
        <f t="shared" si="954"/>
        <v>0</v>
      </c>
      <c r="BK68" s="6">
        <v>0</v>
      </c>
      <c r="BL68" s="5">
        <v>0</v>
      </c>
      <c r="BM68" s="10">
        <f t="shared" si="955"/>
        <v>0</v>
      </c>
      <c r="BN68" s="6">
        <v>0</v>
      </c>
      <c r="BO68" s="5">
        <v>0</v>
      </c>
      <c r="BP68" s="10">
        <f t="shared" si="956"/>
        <v>0</v>
      </c>
      <c r="BQ68" s="6">
        <v>0</v>
      </c>
      <c r="BR68" s="5">
        <v>0</v>
      </c>
      <c r="BS68" s="10">
        <f t="shared" si="957"/>
        <v>0</v>
      </c>
      <c r="BT68" s="6">
        <v>1038</v>
      </c>
      <c r="BU68" s="5">
        <v>1379</v>
      </c>
      <c r="BV68" s="10">
        <f t="shared" si="958"/>
        <v>1328.5163776493257</v>
      </c>
      <c r="BW68" s="6">
        <v>0</v>
      </c>
      <c r="BX68" s="5">
        <v>0</v>
      </c>
      <c r="BY68" s="10">
        <f t="shared" si="959"/>
        <v>0</v>
      </c>
      <c r="BZ68" s="6">
        <v>0</v>
      </c>
      <c r="CA68" s="5">
        <v>0</v>
      </c>
      <c r="CB68" s="10">
        <f t="shared" si="960"/>
        <v>0</v>
      </c>
      <c r="CC68" s="6">
        <v>0</v>
      </c>
      <c r="CD68" s="5">
        <v>0</v>
      </c>
      <c r="CE68" s="10">
        <f t="shared" si="961"/>
        <v>0</v>
      </c>
      <c r="CF68" s="6">
        <v>0</v>
      </c>
      <c r="CG68" s="5">
        <v>0</v>
      </c>
      <c r="CH68" s="10">
        <f t="shared" si="962"/>
        <v>0</v>
      </c>
      <c r="CI68" s="6">
        <v>0</v>
      </c>
      <c r="CJ68" s="5">
        <v>0</v>
      </c>
      <c r="CK68" s="10">
        <f t="shared" si="963"/>
        <v>0</v>
      </c>
      <c r="CL68" s="6">
        <v>0</v>
      </c>
      <c r="CM68" s="5">
        <v>0</v>
      </c>
      <c r="CN68" s="10">
        <f t="shared" si="964"/>
        <v>0</v>
      </c>
      <c r="CO68" s="6">
        <v>0</v>
      </c>
      <c r="CP68" s="5">
        <v>0</v>
      </c>
      <c r="CQ68" s="10">
        <f t="shared" si="965"/>
        <v>0</v>
      </c>
      <c r="CR68" s="6">
        <v>0</v>
      </c>
      <c r="CS68" s="5">
        <v>0</v>
      </c>
      <c r="CT68" s="10">
        <f t="shared" si="966"/>
        <v>0</v>
      </c>
      <c r="CU68" s="6">
        <v>0</v>
      </c>
      <c r="CV68" s="5">
        <v>0</v>
      </c>
      <c r="CW68" s="10">
        <f t="shared" si="967"/>
        <v>0</v>
      </c>
      <c r="CX68" s="6">
        <v>0</v>
      </c>
      <c r="CY68" s="5">
        <v>0</v>
      </c>
      <c r="CZ68" s="10">
        <f t="shared" si="968"/>
        <v>0</v>
      </c>
      <c r="DA68" s="6">
        <v>0</v>
      </c>
      <c r="DB68" s="5">
        <v>0</v>
      </c>
      <c r="DC68" s="10">
        <f t="shared" si="969"/>
        <v>0</v>
      </c>
      <c r="DD68" s="6">
        <v>1</v>
      </c>
      <c r="DE68" s="5">
        <v>4</v>
      </c>
      <c r="DF68" s="10">
        <f t="shared" si="970"/>
        <v>4000</v>
      </c>
      <c r="DG68" s="6">
        <v>0</v>
      </c>
      <c r="DH68" s="5">
        <v>0</v>
      </c>
      <c r="DI68" s="10">
        <f t="shared" si="971"/>
        <v>0</v>
      </c>
      <c r="DJ68" s="6">
        <v>0</v>
      </c>
      <c r="DK68" s="5">
        <v>0</v>
      </c>
      <c r="DL68" s="10">
        <f t="shared" si="972"/>
        <v>0</v>
      </c>
      <c r="DM68" s="6">
        <v>0</v>
      </c>
      <c r="DN68" s="5">
        <v>0</v>
      </c>
      <c r="DO68" s="10">
        <f t="shared" si="973"/>
        <v>0</v>
      </c>
      <c r="DP68" s="6">
        <v>0</v>
      </c>
      <c r="DQ68" s="5">
        <v>0</v>
      </c>
      <c r="DR68" s="10">
        <f t="shared" si="974"/>
        <v>0</v>
      </c>
      <c r="DS68" s="6">
        <v>0</v>
      </c>
      <c r="DT68" s="5">
        <v>0</v>
      </c>
      <c r="DU68" s="10">
        <f t="shared" si="975"/>
        <v>0</v>
      </c>
      <c r="DV68" s="6">
        <v>1</v>
      </c>
      <c r="DW68" s="5">
        <v>7</v>
      </c>
      <c r="DX68" s="10">
        <f t="shared" si="976"/>
        <v>7000</v>
      </c>
      <c r="DY68" s="6">
        <v>0</v>
      </c>
      <c r="DZ68" s="5">
        <v>0</v>
      </c>
      <c r="EA68" s="10">
        <f t="shared" si="977"/>
        <v>0</v>
      </c>
      <c r="EB68" s="6">
        <v>0</v>
      </c>
      <c r="EC68" s="5">
        <v>0</v>
      </c>
      <c r="ED68" s="10">
        <f t="shared" si="978"/>
        <v>0</v>
      </c>
      <c r="EE68" s="6">
        <v>0</v>
      </c>
      <c r="EF68" s="5">
        <v>0</v>
      </c>
      <c r="EG68" s="10">
        <f t="shared" si="979"/>
        <v>0</v>
      </c>
      <c r="EH68" s="6">
        <v>344</v>
      </c>
      <c r="EI68" s="5">
        <v>1256</v>
      </c>
      <c r="EJ68" s="10">
        <f t="shared" si="980"/>
        <v>3651.1627906976742</v>
      </c>
      <c r="EK68" s="6">
        <v>0</v>
      </c>
      <c r="EL68" s="5">
        <v>0</v>
      </c>
      <c r="EM68" s="10">
        <f t="shared" si="981"/>
        <v>0</v>
      </c>
      <c r="EN68" s="6">
        <v>0</v>
      </c>
      <c r="EO68" s="5">
        <v>0</v>
      </c>
      <c r="EP68" s="10">
        <f t="shared" si="982"/>
        <v>0</v>
      </c>
      <c r="EQ68" s="6">
        <v>0</v>
      </c>
      <c r="ER68" s="5">
        <v>0</v>
      </c>
      <c r="ES68" s="10">
        <f t="shared" si="983"/>
        <v>0</v>
      </c>
      <c r="ET68" s="6">
        <v>0</v>
      </c>
      <c r="EU68" s="5">
        <v>0</v>
      </c>
      <c r="EV68" s="10">
        <f t="shared" si="984"/>
        <v>0</v>
      </c>
      <c r="EW68" s="6">
        <v>0</v>
      </c>
      <c r="EX68" s="5">
        <v>0</v>
      </c>
      <c r="EY68" s="10">
        <v>0</v>
      </c>
      <c r="EZ68" s="6">
        <v>40</v>
      </c>
      <c r="FA68" s="5">
        <v>130</v>
      </c>
      <c r="FB68" s="10">
        <f t="shared" si="985"/>
        <v>3250</v>
      </c>
      <c r="FC68" s="6">
        <v>4</v>
      </c>
      <c r="FD68" s="5">
        <v>12</v>
      </c>
      <c r="FE68" s="10">
        <f t="shared" si="986"/>
        <v>3000</v>
      </c>
      <c r="FF68" s="6">
        <v>0</v>
      </c>
      <c r="FG68" s="5">
        <v>0</v>
      </c>
      <c r="FH68" s="10">
        <f t="shared" si="987"/>
        <v>0</v>
      </c>
      <c r="FI68" s="6">
        <v>0</v>
      </c>
      <c r="FJ68" s="5">
        <v>0</v>
      </c>
      <c r="FK68" s="10">
        <f t="shared" si="988"/>
        <v>0</v>
      </c>
      <c r="FL68" s="6">
        <v>0</v>
      </c>
      <c r="FM68" s="5">
        <v>0</v>
      </c>
      <c r="FN68" s="10">
        <f t="shared" si="989"/>
        <v>0</v>
      </c>
      <c r="FO68" s="6">
        <v>0</v>
      </c>
      <c r="FP68" s="5">
        <v>0</v>
      </c>
      <c r="FQ68" s="10">
        <f t="shared" si="990"/>
        <v>0</v>
      </c>
      <c r="FR68" s="6">
        <v>0</v>
      </c>
      <c r="FS68" s="5">
        <v>0</v>
      </c>
      <c r="FT68" s="10">
        <f t="shared" si="991"/>
        <v>0</v>
      </c>
      <c r="FU68" s="6">
        <v>0</v>
      </c>
      <c r="FV68" s="5">
        <v>0</v>
      </c>
      <c r="FW68" s="10">
        <f t="shared" si="992"/>
        <v>0</v>
      </c>
      <c r="FX68" s="6">
        <v>0</v>
      </c>
      <c r="FY68" s="5">
        <v>0</v>
      </c>
      <c r="FZ68" s="10">
        <f t="shared" si="993"/>
        <v>0</v>
      </c>
      <c r="GA68" s="6">
        <v>961</v>
      </c>
      <c r="GB68" s="5">
        <v>3115</v>
      </c>
      <c r="GC68" s="10">
        <f t="shared" si="994"/>
        <v>3241.4151925078045</v>
      </c>
      <c r="GD68" s="6">
        <v>0</v>
      </c>
      <c r="GE68" s="5">
        <v>0</v>
      </c>
      <c r="GF68" s="10">
        <f t="shared" si="995"/>
        <v>0</v>
      </c>
      <c r="GG68" s="6">
        <v>0</v>
      </c>
      <c r="GH68" s="5">
        <v>0</v>
      </c>
      <c r="GI68" s="10">
        <f t="shared" si="996"/>
        <v>0</v>
      </c>
      <c r="GJ68" s="6">
        <v>3</v>
      </c>
      <c r="GK68" s="5">
        <v>13</v>
      </c>
      <c r="GL68" s="10">
        <f t="shared" si="997"/>
        <v>4333.333333333333</v>
      </c>
      <c r="GM68" s="6">
        <v>0</v>
      </c>
      <c r="GN68" s="5">
        <v>0</v>
      </c>
      <c r="GO68" s="10">
        <f t="shared" si="998"/>
        <v>0</v>
      </c>
      <c r="GP68" s="6">
        <v>0</v>
      </c>
      <c r="GQ68" s="5">
        <v>0</v>
      </c>
      <c r="GR68" s="10">
        <f t="shared" si="999"/>
        <v>0</v>
      </c>
      <c r="GS68" s="6">
        <v>0</v>
      </c>
      <c r="GT68" s="5">
        <v>0</v>
      </c>
      <c r="GU68" s="10">
        <f t="shared" si="1000"/>
        <v>0</v>
      </c>
      <c r="GV68" s="6">
        <v>0</v>
      </c>
      <c r="GW68" s="5">
        <v>0</v>
      </c>
      <c r="GX68" s="10">
        <f t="shared" si="1001"/>
        <v>0</v>
      </c>
      <c r="GY68" s="6">
        <v>6</v>
      </c>
      <c r="GZ68" s="5">
        <v>20</v>
      </c>
      <c r="HA68" s="10">
        <f t="shared" si="1002"/>
        <v>3333.3333333333335</v>
      </c>
      <c r="HB68" s="6">
        <v>0</v>
      </c>
      <c r="HC68" s="5">
        <v>0</v>
      </c>
      <c r="HD68" s="10">
        <f t="shared" si="1003"/>
        <v>0</v>
      </c>
      <c r="HE68" s="6">
        <v>0</v>
      </c>
      <c r="HF68" s="5">
        <v>0</v>
      </c>
      <c r="HG68" s="10">
        <v>0</v>
      </c>
      <c r="HH68" s="6">
        <v>0</v>
      </c>
      <c r="HI68" s="5">
        <v>0</v>
      </c>
      <c r="HJ68" s="10">
        <f t="shared" si="1028"/>
        <v>0</v>
      </c>
      <c r="HK68" s="6">
        <v>0</v>
      </c>
      <c r="HL68" s="5">
        <v>0</v>
      </c>
      <c r="HM68" s="10">
        <f t="shared" si="1005"/>
        <v>0</v>
      </c>
      <c r="HN68" s="6">
        <v>0</v>
      </c>
      <c r="HO68" s="5">
        <v>0</v>
      </c>
      <c r="HP68" s="10">
        <f t="shared" si="1006"/>
        <v>0</v>
      </c>
      <c r="HQ68" s="6">
        <v>0</v>
      </c>
      <c r="HR68" s="5">
        <v>0</v>
      </c>
      <c r="HS68" s="10">
        <f t="shared" si="1007"/>
        <v>0</v>
      </c>
      <c r="HT68" s="6">
        <v>0</v>
      </c>
      <c r="HU68" s="5">
        <v>0</v>
      </c>
      <c r="HV68" s="10">
        <f t="shared" si="1008"/>
        <v>0</v>
      </c>
      <c r="HW68" s="6">
        <v>0</v>
      </c>
      <c r="HX68" s="5">
        <v>0</v>
      </c>
      <c r="HY68" s="10">
        <f t="shared" si="1009"/>
        <v>0</v>
      </c>
      <c r="HZ68" s="6">
        <v>0</v>
      </c>
      <c r="IA68" s="5">
        <v>0</v>
      </c>
      <c r="IB68" s="10">
        <f t="shared" si="1010"/>
        <v>0</v>
      </c>
      <c r="IC68" s="6">
        <v>0</v>
      </c>
      <c r="ID68" s="5">
        <v>0</v>
      </c>
      <c r="IE68" s="10">
        <f t="shared" si="1011"/>
        <v>0</v>
      </c>
      <c r="IF68" s="6">
        <v>0</v>
      </c>
      <c r="IG68" s="5">
        <v>0</v>
      </c>
      <c r="IH68" s="10">
        <f t="shared" si="1012"/>
        <v>0</v>
      </c>
      <c r="II68" s="6">
        <v>0</v>
      </c>
      <c r="IJ68" s="5">
        <v>0</v>
      </c>
      <c r="IK68" s="10">
        <f t="shared" si="1013"/>
        <v>0</v>
      </c>
      <c r="IL68" s="6">
        <v>0</v>
      </c>
      <c r="IM68" s="5">
        <v>0</v>
      </c>
      <c r="IN68" s="10">
        <f t="shared" si="1014"/>
        <v>0</v>
      </c>
      <c r="IO68" s="6">
        <v>0</v>
      </c>
      <c r="IP68" s="5">
        <v>0</v>
      </c>
      <c r="IQ68" s="10">
        <f t="shared" si="1015"/>
        <v>0</v>
      </c>
      <c r="IR68" s="6">
        <v>0</v>
      </c>
      <c r="IS68" s="5">
        <v>0</v>
      </c>
      <c r="IT68" s="10">
        <f t="shared" si="1016"/>
        <v>0</v>
      </c>
      <c r="IU68" s="6">
        <v>0</v>
      </c>
      <c r="IV68" s="5">
        <v>0</v>
      </c>
      <c r="IW68" s="10">
        <f t="shared" si="1017"/>
        <v>0</v>
      </c>
      <c r="IX68" s="6">
        <v>0</v>
      </c>
      <c r="IY68" s="5">
        <v>0</v>
      </c>
      <c r="IZ68" s="10">
        <f t="shared" si="1018"/>
        <v>0</v>
      </c>
      <c r="JA68" s="6">
        <v>0</v>
      </c>
      <c r="JB68" s="5">
        <v>0</v>
      </c>
      <c r="JC68" s="10">
        <f t="shared" si="1019"/>
        <v>0</v>
      </c>
      <c r="JD68" s="6">
        <v>0</v>
      </c>
      <c r="JE68" s="5">
        <v>0</v>
      </c>
      <c r="JF68" s="10">
        <f t="shared" si="1020"/>
        <v>0</v>
      </c>
      <c r="JG68" s="6">
        <v>37</v>
      </c>
      <c r="JH68" s="5">
        <v>137</v>
      </c>
      <c r="JI68" s="10">
        <f t="shared" si="1021"/>
        <v>3702.7027027027025</v>
      </c>
      <c r="JJ68" s="6">
        <v>0</v>
      </c>
      <c r="JK68" s="5">
        <v>0</v>
      </c>
      <c r="JL68" s="10">
        <f t="shared" si="1022"/>
        <v>0</v>
      </c>
      <c r="JM68" s="6">
        <v>1</v>
      </c>
      <c r="JN68" s="5">
        <v>21</v>
      </c>
      <c r="JO68" s="10">
        <f t="shared" si="1023"/>
        <v>21000</v>
      </c>
      <c r="JP68" s="6">
        <v>0</v>
      </c>
      <c r="JQ68" s="5">
        <v>0</v>
      </c>
      <c r="JR68" s="10">
        <f t="shared" si="1024"/>
        <v>0</v>
      </c>
      <c r="JS68" s="6">
        <v>66</v>
      </c>
      <c r="JT68" s="5">
        <v>161</v>
      </c>
      <c r="JU68" s="10">
        <f t="shared" si="1025"/>
        <v>2439.3939393939395</v>
      </c>
      <c r="JV68" s="6">
        <v>8822</v>
      </c>
      <c r="JW68" s="5">
        <v>30236</v>
      </c>
      <c r="JX68" s="10">
        <f t="shared" si="1026"/>
        <v>3427.3407390614375</v>
      </c>
      <c r="JY68" s="6">
        <f t="shared" si="532"/>
        <v>11488</v>
      </c>
      <c r="JZ68" s="10">
        <f t="shared" si="533"/>
        <v>37045</v>
      </c>
    </row>
    <row r="69" spans="1:286" x14ac:dyDescent="0.3">
      <c r="A69" s="35">
        <v>2008</v>
      </c>
      <c r="B69" s="36" t="s">
        <v>16</v>
      </c>
      <c r="C69" s="6">
        <v>0</v>
      </c>
      <c r="D69" s="5">
        <v>0</v>
      </c>
      <c r="E69" s="10">
        <f t="shared" si="936"/>
        <v>0</v>
      </c>
      <c r="F69" s="6">
        <v>0</v>
      </c>
      <c r="G69" s="5">
        <v>0</v>
      </c>
      <c r="H69" s="10">
        <f t="shared" si="1027"/>
        <v>0</v>
      </c>
      <c r="I69" s="6">
        <v>2315</v>
      </c>
      <c r="J69" s="5">
        <v>13137</v>
      </c>
      <c r="K69" s="10">
        <f t="shared" si="937"/>
        <v>5674.7300215982723</v>
      </c>
      <c r="L69" s="6">
        <v>0</v>
      </c>
      <c r="M69" s="5">
        <v>0</v>
      </c>
      <c r="N69" s="10">
        <f t="shared" si="938"/>
        <v>0</v>
      </c>
      <c r="O69" s="6">
        <v>0</v>
      </c>
      <c r="P69" s="5">
        <v>0</v>
      </c>
      <c r="Q69" s="10">
        <f t="shared" si="939"/>
        <v>0</v>
      </c>
      <c r="R69" s="6">
        <v>48</v>
      </c>
      <c r="S69" s="5">
        <v>133</v>
      </c>
      <c r="T69" s="10">
        <f t="shared" si="940"/>
        <v>2770.8333333333335</v>
      </c>
      <c r="U69" s="6">
        <v>0</v>
      </c>
      <c r="V69" s="5">
        <v>0</v>
      </c>
      <c r="W69" s="10">
        <f t="shared" si="941"/>
        <v>0</v>
      </c>
      <c r="X69" s="6">
        <v>0</v>
      </c>
      <c r="Y69" s="5">
        <v>0</v>
      </c>
      <c r="Z69" s="10">
        <f t="shared" si="942"/>
        <v>0</v>
      </c>
      <c r="AA69" s="6">
        <v>0</v>
      </c>
      <c r="AB69" s="5">
        <v>0</v>
      </c>
      <c r="AC69" s="10">
        <f t="shared" si="943"/>
        <v>0</v>
      </c>
      <c r="AD69" s="6">
        <v>0</v>
      </c>
      <c r="AE69" s="5">
        <v>0</v>
      </c>
      <c r="AF69" s="10">
        <f t="shared" si="944"/>
        <v>0</v>
      </c>
      <c r="AG69" s="6">
        <v>0</v>
      </c>
      <c r="AH69" s="5">
        <v>0</v>
      </c>
      <c r="AI69" s="10">
        <f t="shared" si="945"/>
        <v>0</v>
      </c>
      <c r="AJ69" s="6">
        <v>0</v>
      </c>
      <c r="AK69" s="5">
        <v>0</v>
      </c>
      <c r="AL69" s="10">
        <f t="shared" si="946"/>
        <v>0</v>
      </c>
      <c r="AM69" s="6">
        <v>0</v>
      </c>
      <c r="AN69" s="5">
        <v>0</v>
      </c>
      <c r="AO69" s="10">
        <f t="shared" si="947"/>
        <v>0</v>
      </c>
      <c r="AP69" s="6">
        <v>0</v>
      </c>
      <c r="AQ69" s="5">
        <v>0</v>
      </c>
      <c r="AR69" s="10">
        <f t="shared" si="948"/>
        <v>0</v>
      </c>
      <c r="AS69" s="6">
        <v>0</v>
      </c>
      <c r="AT69" s="5">
        <v>0</v>
      </c>
      <c r="AU69" s="10">
        <f t="shared" si="949"/>
        <v>0</v>
      </c>
      <c r="AV69" s="6">
        <v>0</v>
      </c>
      <c r="AW69" s="5">
        <v>0</v>
      </c>
      <c r="AX69" s="10">
        <f t="shared" si="950"/>
        <v>0</v>
      </c>
      <c r="AY69" s="6">
        <v>0</v>
      </c>
      <c r="AZ69" s="5">
        <v>0</v>
      </c>
      <c r="BA69" s="10">
        <f t="shared" si="951"/>
        <v>0</v>
      </c>
      <c r="BB69" s="6">
        <v>0</v>
      </c>
      <c r="BC69" s="5">
        <v>0</v>
      </c>
      <c r="BD69" s="10">
        <f t="shared" si="952"/>
        <v>0</v>
      </c>
      <c r="BE69" s="6">
        <v>0</v>
      </c>
      <c r="BF69" s="5">
        <v>0</v>
      </c>
      <c r="BG69" s="10">
        <f t="shared" si="953"/>
        <v>0</v>
      </c>
      <c r="BH69" s="6">
        <v>4</v>
      </c>
      <c r="BI69" s="5">
        <v>15</v>
      </c>
      <c r="BJ69" s="10">
        <f t="shared" si="954"/>
        <v>3750</v>
      </c>
      <c r="BK69" s="6">
        <v>0</v>
      </c>
      <c r="BL69" s="5">
        <v>0</v>
      </c>
      <c r="BM69" s="10">
        <f t="shared" si="955"/>
        <v>0</v>
      </c>
      <c r="BN69" s="6">
        <v>0</v>
      </c>
      <c r="BO69" s="5">
        <v>0</v>
      </c>
      <c r="BP69" s="10">
        <f t="shared" si="956"/>
        <v>0</v>
      </c>
      <c r="BQ69" s="6">
        <v>0</v>
      </c>
      <c r="BR69" s="5">
        <v>0</v>
      </c>
      <c r="BS69" s="10">
        <f t="shared" si="957"/>
        <v>0</v>
      </c>
      <c r="BT69" s="6">
        <v>1448</v>
      </c>
      <c r="BU69" s="5">
        <v>4764</v>
      </c>
      <c r="BV69" s="10">
        <f t="shared" si="958"/>
        <v>3290.0552486187844</v>
      </c>
      <c r="BW69" s="6">
        <v>0</v>
      </c>
      <c r="BX69" s="5">
        <v>0</v>
      </c>
      <c r="BY69" s="10">
        <f t="shared" si="959"/>
        <v>0</v>
      </c>
      <c r="BZ69" s="6">
        <v>0</v>
      </c>
      <c r="CA69" s="5">
        <v>0</v>
      </c>
      <c r="CB69" s="10">
        <f t="shared" si="960"/>
        <v>0</v>
      </c>
      <c r="CC69" s="6">
        <v>0</v>
      </c>
      <c r="CD69" s="5">
        <v>0</v>
      </c>
      <c r="CE69" s="10">
        <f t="shared" si="961"/>
        <v>0</v>
      </c>
      <c r="CF69" s="6">
        <v>0</v>
      </c>
      <c r="CG69" s="5">
        <v>0</v>
      </c>
      <c r="CH69" s="10">
        <f t="shared" si="962"/>
        <v>0</v>
      </c>
      <c r="CI69" s="6">
        <v>0</v>
      </c>
      <c r="CJ69" s="5">
        <v>0</v>
      </c>
      <c r="CK69" s="10">
        <f t="shared" si="963"/>
        <v>0</v>
      </c>
      <c r="CL69" s="6">
        <v>0</v>
      </c>
      <c r="CM69" s="5">
        <v>0</v>
      </c>
      <c r="CN69" s="10">
        <f t="shared" si="964"/>
        <v>0</v>
      </c>
      <c r="CO69" s="6">
        <v>0</v>
      </c>
      <c r="CP69" s="5">
        <v>0</v>
      </c>
      <c r="CQ69" s="10">
        <f t="shared" si="965"/>
        <v>0</v>
      </c>
      <c r="CR69" s="6">
        <v>0</v>
      </c>
      <c r="CS69" s="5">
        <v>0</v>
      </c>
      <c r="CT69" s="10">
        <f t="shared" si="966"/>
        <v>0</v>
      </c>
      <c r="CU69" s="6">
        <v>0</v>
      </c>
      <c r="CV69" s="5">
        <v>0</v>
      </c>
      <c r="CW69" s="10">
        <f t="shared" si="967"/>
        <v>0</v>
      </c>
      <c r="CX69" s="6">
        <v>0</v>
      </c>
      <c r="CY69" s="5">
        <v>0</v>
      </c>
      <c r="CZ69" s="10">
        <f t="shared" si="968"/>
        <v>0</v>
      </c>
      <c r="DA69" s="6">
        <v>0</v>
      </c>
      <c r="DB69" s="5">
        <v>0</v>
      </c>
      <c r="DC69" s="10">
        <f t="shared" si="969"/>
        <v>0</v>
      </c>
      <c r="DD69" s="6">
        <v>0</v>
      </c>
      <c r="DE69" s="5">
        <v>0</v>
      </c>
      <c r="DF69" s="10">
        <f t="shared" si="970"/>
        <v>0</v>
      </c>
      <c r="DG69" s="6">
        <v>0</v>
      </c>
      <c r="DH69" s="5">
        <v>0</v>
      </c>
      <c r="DI69" s="10">
        <f t="shared" si="971"/>
        <v>0</v>
      </c>
      <c r="DJ69" s="6">
        <v>0</v>
      </c>
      <c r="DK69" s="5">
        <v>0</v>
      </c>
      <c r="DL69" s="10">
        <f t="shared" si="972"/>
        <v>0</v>
      </c>
      <c r="DM69" s="6">
        <v>0</v>
      </c>
      <c r="DN69" s="5">
        <v>0</v>
      </c>
      <c r="DO69" s="10">
        <f t="shared" si="973"/>
        <v>0</v>
      </c>
      <c r="DP69" s="6">
        <v>0</v>
      </c>
      <c r="DQ69" s="5">
        <v>0</v>
      </c>
      <c r="DR69" s="10">
        <f t="shared" si="974"/>
        <v>0</v>
      </c>
      <c r="DS69" s="6">
        <v>0</v>
      </c>
      <c r="DT69" s="5">
        <v>0</v>
      </c>
      <c r="DU69" s="10">
        <f t="shared" si="975"/>
        <v>0</v>
      </c>
      <c r="DV69" s="6">
        <v>-1</v>
      </c>
      <c r="DW69" s="5">
        <v>0</v>
      </c>
      <c r="DX69" s="10">
        <f t="shared" si="976"/>
        <v>0</v>
      </c>
      <c r="DY69" s="6">
        <v>0</v>
      </c>
      <c r="DZ69" s="5">
        <v>0</v>
      </c>
      <c r="EA69" s="10">
        <f t="shared" si="977"/>
        <v>0</v>
      </c>
      <c r="EB69" s="6">
        <v>0</v>
      </c>
      <c r="EC69" s="5">
        <v>0</v>
      </c>
      <c r="ED69" s="10">
        <f t="shared" si="978"/>
        <v>0</v>
      </c>
      <c r="EE69" s="6">
        <v>0</v>
      </c>
      <c r="EF69" s="5">
        <v>0</v>
      </c>
      <c r="EG69" s="10">
        <f t="shared" si="979"/>
        <v>0</v>
      </c>
      <c r="EH69" s="6">
        <v>0</v>
      </c>
      <c r="EI69" s="5">
        <v>0</v>
      </c>
      <c r="EJ69" s="10">
        <f t="shared" si="980"/>
        <v>0</v>
      </c>
      <c r="EK69" s="6">
        <v>0</v>
      </c>
      <c r="EL69" s="5">
        <v>0</v>
      </c>
      <c r="EM69" s="10">
        <f t="shared" si="981"/>
        <v>0</v>
      </c>
      <c r="EN69" s="6">
        <v>0</v>
      </c>
      <c r="EO69" s="5">
        <v>0</v>
      </c>
      <c r="EP69" s="10">
        <f t="shared" si="982"/>
        <v>0</v>
      </c>
      <c r="EQ69" s="6">
        <v>0</v>
      </c>
      <c r="ER69" s="5">
        <v>0</v>
      </c>
      <c r="ES69" s="10">
        <f t="shared" si="983"/>
        <v>0</v>
      </c>
      <c r="ET69" s="6">
        <v>0</v>
      </c>
      <c r="EU69" s="5">
        <v>0</v>
      </c>
      <c r="EV69" s="10">
        <f t="shared" si="984"/>
        <v>0</v>
      </c>
      <c r="EW69" s="6">
        <v>0</v>
      </c>
      <c r="EX69" s="5">
        <v>0</v>
      </c>
      <c r="EY69" s="10">
        <v>0</v>
      </c>
      <c r="EZ69" s="6">
        <v>39</v>
      </c>
      <c r="FA69" s="5">
        <v>131</v>
      </c>
      <c r="FB69" s="10">
        <f t="shared" si="985"/>
        <v>3358.9743589743589</v>
      </c>
      <c r="FC69" s="6">
        <v>71</v>
      </c>
      <c r="FD69" s="5">
        <v>93</v>
      </c>
      <c r="FE69" s="10">
        <f t="shared" si="986"/>
        <v>1309.8591549295775</v>
      </c>
      <c r="FF69" s="6">
        <v>0</v>
      </c>
      <c r="FG69" s="5">
        <v>0</v>
      </c>
      <c r="FH69" s="10">
        <f t="shared" si="987"/>
        <v>0</v>
      </c>
      <c r="FI69" s="6">
        <v>0</v>
      </c>
      <c r="FJ69" s="5">
        <v>0</v>
      </c>
      <c r="FK69" s="10">
        <f t="shared" si="988"/>
        <v>0</v>
      </c>
      <c r="FL69" s="6">
        <v>0</v>
      </c>
      <c r="FM69" s="5">
        <v>0</v>
      </c>
      <c r="FN69" s="10">
        <f t="shared" si="989"/>
        <v>0</v>
      </c>
      <c r="FO69" s="6">
        <v>0</v>
      </c>
      <c r="FP69" s="5">
        <v>0</v>
      </c>
      <c r="FQ69" s="10">
        <f t="shared" si="990"/>
        <v>0</v>
      </c>
      <c r="FR69" s="6">
        <v>0</v>
      </c>
      <c r="FS69" s="5">
        <v>0</v>
      </c>
      <c r="FT69" s="10">
        <f t="shared" si="991"/>
        <v>0</v>
      </c>
      <c r="FU69" s="6">
        <v>0</v>
      </c>
      <c r="FV69" s="5">
        <v>0</v>
      </c>
      <c r="FW69" s="10">
        <f t="shared" si="992"/>
        <v>0</v>
      </c>
      <c r="FX69" s="6">
        <v>0</v>
      </c>
      <c r="FY69" s="5">
        <v>0</v>
      </c>
      <c r="FZ69" s="10">
        <f t="shared" si="993"/>
        <v>0</v>
      </c>
      <c r="GA69" s="6">
        <v>1078</v>
      </c>
      <c r="GB69" s="5">
        <v>2941</v>
      </c>
      <c r="GC69" s="10">
        <f t="shared" si="994"/>
        <v>2728.2003710575136</v>
      </c>
      <c r="GD69" s="6">
        <v>0</v>
      </c>
      <c r="GE69" s="5">
        <v>0</v>
      </c>
      <c r="GF69" s="10">
        <f t="shared" si="995"/>
        <v>0</v>
      </c>
      <c r="GG69" s="6">
        <v>0</v>
      </c>
      <c r="GH69" s="5">
        <v>0</v>
      </c>
      <c r="GI69" s="10">
        <f t="shared" si="996"/>
        <v>0</v>
      </c>
      <c r="GJ69" s="6">
        <v>28</v>
      </c>
      <c r="GK69" s="5">
        <v>118</v>
      </c>
      <c r="GL69" s="10">
        <f t="shared" si="997"/>
        <v>4214.2857142857147</v>
      </c>
      <c r="GM69" s="6">
        <v>0</v>
      </c>
      <c r="GN69" s="5">
        <v>0</v>
      </c>
      <c r="GO69" s="10">
        <f t="shared" si="998"/>
        <v>0</v>
      </c>
      <c r="GP69" s="6">
        <v>0</v>
      </c>
      <c r="GQ69" s="5">
        <v>0</v>
      </c>
      <c r="GR69" s="10">
        <f t="shared" si="999"/>
        <v>0</v>
      </c>
      <c r="GS69" s="6">
        <v>0</v>
      </c>
      <c r="GT69" s="5">
        <v>0</v>
      </c>
      <c r="GU69" s="10">
        <f t="shared" si="1000"/>
        <v>0</v>
      </c>
      <c r="GV69" s="6">
        <v>0</v>
      </c>
      <c r="GW69" s="5">
        <v>0</v>
      </c>
      <c r="GX69" s="10">
        <f t="shared" si="1001"/>
        <v>0</v>
      </c>
      <c r="GY69" s="6">
        <v>0</v>
      </c>
      <c r="GZ69" s="5">
        <v>0</v>
      </c>
      <c r="HA69" s="10">
        <f t="shared" si="1002"/>
        <v>0</v>
      </c>
      <c r="HB69" s="6">
        <v>0</v>
      </c>
      <c r="HC69" s="5">
        <v>0</v>
      </c>
      <c r="HD69" s="10">
        <f t="shared" si="1003"/>
        <v>0</v>
      </c>
      <c r="HE69" s="6">
        <v>0</v>
      </c>
      <c r="HF69" s="5">
        <v>0</v>
      </c>
      <c r="HG69" s="10">
        <v>0</v>
      </c>
      <c r="HH69" s="6">
        <v>0</v>
      </c>
      <c r="HI69" s="5">
        <v>0</v>
      </c>
      <c r="HJ69" s="10">
        <f t="shared" si="1028"/>
        <v>0</v>
      </c>
      <c r="HK69" s="6">
        <v>0</v>
      </c>
      <c r="HL69" s="5">
        <v>0</v>
      </c>
      <c r="HM69" s="10">
        <f t="shared" si="1005"/>
        <v>0</v>
      </c>
      <c r="HN69" s="6">
        <v>0</v>
      </c>
      <c r="HO69" s="5">
        <v>0</v>
      </c>
      <c r="HP69" s="10">
        <f t="shared" si="1006"/>
        <v>0</v>
      </c>
      <c r="HQ69" s="6">
        <v>0</v>
      </c>
      <c r="HR69" s="5">
        <v>0</v>
      </c>
      <c r="HS69" s="10">
        <f t="shared" si="1007"/>
        <v>0</v>
      </c>
      <c r="HT69" s="6">
        <v>0</v>
      </c>
      <c r="HU69" s="5">
        <v>0</v>
      </c>
      <c r="HV69" s="10">
        <f t="shared" si="1008"/>
        <v>0</v>
      </c>
      <c r="HW69" s="6">
        <v>0</v>
      </c>
      <c r="HX69" s="5">
        <v>0</v>
      </c>
      <c r="HY69" s="10">
        <f t="shared" si="1009"/>
        <v>0</v>
      </c>
      <c r="HZ69" s="6">
        <v>0</v>
      </c>
      <c r="IA69" s="5">
        <v>0</v>
      </c>
      <c r="IB69" s="10">
        <f t="shared" si="1010"/>
        <v>0</v>
      </c>
      <c r="IC69" s="6">
        <v>0</v>
      </c>
      <c r="ID69" s="5">
        <v>0</v>
      </c>
      <c r="IE69" s="10">
        <f t="shared" si="1011"/>
        <v>0</v>
      </c>
      <c r="IF69" s="6">
        <v>0</v>
      </c>
      <c r="IG69" s="5">
        <v>0</v>
      </c>
      <c r="IH69" s="10">
        <f t="shared" si="1012"/>
        <v>0</v>
      </c>
      <c r="II69" s="6">
        <v>0</v>
      </c>
      <c r="IJ69" s="5">
        <v>0</v>
      </c>
      <c r="IK69" s="10">
        <f t="shared" si="1013"/>
        <v>0</v>
      </c>
      <c r="IL69" s="6">
        <v>0</v>
      </c>
      <c r="IM69" s="5">
        <v>0</v>
      </c>
      <c r="IN69" s="10">
        <f t="shared" si="1014"/>
        <v>0</v>
      </c>
      <c r="IO69" s="6">
        <v>0</v>
      </c>
      <c r="IP69" s="5">
        <v>0</v>
      </c>
      <c r="IQ69" s="10">
        <f t="shared" si="1015"/>
        <v>0</v>
      </c>
      <c r="IR69" s="6">
        <v>0</v>
      </c>
      <c r="IS69" s="5">
        <v>0</v>
      </c>
      <c r="IT69" s="10">
        <f t="shared" si="1016"/>
        <v>0</v>
      </c>
      <c r="IU69" s="6">
        <v>0</v>
      </c>
      <c r="IV69" s="5">
        <v>0</v>
      </c>
      <c r="IW69" s="10">
        <f t="shared" si="1017"/>
        <v>0</v>
      </c>
      <c r="IX69" s="6">
        <v>0</v>
      </c>
      <c r="IY69" s="5">
        <v>0</v>
      </c>
      <c r="IZ69" s="10">
        <f t="shared" si="1018"/>
        <v>0</v>
      </c>
      <c r="JA69" s="6">
        <v>1</v>
      </c>
      <c r="JB69" s="5">
        <v>1</v>
      </c>
      <c r="JC69" s="10">
        <f t="shared" si="1019"/>
        <v>1000</v>
      </c>
      <c r="JD69" s="6">
        <v>0</v>
      </c>
      <c r="JE69" s="5">
        <v>0</v>
      </c>
      <c r="JF69" s="10">
        <f t="shared" si="1020"/>
        <v>0</v>
      </c>
      <c r="JG69" s="6">
        <v>88</v>
      </c>
      <c r="JH69" s="5">
        <v>351</v>
      </c>
      <c r="JI69" s="10">
        <f t="shared" si="1021"/>
        <v>3988.636363636364</v>
      </c>
      <c r="JJ69" s="6">
        <v>0</v>
      </c>
      <c r="JK69" s="5">
        <v>0</v>
      </c>
      <c r="JL69" s="10">
        <f t="shared" si="1022"/>
        <v>0</v>
      </c>
      <c r="JM69" s="6">
        <v>1</v>
      </c>
      <c r="JN69" s="5">
        <v>21</v>
      </c>
      <c r="JO69" s="10">
        <f t="shared" si="1023"/>
        <v>21000</v>
      </c>
      <c r="JP69" s="6">
        <v>0</v>
      </c>
      <c r="JQ69" s="5">
        <v>0</v>
      </c>
      <c r="JR69" s="10">
        <f t="shared" si="1024"/>
        <v>0</v>
      </c>
      <c r="JS69" s="6">
        <v>9</v>
      </c>
      <c r="JT69" s="5">
        <v>31</v>
      </c>
      <c r="JU69" s="10">
        <f t="shared" si="1025"/>
        <v>3444.4444444444448</v>
      </c>
      <c r="JV69" s="6">
        <v>16410</v>
      </c>
      <c r="JW69" s="5">
        <v>60145</v>
      </c>
      <c r="JX69" s="10">
        <f t="shared" si="1026"/>
        <v>3665.143205362584</v>
      </c>
      <c r="JY69" s="6">
        <f t="shared" si="532"/>
        <v>21539</v>
      </c>
      <c r="JZ69" s="10">
        <f t="shared" si="533"/>
        <v>81881</v>
      </c>
    </row>
    <row r="70" spans="1:286" s="1" customFormat="1" ht="15" thickBot="1" x14ac:dyDescent="0.35">
      <c r="A70" s="37"/>
      <c r="B70" s="38" t="s">
        <v>17</v>
      </c>
      <c r="C70" s="28">
        <f t="shared" ref="C70:D70" si="1030">SUM(C58:C69)</f>
        <v>0</v>
      </c>
      <c r="D70" s="27">
        <f t="shared" si="1030"/>
        <v>0</v>
      </c>
      <c r="E70" s="29"/>
      <c r="F70" s="28">
        <f>SUM(F58:F69)</f>
        <v>0</v>
      </c>
      <c r="G70" s="27">
        <f>SUM(G58:G69)</f>
        <v>0</v>
      </c>
      <c r="H70" s="29"/>
      <c r="I70" s="28">
        <f t="shared" ref="I70" si="1031">SUM(I58:I69)</f>
        <v>12114</v>
      </c>
      <c r="J70" s="27">
        <f t="shared" ref="J70" si="1032">SUM(J58:J69)</f>
        <v>62889</v>
      </c>
      <c r="K70" s="29"/>
      <c r="L70" s="28">
        <f t="shared" ref="L70" si="1033">SUM(L58:L69)</f>
        <v>0</v>
      </c>
      <c r="M70" s="27">
        <f t="shared" ref="M70" si="1034">SUM(M58:M69)</f>
        <v>0</v>
      </c>
      <c r="N70" s="29"/>
      <c r="O70" s="28">
        <f t="shared" ref="O70" si="1035">SUM(O58:O69)</f>
        <v>0</v>
      </c>
      <c r="P70" s="27">
        <f t="shared" ref="P70" si="1036">SUM(P58:P69)</f>
        <v>0</v>
      </c>
      <c r="Q70" s="29"/>
      <c r="R70" s="28">
        <f t="shared" ref="R70" si="1037">SUM(R58:R69)</f>
        <v>227</v>
      </c>
      <c r="S70" s="27">
        <f t="shared" ref="S70" si="1038">SUM(S58:S69)</f>
        <v>924</v>
      </c>
      <c r="T70" s="29"/>
      <c r="U70" s="28">
        <f t="shared" ref="U70:V70" si="1039">SUM(U58:U69)</f>
        <v>0</v>
      </c>
      <c r="V70" s="27">
        <f t="shared" si="1039"/>
        <v>0</v>
      </c>
      <c r="W70" s="29"/>
      <c r="X70" s="28">
        <f t="shared" ref="X70:Y70" si="1040">SUM(X58:X69)</f>
        <v>0</v>
      </c>
      <c r="Y70" s="27">
        <f t="shared" si="1040"/>
        <v>0</v>
      </c>
      <c r="Z70" s="29"/>
      <c r="AA70" s="28">
        <f t="shared" ref="AA70" si="1041">SUM(AA58:AA69)</f>
        <v>0</v>
      </c>
      <c r="AB70" s="27">
        <f t="shared" ref="AB70" si="1042">SUM(AB58:AB69)</f>
        <v>0</v>
      </c>
      <c r="AC70" s="29"/>
      <c r="AD70" s="28">
        <f t="shared" ref="AD70" si="1043">SUM(AD58:AD69)</f>
        <v>0</v>
      </c>
      <c r="AE70" s="27">
        <f t="shared" ref="AE70" si="1044">SUM(AE58:AE69)</f>
        <v>0</v>
      </c>
      <c r="AF70" s="29"/>
      <c r="AG70" s="28">
        <f t="shared" ref="AG70:AH70" si="1045">SUM(AG58:AG69)</f>
        <v>0</v>
      </c>
      <c r="AH70" s="27">
        <f t="shared" si="1045"/>
        <v>0</v>
      </c>
      <c r="AI70" s="29"/>
      <c r="AJ70" s="28">
        <f t="shared" ref="AJ70:AK70" si="1046">SUM(AJ58:AJ69)</f>
        <v>0</v>
      </c>
      <c r="AK70" s="27">
        <f t="shared" si="1046"/>
        <v>0</v>
      </c>
      <c r="AL70" s="29"/>
      <c r="AM70" s="28">
        <f t="shared" ref="AM70:AN70" si="1047">SUM(AM58:AM69)</f>
        <v>0</v>
      </c>
      <c r="AN70" s="27">
        <f t="shared" si="1047"/>
        <v>0</v>
      </c>
      <c r="AO70" s="29"/>
      <c r="AP70" s="28">
        <f t="shared" ref="AP70" si="1048">SUM(AP58:AP69)</f>
        <v>667</v>
      </c>
      <c r="AQ70" s="27">
        <f t="shared" ref="AQ70" si="1049">SUM(AQ58:AQ69)</f>
        <v>2381</v>
      </c>
      <c r="AR70" s="29"/>
      <c r="AS70" s="28">
        <f t="shared" ref="AS70:AT70" si="1050">SUM(AS58:AS69)</f>
        <v>0</v>
      </c>
      <c r="AT70" s="27">
        <f t="shared" si="1050"/>
        <v>0</v>
      </c>
      <c r="AU70" s="29"/>
      <c r="AV70" s="28">
        <f t="shared" ref="AV70" si="1051">SUM(AV58:AV69)</f>
        <v>0</v>
      </c>
      <c r="AW70" s="27">
        <f t="shared" ref="AW70" si="1052">SUM(AW58:AW69)</f>
        <v>0</v>
      </c>
      <c r="AX70" s="29"/>
      <c r="AY70" s="28">
        <f t="shared" ref="AY70" si="1053">SUM(AY58:AY69)</f>
        <v>7</v>
      </c>
      <c r="AZ70" s="27">
        <f t="shared" ref="AZ70" si="1054">SUM(AZ58:AZ69)</f>
        <v>20</v>
      </c>
      <c r="BA70" s="29"/>
      <c r="BB70" s="28">
        <f t="shared" ref="BB70" si="1055">SUM(BB58:BB69)</f>
        <v>0</v>
      </c>
      <c r="BC70" s="27">
        <f t="shared" ref="BC70" si="1056">SUM(BC58:BC69)</f>
        <v>0</v>
      </c>
      <c r="BD70" s="29"/>
      <c r="BE70" s="28">
        <f t="shared" ref="BE70" si="1057">SUM(BE58:BE69)</f>
        <v>0</v>
      </c>
      <c r="BF70" s="27">
        <f t="shared" ref="BF70" si="1058">SUM(BF58:BF69)</f>
        <v>0</v>
      </c>
      <c r="BG70" s="29"/>
      <c r="BH70" s="28">
        <f t="shared" ref="BH70" si="1059">SUM(BH58:BH69)</f>
        <v>4</v>
      </c>
      <c r="BI70" s="27">
        <f t="shared" ref="BI70" si="1060">SUM(BI58:BI69)</f>
        <v>15</v>
      </c>
      <c r="BJ70" s="29"/>
      <c r="BK70" s="28">
        <f t="shared" ref="BK70" si="1061">SUM(BK58:BK69)</f>
        <v>0</v>
      </c>
      <c r="BL70" s="27">
        <f t="shared" ref="BL70" si="1062">SUM(BL58:BL69)</f>
        <v>0</v>
      </c>
      <c r="BM70" s="29"/>
      <c r="BN70" s="28">
        <f t="shared" ref="BN70" si="1063">SUM(BN58:BN69)</f>
        <v>0</v>
      </c>
      <c r="BO70" s="27">
        <f t="shared" ref="BO70" si="1064">SUM(BO58:BO69)</f>
        <v>0</v>
      </c>
      <c r="BP70" s="29"/>
      <c r="BQ70" s="28">
        <f t="shared" ref="BQ70" si="1065">SUM(BQ58:BQ69)</f>
        <v>49</v>
      </c>
      <c r="BR70" s="27">
        <f t="shared" ref="BR70" si="1066">SUM(BR58:BR69)</f>
        <v>145</v>
      </c>
      <c r="BS70" s="29"/>
      <c r="BT70" s="28">
        <f t="shared" ref="BT70" si="1067">SUM(BT58:BT69)</f>
        <v>8233</v>
      </c>
      <c r="BU70" s="27">
        <f t="shared" ref="BU70" si="1068">SUM(BU58:BU69)</f>
        <v>25392</v>
      </c>
      <c r="BV70" s="29"/>
      <c r="BW70" s="28">
        <f t="shared" ref="BW70" si="1069">SUM(BW58:BW69)</f>
        <v>1441</v>
      </c>
      <c r="BX70" s="27">
        <f t="shared" ref="BX70" si="1070">SUM(BX58:BX69)</f>
        <v>5011</v>
      </c>
      <c r="BY70" s="29"/>
      <c r="BZ70" s="28">
        <f t="shared" ref="BZ70:CA70" si="1071">SUM(BZ58:BZ69)</f>
        <v>0</v>
      </c>
      <c r="CA70" s="27">
        <f t="shared" si="1071"/>
        <v>0</v>
      </c>
      <c r="CB70" s="29"/>
      <c r="CC70" s="28">
        <f t="shared" ref="CC70" si="1072">SUM(CC58:CC69)</f>
        <v>0</v>
      </c>
      <c r="CD70" s="27">
        <f t="shared" ref="CD70" si="1073">SUM(CD58:CD69)</f>
        <v>0</v>
      </c>
      <c r="CE70" s="29"/>
      <c r="CF70" s="28">
        <f t="shared" ref="CF70:CG70" si="1074">SUM(CF58:CF69)</f>
        <v>0</v>
      </c>
      <c r="CG70" s="27">
        <f t="shared" si="1074"/>
        <v>0</v>
      </c>
      <c r="CH70" s="29"/>
      <c r="CI70" s="28">
        <f t="shared" ref="CI70:CJ70" si="1075">SUM(CI58:CI69)</f>
        <v>0</v>
      </c>
      <c r="CJ70" s="27">
        <f t="shared" si="1075"/>
        <v>0</v>
      </c>
      <c r="CK70" s="29"/>
      <c r="CL70" s="28">
        <f t="shared" ref="CL70:CM70" si="1076">SUM(CL58:CL69)</f>
        <v>0</v>
      </c>
      <c r="CM70" s="27">
        <f t="shared" si="1076"/>
        <v>0</v>
      </c>
      <c r="CN70" s="29"/>
      <c r="CO70" s="28">
        <f t="shared" ref="CO70:CP70" si="1077">SUM(CO58:CO69)</f>
        <v>0</v>
      </c>
      <c r="CP70" s="27">
        <f t="shared" si="1077"/>
        <v>0</v>
      </c>
      <c r="CQ70" s="29"/>
      <c r="CR70" s="28">
        <f t="shared" ref="CR70:CS70" si="1078">SUM(CR58:CR69)</f>
        <v>0</v>
      </c>
      <c r="CS70" s="27">
        <f t="shared" si="1078"/>
        <v>0</v>
      </c>
      <c r="CT70" s="29"/>
      <c r="CU70" s="28">
        <f t="shared" ref="CU70:CV70" si="1079">SUM(CU58:CU69)</f>
        <v>0</v>
      </c>
      <c r="CV70" s="27">
        <f t="shared" si="1079"/>
        <v>0</v>
      </c>
      <c r="CW70" s="29"/>
      <c r="CX70" s="28">
        <f t="shared" ref="CX70:CY70" si="1080">SUM(CX58:CX69)</f>
        <v>0</v>
      </c>
      <c r="CY70" s="27">
        <f t="shared" si="1080"/>
        <v>0</v>
      </c>
      <c r="CZ70" s="29"/>
      <c r="DA70" s="28">
        <f t="shared" ref="DA70" si="1081">SUM(DA58:DA69)</f>
        <v>0</v>
      </c>
      <c r="DB70" s="27">
        <f t="shared" ref="DB70" si="1082">SUM(DB58:DB69)</f>
        <v>0</v>
      </c>
      <c r="DC70" s="29"/>
      <c r="DD70" s="28">
        <f t="shared" ref="DD70" si="1083">SUM(DD58:DD69)</f>
        <v>4</v>
      </c>
      <c r="DE70" s="27">
        <f t="shared" ref="DE70" si="1084">SUM(DE58:DE69)</f>
        <v>11</v>
      </c>
      <c r="DF70" s="29"/>
      <c r="DG70" s="28">
        <f t="shared" ref="DG70" si="1085">SUM(DG58:DG69)</f>
        <v>1</v>
      </c>
      <c r="DH70" s="27">
        <f t="shared" ref="DH70" si="1086">SUM(DH58:DH69)</f>
        <v>2</v>
      </c>
      <c r="DI70" s="29"/>
      <c r="DJ70" s="28">
        <f t="shared" ref="DJ70" si="1087">SUM(DJ58:DJ69)</f>
        <v>0</v>
      </c>
      <c r="DK70" s="27">
        <f t="shared" ref="DK70" si="1088">SUM(DK58:DK69)</f>
        <v>0</v>
      </c>
      <c r="DL70" s="29"/>
      <c r="DM70" s="28">
        <f t="shared" ref="DM70" si="1089">SUM(DM58:DM69)</f>
        <v>0</v>
      </c>
      <c r="DN70" s="27">
        <f t="shared" ref="DN70" si="1090">SUM(DN58:DN69)</f>
        <v>0</v>
      </c>
      <c r="DO70" s="29"/>
      <c r="DP70" s="28">
        <f t="shared" ref="DP70:DQ70" si="1091">SUM(DP58:DP69)</f>
        <v>0</v>
      </c>
      <c r="DQ70" s="27">
        <f t="shared" si="1091"/>
        <v>0</v>
      </c>
      <c r="DR70" s="29"/>
      <c r="DS70" s="28">
        <f t="shared" ref="DS70:DT70" si="1092">SUM(DS58:DS69)</f>
        <v>0</v>
      </c>
      <c r="DT70" s="27">
        <f t="shared" si="1092"/>
        <v>0</v>
      </c>
      <c r="DU70" s="29"/>
      <c r="DV70" s="28">
        <f t="shared" ref="DV70" si="1093">SUM(DV58:DV69)</f>
        <v>9</v>
      </c>
      <c r="DW70" s="27">
        <f t="shared" ref="DW70" si="1094">SUM(DW58:DW69)</f>
        <v>88</v>
      </c>
      <c r="DX70" s="29"/>
      <c r="DY70" s="28">
        <f t="shared" ref="DY70:DZ70" si="1095">SUM(DY58:DY69)</f>
        <v>0</v>
      </c>
      <c r="DZ70" s="27">
        <f t="shared" si="1095"/>
        <v>0</v>
      </c>
      <c r="EA70" s="29"/>
      <c r="EB70" s="28">
        <f t="shared" ref="EB70:EC70" si="1096">SUM(EB58:EB69)</f>
        <v>0</v>
      </c>
      <c r="EC70" s="27">
        <f t="shared" si="1096"/>
        <v>0</v>
      </c>
      <c r="ED70" s="29"/>
      <c r="EE70" s="28">
        <f t="shared" ref="EE70" si="1097">SUM(EE58:EE69)</f>
        <v>0</v>
      </c>
      <c r="EF70" s="27">
        <f t="shared" ref="EF70" si="1098">SUM(EF58:EF69)</f>
        <v>0</v>
      </c>
      <c r="EG70" s="29"/>
      <c r="EH70" s="28">
        <f t="shared" ref="EH70" si="1099">SUM(EH58:EH69)</f>
        <v>28394</v>
      </c>
      <c r="EI70" s="27">
        <f t="shared" ref="EI70" si="1100">SUM(EI58:EI69)</f>
        <v>56852</v>
      </c>
      <c r="EJ70" s="29"/>
      <c r="EK70" s="28">
        <f t="shared" ref="EK70" si="1101">SUM(EK58:EK69)</f>
        <v>0</v>
      </c>
      <c r="EL70" s="27">
        <f t="shared" ref="EL70" si="1102">SUM(EL58:EL69)</f>
        <v>0</v>
      </c>
      <c r="EM70" s="29"/>
      <c r="EN70" s="28">
        <f t="shared" ref="EN70:EO70" si="1103">SUM(EN58:EN69)</f>
        <v>0</v>
      </c>
      <c r="EO70" s="27">
        <f t="shared" si="1103"/>
        <v>0</v>
      </c>
      <c r="EP70" s="29"/>
      <c r="EQ70" s="28">
        <f t="shared" ref="EQ70:ER70" si="1104">SUM(EQ58:EQ69)</f>
        <v>0</v>
      </c>
      <c r="ER70" s="27">
        <f t="shared" si="1104"/>
        <v>0</v>
      </c>
      <c r="ES70" s="29"/>
      <c r="ET70" s="28">
        <f t="shared" ref="ET70" si="1105">SUM(ET58:ET69)</f>
        <v>0</v>
      </c>
      <c r="EU70" s="27">
        <f t="shared" ref="EU70" si="1106">SUM(EU58:EU69)</f>
        <v>0</v>
      </c>
      <c r="EV70" s="29"/>
      <c r="EW70" s="28">
        <f t="shared" ref="EW70:EX70" si="1107">SUM(EW58:EW69)</f>
        <v>0</v>
      </c>
      <c r="EX70" s="27">
        <f t="shared" si="1107"/>
        <v>0</v>
      </c>
      <c r="EY70" s="29"/>
      <c r="EZ70" s="28">
        <f t="shared" ref="EZ70" si="1108">SUM(EZ58:EZ69)</f>
        <v>200</v>
      </c>
      <c r="FA70" s="27">
        <f t="shared" ref="FA70" si="1109">SUM(FA58:FA69)</f>
        <v>761</v>
      </c>
      <c r="FB70" s="29"/>
      <c r="FC70" s="28">
        <f t="shared" ref="FC70" si="1110">SUM(FC58:FC69)</f>
        <v>339</v>
      </c>
      <c r="FD70" s="27">
        <f t="shared" ref="FD70" si="1111">SUM(FD58:FD69)</f>
        <v>928</v>
      </c>
      <c r="FE70" s="29"/>
      <c r="FF70" s="28">
        <f t="shared" ref="FF70:FG70" si="1112">SUM(FF58:FF69)</f>
        <v>0</v>
      </c>
      <c r="FG70" s="27">
        <f t="shared" si="1112"/>
        <v>0</v>
      </c>
      <c r="FH70" s="29"/>
      <c r="FI70" s="28">
        <f t="shared" ref="FI70" si="1113">SUM(FI58:FI69)</f>
        <v>0</v>
      </c>
      <c r="FJ70" s="27">
        <f t="shared" ref="FJ70" si="1114">SUM(FJ58:FJ69)</f>
        <v>0</v>
      </c>
      <c r="FK70" s="29"/>
      <c r="FL70" s="28">
        <f t="shared" ref="FL70:FM70" si="1115">SUM(FL58:FL69)</f>
        <v>0</v>
      </c>
      <c r="FM70" s="27">
        <f t="shared" si="1115"/>
        <v>0</v>
      </c>
      <c r="FN70" s="29"/>
      <c r="FO70" s="28">
        <f t="shared" ref="FO70" si="1116">SUM(FO58:FO69)</f>
        <v>0</v>
      </c>
      <c r="FP70" s="27">
        <f t="shared" ref="FP70" si="1117">SUM(FP58:FP69)</f>
        <v>0</v>
      </c>
      <c r="FQ70" s="29"/>
      <c r="FR70" s="28">
        <f t="shared" ref="FR70" si="1118">SUM(FR58:FR69)</f>
        <v>65</v>
      </c>
      <c r="FS70" s="27">
        <f t="shared" ref="FS70" si="1119">SUM(FS58:FS69)</f>
        <v>231</v>
      </c>
      <c r="FT70" s="29"/>
      <c r="FU70" s="28">
        <f t="shared" ref="FU70" si="1120">SUM(FU58:FU69)</f>
        <v>0</v>
      </c>
      <c r="FV70" s="27">
        <f t="shared" ref="FV70" si="1121">SUM(FV58:FV69)</f>
        <v>0</v>
      </c>
      <c r="FW70" s="29"/>
      <c r="FX70" s="28">
        <f t="shared" ref="FX70" si="1122">SUM(FX58:FX69)</f>
        <v>0</v>
      </c>
      <c r="FY70" s="27">
        <f t="shared" ref="FY70" si="1123">SUM(FY58:FY69)</f>
        <v>0</v>
      </c>
      <c r="FZ70" s="29"/>
      <c r="GA70" s="28">
        <f t="shared" ref="GA70" si="1124">SUM(GA58:GA69)</f>
        <v>45488</v>
      </c>
      <c r="GB70" s="27">
        <f t="shared" ref="GB70" si="1125">SUM(GB58:GB69)</f>
        <v>96914</v>
      </c>
      <c r="GC70" s="29"/>
      <c r="GD70" s="28">
        <f t="shared" ref="GD70:GE70" si="1126">SUM(GD58:GD69)</f>
        <v>0</v>
      </c>
      <c r="GE70" s="27">
        <f t="shared" si="1126"/>
        <v>0</v>
      </c>
      <c r="GF70" s="29"/>
      <c r="GG70" s="28">
        <f t="shared" ref="GG70" si="1127">SUM(GG58:GG69)</f>
        <v>0</v>
      </c>
      <c r="GH70" s="27">
        <f t="shared" ref="GH70" si="1128">SUM(GH58:GH69)</f>
        <v>0</v>
      </c>
      <c r="GI70" s="29"/>
      <c r="GJ70" s="28">
        <f t="shared" ref="GJ70" si="1129">SUM(GJ58:GJ69)</f>
        <v>70</v>
      </c>
      <c r="GK70" s="27">
        <f t="shared" ref="GK70" si="1130">SUM(GK58:GK69)</f>
        <v>287</v>
      </c>
      <c r="GL70" s="29"/>
      <c r="GM70" s="28">
        <f t="shared" ref="GM70" si="1131">SUM(GM58:GM69)</f>
        <v>0</v>
      </c>
      <c r="GN70" s="27">
        <f t="shared" ref="GN70" si="1132">SUM(GN58:GN69)</f>
        <v>0</v>
      </c>
      <c r="GO70" s="29"/>
      <c r="GP70" s="28">
        <f t="shared" ref="GP70" si="1133">SUM(GP58:GP69)</f>
        <v>0</v>
      </c>
      <c r="GQ70" s="27">
        <f t="shared" ref="GQ70" si="1134">SUM(GQ58:GQ69)</f>
        <v>0</v>
      </c>
      <c r="GR70" s="29"/>
      <c r="GS70" s="28">
        <f t="shared" ref="GS70" si="1135">SUM(GS58:GS69)</f>
        <v>0</v>
      </c>
      <c r="GT70" s="27">
        <f t="shared" ref="GT70" si="1136">SUM(GT58:GT69)</f>
        <v>0</v>
      </c>
      <c r="GU70" s="29"/>
      <c r="GV70" s="28">
        <f t="shared" ref="GV70" si="1137">SUM(GV58:GV69)</f>
        <v>0</v>
      </c>
      <c r="GW70" s="27">
        <f t="shared" ref="GW70" si="1138">SUM(GW58:GW69)</f>
        <v>0</v>
      </c>
      <c r="GX70" s="29"/>
      <c r="GY70" s="28">
        <f t="shared" ref="GY70" si="1139">SUM(GY58:GY69)</f>
        <v>6</v>
      </c>
      <c r="GZ70" s="27">
        <f t="shared" ref="GZ70" si="1140">SUM(GZ58:GZ69)</f>
        <v>20</v>
      </c>
      <c r="HA70" s="29"/>
      <c r="HB70" s="28">
        <f t="shared" ref="HB70:HC70" si="1141">SUM(HB58:HB69)</f>
        <v>0</v>
      </c>
      <c r="HC70" s="27">
        <f t="shared" si="1141"/>
        <v>0</v>
      </c>
      <c r="HD70" s="29"/>
      <c r="HE70" s="28">
        <f t="shared" ref="HE70:HF70" si="1142">SUM(HE58:HE69)</f>
        <v>0</v>
      </c>
      <c r="HF70" s="27">
        <f t="shared" si="1142"/>
        <v>0</v>
      </c>
      <c r="HG70" s="29"/>
      <c r="HH70" s="28">
        <f t="shared" ref="HH70:HI70" si="1143">SUM(HH58:HH69)</f>
        <v>0</v>
      </c>
      <c r="HI70" s="27">
        <f t="shared" si="1143"/>
        <v>0</v>
      </c>
      <c r="HJ70" s="29"/>
      <c r="HK70" s="28">
        <f t="shared" ref="HK70" si="1144">SUM(HK58:HK69)</f>
        <v>1</v>
      </c>
      <c r="HL70" s="27">
        <f t="shared" ref="HL70" si="1145">SUM(HL58:HL69)</f>
        <v>22</v>
      </c>
      <c r="HM70" s="29"/>
      <c r="HN70" s="28">
        <f t="shared" ref="HN70" si="1146">SUM(HN58:HN69)</f>
        <v>0</v>
      </c>
      <c r="HO70" s="27">
        <f t="shared" ref="HO70" si="1147">SUM(HO58:HO69)</f>
        <v>0</v>
      </c>
      <c r="HP70" s="29"/>
      <c r="HQ70" s="28">
        <f t="shared" ref="HQ70" si="1148">SUM(HQ58:HQ69)</f>
        <v>0</v>
      </c>
      <c r="HR70" s="27">
        <f t="shared" ref="HR70" si="1149">SUM(HR58:HR69)</f>
        <v>0</v>
      </c>
      <c r="HS70" s="29"/>
      <c r="HT70" s="28">
        <f t="shared" ref="HT70" si="1150">SUM(HT58:HT69)</f>
        <v>0</v>
      </c>
      <c r="HU70" s="27">
        <f t="shared" ref="HU70" si="1151">SUM(HU58:HU69)</f>
        <v>0</v>
      </c>
      <c r="HV70" s="29"/>
      <c r="HW70" s="28">
        <f t="shared" ref="HW70" si="1152">SUM(HW58:HW69)</f>
        <v>17</v>
      </c>
      <c r="HX70" s="27">
        <f t="shared" ref="HX70" si="1153">SUM(HX58:HX69)</f>
        <v>78</v>
      </c>
      <c r="HY70" s="29"/>
      <c r="HZ70" s="28">
        <f t="shared" ref="HZ70" si="1154">SUM(HZ58:HZ69)</f>
        <v>151</v>
      </c>
      <c r="IA70" s="27">
        <f t="shared" ref="IA70" si="1155">SUM(IA58:IA69)</f>
        <v>518</v>
      </c>
      <c r="IB70" s="29"/>
      <c r="IC70" s="28">
        <f t="shared" ref="IC70:ID70" si="1156">SUM(IC58:IC69)</f>
        <v>0</v>
      </c>
      <c r="ID70" s="27">
        <f t="shared" si="1156"/>
        <v>0</v>
      </c>
      <c r="IE70" s="29"/>
      <c r="IF70" s="28">
        <f t="shared" ref="IF70" si="1157">SUM(IF58:IF69)</f>
        <v>0</v>
      </c>
      <c r="IG70" s="27">
        <f t="shared" ref="IG70" si="1158">SUM(IG58:IG69)</f>
        <v>0</v>
      </c>
      <c r="IH70" s="29"/>
      <c r="II70" s="28">
        <f t="shared" ref="II70:IJ70" si="1159">SUM(II58:II69)</f>
        <v>0</v>
      </c>
      <c r="IJ70" s="27">
        <f t="shared" si="1159"/>
        <v>0</v>
      </c>
      <c r="IK70" s="29"/>
      <c r="IL70" s="28">
        <f t="shared" ref="IL70:IM70" si="1160">SUM(IL58:IL69)</f>
        <v>0</v>
      </c>
      <c r="IM70" s="27">
        <f t="shared" si="1160"/>
        <v>0</v>
      </c>
      <c r="IN70" s="29"/>
      <c r="IO70" s="28">
        <f t="shared" ref="IO70" si="1161">SUM(IO58:IO69)</f>
        <v>0</v>
      </c>
      <c r="IP70" s="27">
        <f t="shared" ref="IP70" si="1162">SUM(IP58:IP69)</f>
        <v>0</v>
      </c>
      <c r="IQ70" s="29"/>
      <c r="IR70" s="28">
        <f t="shared" ref="IR70" si="1163">SUM(IR58:IR69)</f>
        <v>0</v>
      </c>
      <c r="IS70" s="27">
        <f t="shared" ref="IS70" si="1164">SUM(IS58:IS69)</f>
        <v>0</v>
      </c>
      <c r="IT70" s="29"/>
      <c r="IU70" s="28">
        <f t="shared" ref="IU70" si="1165">SUM(IU58:IU69)</f>
        <v>608</v>
      </c>
      <c r="IV70" s="27">
        <f t="shared" ref="IV70" si="1166">SUM(IV58:IV69)</f>
        <v>1742</v>
      </c>
      <c r="IW70" s="29"/>
      <c r="IX70" s="28">
        <f t="shared" ref="IX70" si="1167">SUM(IX58:IX69)</f>
        <v>0</v>
      </c>
      <c r="IY70" s="27">
        <f t="shared" ref="IY70" si="1168">SUM(IY58:IY69)</f>
        <v>0</v>
      </c>
      <c r="IZ70" s="29"/>
      <c r="JA70" s="28">
        <f t="shared" ref="JA70" si="1169">SUM(JA58:JA69)</f>
        <v>2</v>
      </c>
      <c r="JB70" s="27">
        <f t="shared" ref="JB70" si="1170">SUM(JB58:JB69)</f>
        <v>2</v>
      </c>
      <c r="JC70" s="29"/>
      <c r="JD70" s="28">
        <f t="shared" ref="JD70" si="1171">SUM(JD58:JD69)</f>
        <v>106</v>
      </c>
      <c r="JE70" s="27">
        <f t="shared" ref="JE70" si="1172">SUM(JE58:JE69)</f>
        <v>416</v>
      </c>
      <c r="JF70" s="29"/>
      <c r="JG70" s="28">
        <f t="shared" ref="JG70" si="1173">SUM(JG58:JG69)</f>
        <v>659</v>
      </c>
      <c r="JH70" s="27">
        <f t="shared" ref="JH70" si="1174">SUM(JH58:JH69)</f>
        <v>2472</v>
      </c>
      <c r="JI70" s="29"/>
      <c r="JJ70" s="28">
        <f t="shared" ref="JJ70" si="1175">SUM(JJ58:JJ69)</f>
        <v>1</v>
      </c>
      <c r="JK70" s="27">
        <f t="shared" ref="JK70" si="1176">SUM(JK58:JK69)</f>
        <v>6</v>
      </c>
      <c r="JL70" s="29"/>
      <c r="JM70" s="28">
        <f t="shared" ref="JM70" si="1177">SUM(JM58:JM69)</f>
        <v>2</v>
      </c>
      <c r="JN70" s="27">
        <f t="shared" ref="JN70" si="1178">SUM(JN58:JN69)</f>
        <v>42</v>
      </c>
      <c r="JO70" s="29"/>
      <c r="JP70" s="28">
        <f t="shared" ref="JP70:JQ70" si="1179">SUM(JP58:JP69)</f>
        <v>0</v>
      </c>
      <c r="JQ70" s="27">
        <f t="shared" si="1179"/>
        <v>0</v>
      </c>
      <c r="JR70" s="29"/>
      <c r="JS70" s="28">
        <f t="shared" ref="JS70" si="1180">SUM(JS58:JS69)</f>
        <v>117</v>
      </c>
      <c r="JT70" s="27">
        <f t="shared" ref="JT70" si="1181">SUM(JT58:JT69)</f>
        <v>365</v>
      </c>
      <c r="JU70" s="29"/>
      <c r="JV70" s="28">
        <f t="shared" ref="JV70" si="1182">SUM(JV58:JV69)</f>
        <v>31591</v>
      </c>
      <c r="JW70" s="27">
        <f t="shared" ref="JW70" si="1183">SUM(JW58:JW69)</f>
        <v>109023</v>
      </c>
      <c r="JX70" s="29"/>
      <c r="JY70" s="28">
        <f t="shared" ref="JY70:JY101" si="1184">F70+I70+L70+O70+R70+U70+X70+AA70+AD70+AG70+AP70+AV70+AY70+BB70+BE70+BH70+BK70+BN70+BQ70+BT70+BW70+CC70+CR70+CU70+CX70+DA70+DD70+DG70+DJ70+DM70+DP70+DV70+EE70+EH70+EK70+EN70+EQ70+ET70+EW70+EZ70+FC70+FF70+FI70+FO70+FR70+FU70+FX70+GA70+GD70+GG70+GJ70+GM70+GP70+GS70+GV70+GY70+HH70+HK70+HN70+HQ70+HT70+HW70+HZ70+IC70+IF70+CL70+II70+IO70+IR70+IU70+IX70+JA70+JD70+JG70+JJ70+JM70+JS70+JV70</f>
        <v>130573</v>
      </c>
      <c r="JZ70" s="29">
        <f t="shared" ref="JZ70:JZ101" si="1185">G70+J70+M70+P70+S70+V70+Y70+AB70+AE70+AH70+AQ70+AW70+AZ70+BC70+BF70+BI70+BL70+BO70+BR70+BU70+BX70+CD70+CS70+CV70+CY70+DB70+DE70+DH70+DK70+DN70+DQ70+DW70+EF70+EI70+EL70+EO70+ER70+EU70+EX70+FA70+FD70+FG70+FJ70+FP70+FS70+FV70+FY70+GB70+GE70+GH70+GK70+GN70+GQ70+GT70+GW70+GZ70+HI70+HL70+HO70+HR70+HU70+HX70+IA70+ID70+IG70+CM70+IJ70+IP70+IS70+IV70+IY70+JB70+JE70+JH70+JK70+JN70+JT70+JW70</f>
        <v>367557</v>
      </c>
    </row>
    <row r="71" spans="1:286" x14ac:dyDescent="0.3">
      <c r="A71" s="35">
        <v>2009</v>
      </c>
      <c r="B71" s="36" t="s">
        <v>5</v>
      </c>
      <c r="C71" s="6">
        <v>0</v>
      </c>
      <c r="D71" s="5">
        <v>0</v>
      </c>
      <c r="E71" s="10">
        <f t="shared" ref="E71:E82" si="1186">IF(C71=0,0,D71/C71*1000)</f>
        <v>0</v>
      </c>
      <c r="F71" s="6">
        <v>0</v>
      </c>
      <c r="G71" s="5">
        <v>0</v>
      </c>
      <c r="H71" s="10">
        <f>IFERROR(G71/F71*1000,0)</f>
        <v>0</v>
      </c>
      <c r="I71" s="6">
        <v>334</v>
      </c>
      <c r="J71" s="5">
        <v>1549</v>
      </c>
      <c r="K71" s="10">
        <f t="shared" ref="K71:K82" si="1187">IFERROR(J71/I71*1000,0)</f>
        <v>4637.7245508982041</v>
      </c>
      <c r="L71" s="6">
        <v>0</v>
      </c>
      <c r="M71" s="5">
        <v>0</v>
      </c>
      <c r="N71" s="10">
        <f t="shared" ref="N71:N82" si="1188">IFERROR(M71/L71*1000,0)</f>
        <v>0</v>
      </c>
      <c r="O71" s="6">
        <v>0</v>
      </c>
      <c r="P71" s="5">
        <v>0</v>
      </c>
      <c r="Q71" s="10">
        <f t="shared" ref="Q71:Q82" si="1189">IFERROR(P71/O71*1000,0)</f>
        <v>0</v>
      </c>
      <c r="R71" s="6">
        <v>21</v>
      </c>
      <c r="S71" s="5">
        <v>54</v>
      </c>
      <c r="T71" s="10">
        <f t="shared" ref="T71:T82" si="1190">IFERROR(S71/R71*1000,0)</f>
        <v>2571.4285714285716</v>
      </c>
      <c r="U71" s="6">
        <v>0</v>
      </c>
      <c r="V71" s="5">
        <v>0</v>
      </c>
      <c r="W71" s="10">
        <f t="shared" ref="W71:W82" si="1191">IFERROR(V71/U71*1000,0)</f>
        <v>0</v>
      </c>
      <c r="X71" s="6">
        <v>0</v>
      </c>
      <c r="Y71" s="5">
        <v>0</v>
      </c>
      <c r="Z71" s="10">
        <f t="shared" ref="Z71:Z82" si="1192">IFERROR(Y71/X71*1000,0)</f>
        <v>0</v>
      </c>
      <c r="AA71" s="6">
        <v>0</v>
      </c>
      <c r="AB71" s="5">
        <v>0</v>
      </c>
      <c r="AC71" s="10">
        <f t="shared" ref="AC71:AC82" si="1193">IFERROR(AB71/AA71*1000,0)</f>
        <v>0</v>
      </c>
      <c r="AD71" s="6">
        <v>0</v>
      </c>
      <c r="AE71" s="5">
        <v>0</v>
      </c>
      <c r="AF71" s="10">
        <f t="shared" ref="AF71:AF82" si="1194">IFERROR(AE71/AD71*1000,0)</f>
        <v>0</v>
      </c>
      <c r="AG71" s="6">
        <v>0</v>
      </c>
      <c r="AH71" s="5">
        <v>0</v>
      </c>
      <c r="AI71" s="10">
        <f t="shared" ref="AI71:AI82" si="1195">IFERROR(AH71/AG71*1000,0)</f>
        <v>0</v>
      </c>
      <c r="AJ71" s="6">
        <v>0</v>
      </c>
      <c r="AK71" s="5">
        <v>0</v>
      </c>
      <c r="AL71" s="10">
        <f t="shared" ref="AL71:AL82" si="1196">IFERROR(AK71/AJ71*1000,0)</f>
        <v>0</v>
      </c>
      <c r="AM71" s="6">
        <v>0</v>
      </c>
      <c r="AN71" s="5">
        <v>0</v>
      </c>
      <c r="AO71" s="10">
        <f t="shared" ref="AO71:AO82" si="1197">IF(AM71=0,0,AN71/AM71*1000)</f>
        <v>0</v>
      </c>
      <c r="AP71" s="6">
        <v>0</v>
      </c>
      <c r="AQ71" s="5">
        <v>0</v>
      </c>
      <c r="AR71" s="10">
        <f t="shared" ref="AR71:AR82" si="1198">IFERROR(AQ71/AP71*1000,0)</f>
        <v>0</v>
      </c>
      <c r="AS71" s="6">
        <v>0</v>
      </c>
      <c r="AT71" s="5">
        <v>0</v>
      </c>
      <c r="AU71" s="10">
        <f t="shared" ref="AU71:AU82" si="1199">IF(AS71=0,0,AT71/AS71*1000)</f>
        <v>0</v>
      </c>
      <c r="AV71" s="6">
        <v>0</v>
      </c>
      <c r="AW71" s="5">
        <v>0</v>
      </c>
      <c r="AX71" s="10">
        <f t="shared" ref="AX71:AX82" si="1200">IFERROR(AW71/AV71*1000,0)</f>
        <v>0</v>
      </c>
      <c r="AY71" s="6">
        <v>0</v>
      </c>
      <c r="AZ71" s="5">
        <v>0</v>
      </c>
      <c r="BA71" s="10">
        <f t="shared" ref="BA71:BA82" si="1201">IFERROR(AZ71/AY71*1000,0)</f>
        <v>0</v>
      </c>
      <c r="BB71" s="6">
        <v>0</v>
      </c>
      <c r="BC71" s="5">
        <v>0</v>
      </c>
      <c r="BD71" s="10">
        <f t="shared" ref="BD71:BD82" si="1202">IFERROR(BC71/BB71*1000,0)</f>
        <v>0</v>
      </c>
      <c r="BE71" s="6">
        <v>0</v>
      </c>
      <c r="BF71" s="5">
        <v>0</v>
      </c>
      <c r="BG71" s="10">
        <f t="shared" ref="BG71:BG82" si="1203">IFERROR(BF71/BE71*1000,0)</f>
        <v>0</v>
      </c>
      <c r="BH71" s="6">
        <v>0</v>
      </c>
      <c r="BI71" s="5">
        <v>0</v>
      </c>
      <c r="BJ71" s="10">
        <f t="shared" ref="BJ71:BJ82" si="1204">IFERROR(BI71/BH71*1000,0)</f>
        <v>0</v>
      </c>
      <c r="BK71" s="6">
        <v>0</v>
      </c>
      <c r="BL71" s="5">
        <v>0</v>
      </c>
      <c r="BM71" s="10">
        <f t="shared" ref="BM71:BM82" si="1205">IFERROR(BL71/BK71*1000,0)</f>
        <v>0</v>
      </c>
      <c r="BN71" s="6">
        <v>0</v>
      </c>
      <c r="BO71" s="5">
        <v>0</v>
      </c>
      <c r="BP71" s="10">
        <f t="shared" ref="BP71:BP82" si="1206">IFERROR(BO71/BN71*1000,0)</f>
        <v>0</v>
      </c>
      <c r="BQ71" s="6">
        <v>0</v>
      </c>
      <c r="BR71" s="5">
        <v>0</v>
      </c>
      <c r="BS71" s="10">
        <f t="shared" ref="BS71:BS82" si="1207">IFERROR(BR71/BQ71*1000,0)</f>
        <v>0</v>
      </c>
      <c r="BT71" s="6">
        <v>3623</v>
      </c>
      <c r="BU71" s="5">
        <v>12089</v>
      </c>
      <c r="BV71" s="10">
        <f t="shared" ref="BV71:BV82" si="1208">IFERROR(BU71/BT71*1000,0)</f>
        <v>3336.7375103505383</v>
      </c>
      <c r="BW71" s="6">
        <v>0</v>
      </c>
      <c r="BX71" s="5">
        <v>0</v>
      </c>
      <c r="BY71" s="10">
        <f t="shared" ref="BY71:BY82" si="1209">IFERROR(BX71/BW71*1000,0)</f>
        <v>0</v>
      </c>
      <c r="BZ71" s="6">
        <v>0</v>
      </c>
      <c r="CA71" s="5">
        <v>0</v>
      </c>
      <c r="CB71" s="10">
        <f t="shared" ref="CB71:CB82" si="1210">IF(BZ71=0,0,CA71/BZ71*1000)</f>
        <v>0</v>
      </c>
      <c r="CC71" s="6">
        <v>0</v>
      </c>
      <c r="CD71" s="5">
        <v>0</v>
      </c>
      <c r="CE71" s="10">
        <f t="shared" ref="CE71:CE82" si="1211">IFERROR(CD71/CC71*1000,0)</f>
        <v>0</v>
      </c>
      <c r="CF71" s="6">
        <v>0</v>
      </c>
      <c r="CG71" s="5">
        <v>0</v>
      </c>
      <c r="CH71" s="10">
        <f t="shared" ref="CH71:CH82" si="1212">IF(CF71=0,0,CG71/CF71*1000)</f>
        <v>0</v>
      </c>
      <c r="CI71" s="6">
        <v>0</v>
      </c>
      <c r="CJ71" s="5">
        <v>0</v>
      </c>
      <c r="CK71" s="10">
        <f t="shared" ref="CK71:CK82" si="1213">IFERROR(CJ71/CI71*1000,0)</f>
        <v>0</v>
      </c>
      <c r="CL71" s="6">
        <v>0</v>
      </c>
      <c r="CM71" s="5">
        <v>0</v>
      </c>
      <c r="CN71" s="10">
        <f t="shared" ref="CN71:CN82" si="1214">IFERROR(CM71/CL71*1000,0)</f>
        <v>0</v>
      </c>
      <c r="CO71" s="6">
        <v>0</v>
      </c>
      <c r="CP71" s="5">
        <v>0</v>
      </c>
      <c r="CQ71" s="10">
        <f t="shared" ref="CQ71:CQ82" si="1215">IFERROR(CP71/CO71*1000,0)</f>
        <v>0</v>
      </c>
      <c r="CR71" s="6">
        <v>0</v>
      </c>
      <c r="CS71" s="5">
        <v>0</v>
      </c>
      <c r="CT71" s="10">
        <f t="shared" ref="CT71:CT82" si="1216">IFERROR(CS71/CR71*1000,0)</f>
        <v>0</v>
      </c>
      <c r="CU71" s="6">
        <v>0</v>
      </c>
      <c r="CV71" s="5">
        <v>0</v>
      </c>
      <c r="CW71" s="10">
        <f t="shared" ref="CW71:CW82" si="1217">IFERROR(CV71/CU71*1000,0)</f>
        <v>0</v>
      </c>
      <c r="CX71" s="6">
        <v>0</v>
      </c>
      <c r="CY71" s="5">
        <v>0</v>
      </c>
      <c r="CZ71" s="10">
        <f t="shared" ref="CZ71:CZ82" si="1218">IFERROR(CY71/CX71*1000,0)</f>
        <v>0</v>
      </c>
      <c r="DA71" s="6">
        <v>0</v>
      </c>
      <c r="DB71" s="5">
        <v>0</v>
      </c>
      <c r="DC71" s="10">
        <f t="shared" ref="DC71:DC82" si="1219">IFERROR(DB71/DA71*1000,0)</f>
        <v>0</v>
      </c>
      <c r="DD71" s="6">
        <v>0</v>
      </c>
      <c r="DE71" s="5">
        <v>0</v>
      </c>
      <c r="DF71" s="10">
        <f t="shared" ref="DF71:DF82" si="1220">IFERROR(DE71/DD71*1000,0)</f>
        <v>0</v>
      </c>
      <c r="DG71" s="6">
        <v>0</v>
      </c>
      <c r="DH71" s="5">
        <v>0</v>
      </c>
      <c r="DI71" s="10">
        <f t="shared" ref="DI71:DI82" si="1221">IFERROR(DH71/DG71*1000,0)</f>
        <v>0</v>
      </c>
      <c r="DJ71" s="6">
        <v>0</v>
      </c>
      <c r="DK71" s="5">
        <v>0</v>
      </c>
      <c r="DL71" s="10">
        <f t="shared" ref="DL71:DL82" si="1222">IFERROR(DK71/DJ71*1000,0)</f>
        <v>0</v>
      </c>
      <c r="DM71" s="6">
        <v>0</v>
      </c>
      <c r="DN71" s="5">
        <v>0</v>
      </c>
      <c r="DO71" s="10">
        <f t="shared" ref="DO71:DO82" si="1223">IFERROR(DN71/DM71*1000,0)</f>
        <v>0</v>
      </c>
      <c r="DP71" s="6">
        <v>0</v>
      </c>
      <c r="DQ71" s="5">
        <v>0</v>
      </c>
      <c r="DR71" s="10">
        <f t="shared" ref="DR71:DR82" si="1224">IFERROR(DQ71/DP71*1000,0)</f>
        <v>0</v>
      </c>
      <c r="DS71" s="6">
        <v>0</v>
      </c>
      <c r="DT71" s="5">
        <v>0</v>
      </c>
      <c r="DU71" s="10">
        <f t="shared" ref="DU71:DU82" si="1225">IF(DS71=0,0,DT71/DS71*1000)</f>
        <v>0</v>
      </c>
      <c r="DV71" s="6">
        <v>0</v>
      </c>
      <c r="DW71" s="5">
        <v>0</v>
      </c>
      <c r="DX71" s="10">
        <f t="shared" ref="DX71:DX82" si="1226">IFERROR(DW71/DV71*1000,0)</f>
        <v>0</v>
      </c>
      <c r="DY71" s="6">
        <v>0</v>
      </c>
      <c r="DZ71" s="5">
        <v>0</v>
      </c>
      <c r="EA71" s="10">
        <f t="shared" ref="EA71:EA82" si="1227">IF(DY71=0,0,DZ71/DY71*1000)</f>
        <v>0</v>
      </c>
      <c r="EB71" s="6">
        <v>0</v>
      </c>
      <c r="EC71" s="5">
        <v>0</v>
      </c>
      <c r="ED71" s="10">
        <f t="shared" ref="ED71:ED82" si="1228">IF(EB71=0,0,EC71/EB71*1000)</f>
        <v>0</v>
      </c>
      <c r="EE71" s="6">
        <v>0</v>
      </c>
      <c r="EF71" s="5">
        <v>0</v>
      </c>
      <c r="EG71" s="10">
        <f t="shared" ref="EG71:EG82" si="1229">IFERROR(EF71/EE71*1000,0)</f>
        <v>0</v>
      </c>
      <c r="EH71" s="6">
        <v>0</v>
      </c>
      <c r="EI71" s="5">
        <v>0</v>
      </c>
      <c r="EJ71" s="10">
        <f t="shared" ref="EJ71:EJ82" si="1230">IFERROR(EI71/EH71*1000,0)</f>
        <v>0</v>
      </c>
      <c r="EK71" s="6">
        <v>0</v>
      </c>
      <c r="EL71" s="5">
        <v>0</v>
      </c>
      <c r="EM71" s="10">
        <f t="shared" ref="EM71:EM82" si="1231">IFERROR(EL71/EK71*1000,0)</f>
        <v>0</v>
      </c>
      <c r="EN71" s="6">
        <v>0</v>
      </c>
      <c r="EO71" s="5">
        <v>0</v>
      </c>
      <c r="EP71" s="10">
        <f t="shared" ref="EP71" si="1232">IFERROR(EO71/EN71*1000,0)</f>
        <v>0</v>
      </c>
      <c r="EQ71" s="6">
        <v>0</v>
      </c>
      <c r="ER71" s="5">
        <v>0</v>
      </c>
      <c r="ES71" s="10">
        <f t="shared" ref="ES71:ES82" si="1233">IFERROR(ER71/EQ71*1000,0)</f>
        <v>0</v>
      </c>
      <c r="ET71" s="6">
        <v>0</v>
      </c>
      <c r="EU71" s="5">
        <v>0</v>
      </c>
      <c r="EV71" s="10">
        <f t="shared" ref="EV71:EV82" si="1234">IFERROR(EU71/ET71*1000,0)</f>
        <v>0</v>
      </c>
      <c r="EW71" s="6">
        <v>0</v>
      </c>
      <c r="EX71" s="5">
        <v>0</v>
      </c>
      <c r="EY71" s="10">
        <v>0</v>
      </c>
      <c r="EZ71" s="6">
        <v>20</v>
      </c>
      <c r="FA71" s="5">
        <v>69</v>
      </c>
      <c r="FB71" s="10">
        <f t="shared" ref="FB71:FB82" si="1235">IFERROR(FA71/EZ71*1000,0)</f>
        <v>3450</v>
      </c>
      <c r="FC71" s="6">
        <v>17</v>
      </c>
      <c r="FD71" s="5">
        <v>247</v>
      </c>
      <c r="FE71" s="10">
        <f t="shared" ref="FE71:FE82" si="1236">IFERROR(FD71/FC71*1000,0)</f>
        <v>14529.411764705883</v>
      </c>
      <c r="FF71" s="6">
        <v>0</v>
      </c>
      <c r="FG71" s="5">
        <v>0</v>
      </c>
      <c r="FH71" s="10">
        <f t="shared" ref="FH71:FH82" si="1237">IF(FF71=0,0,FG71/FF71*1000)</f>
        <v>0</v>
      </c>
      <c r="FI71" s="6">
        <v>0</v>
      </c>
      <c r="FJ71" s="5">
        <v>0</v>
      </c>
      <c r="FK71" s="10">
        <f t="shared" ref="FK71:FK82" si="1238">IFERROR(FJ71/FI71*1000,0)</f>
        <v>0</v>
      </c>
      <c r="FL71" s="6">
        <v>0</v>
      </c>
      <c r="FM71" s="5">
        <v>0</v>
      </c>
      <c r="FN71" s="10">
        <f t="shared" ref="FN71:FN82" si="1239">IFERROR(FM71/FL71*1000,0)</f>
        <v>0</v>
      </c>
      <c r="FO71" s="6">
        <v>0</v>
      </c>
      <c r="FP71" s="5">
        <v>0</v>
      </c>
      <c r="FQ71" s="10">
        <f t="shared" ref="FQ71:FQ82" si="1240">IFERROR(FP71/FO71*1000,0)</f>
        <v>0</v>
      </c>
      <c r="FR71" s="6">
        <v>0</v>
      </c>
      <c r="FS71" s="5">
        <v>0</v>
      </c>
      <c r="FT71" s="10">
        <f t="shared" ref="FT71:FT82" si="1241">IFERROR(FS71/FR71*1000,0)</f>
        <v>0</v>
      </c>
      <c r="FU71" s="6">
        <v>0</v>
      </c>
      <c r="FV71" s="5">
        <v>0</v>
      </c>
      <c r="FW71" s="10">
        <f t="shared" ref="FW71:FW82" si="1242">IFERROR(FV71/FU71*1000,0)</f>
        <v>0</v>
      </c>
      <c r="FX71" s="6">
        <v>0</v>
      </c>
      <c r="FY71" s="5">
        <v>0</v>
      </c>
      <c r="FZ71" s="10">
        <f t="shared" ref="FZ71:FZ82" si="1243">IFERROR(FY71/FX71*1000,0)</f>
        <v>0</v>
      </c>
      <c r="GA71" s="6">
        <v>888</v>
      </c>
      <c r="GB71" s="5">
        <v>2398</v>
      </c>
      <c r="GC71" s="10">
        <f t="shared" ref="GC71:GC82" si="1244">IFERROR(GB71/GA71*1000,0)</f>
        <v>2700.4504504504503</v>
      </c>
      <c r="GD71" s="6">
        <v>0</v>
      </c>
      <c r="GE71" s="5">
        <v>0</v>
      </c>
      <c r="GF71" s="10">
        <f t="shared" ref="GF71:GF82" si="1245">IFERROR(GE71/GD71*1000,0)</f>
        <v>0</v>
      </c>
      <c r="GG71" s="6">
        <v>0</v>
      </c>
      <c r="GH71" s="5">
        <v>0</v>
      </c>
      <c r="GI71" s="10">
        <f t="shared" ref="GI71:GI82" si="1246">IFERROR(GH71/GG71*1000,0)</f>
        <v>0</v>
      </c>
      <c r="GJ71" s="6">
        <v>0</v>
      </c>
      <c r="GK71" s="5">
        <v>0</v>
      </c>
      <c r="GL71" s="10">
        <f t="shared" ref="GL71:GL82" si="1247">IFERROR(GK71/GJ71*1000,0)</f>
        <v>0</v>
      </c>
      <c r="GM71" s="6">
        <v>0</v>
      </c>
      <c r="GN71" s="5">
        <v>0</v>
      </c>
      <c r="GO71" s="10">
        <f t="shared" ref="GO71:GO82" si="1248">IFERROR(GN71/GM71*1000,0)</f>
        <v>0</v>
      </c>
      <c r="GP71" s="6">
        <v>0</v>
      </c>
      <c r="GQ71" s="5">
        <v>0</v>
      </c>
      <c r="GR71" s="10">
        <f t="shared" ref="GR71:GR82" si="1249">IFERROR(GQ71/GP71*1000,0)</f>
        <v>0</v>
      </c>
      <c r="GS71" s="6">
        <v>0</v>
      </c>
      <c r="GT71" s="5">
        <v>0</v>
      </c>
      <c r="GU71" s="10">
        <f t="shared" ref="GU71:GU82" si="1250">IFERROR(GT71/GS71*1000,0)</f>
        <v>0</v>
      </c>
      <c r="GV71" s="6">
        <v>0</v>
      </c>
      <c r="GW71" s="5">
        <v>0</v>
      </c>
      <c r="GX71" s="10">
        <f t="shared" ref="GX71:GX82" si="1251">IFERROR(GW71/GV71*1000,0)</f>
        <v>0</v>
      </c>
      <c r="GY71" s="6">
        <v>0</v>
      </c>
      <c r="GZ71" s="5">
        <v>0</v>
      </c>
      <c r="HA71" s="10">
        <f t="shared" ref="HA71:HA82" si="1252">IFERROR(GZ71/GY71*1000,0)</f>
        <v>0</v>
      </c>
      <c r="HB71" s="6">
        <v>0</v>
      </c>
      <c r="HC71" s="5">
        <v>0</v>
      </c>
      <c r="HD71" s="10">
        <f t="shared" ref="HD71:HD82" si="1253">IFERROR(HC71/HB71*1000,0)</f>
        <v>0</v>
      </c>
      <c r="HE71" s="6">
        <v>0</v>
      </c>
      <c r="HF71" s="5">
        <v>0</v>
      </c>
      <c r="HG71" s="10">
        <f t="shared" ref="HG71:HG82" si="1254">IFERROR(HF71/HE71*1000,0)</f>
        <v>0</v>
      </c>
      <c r="HH71" s="6">
        <v>0</v>
      </c>
      <c r="HI71" s="5">
        <v>0</v>
      </c>
      <c r="HJ71" s="10">
        <f t="shared" ref="HJ71:HJ82" si="1255">IFERROR(HI71/HH71*1000,0)</f>
        <v>0</v>
      </c>
      <c r="HK71" s="6">
        <v>0</v>
      </c>
      <c r="HL71" s="5">
        <v>0</v>
      </c>
      <c r="HM71" s="10">
        <f t="shared" ref="HM71:HM82" si="1256">IFERROR(HL71/HK71*1000,0)</f>
        <v>0</v>
      </c>
      <c r="HN71" s="6">
        <v>0</v>
      </c>
      <c r="HO71" s="5">
        <v>0</v>
      </c>
      <c r="HP71" s="10">
        <f t="shared" ref="HP71:HP82" si="1257">IFERROR(HO71/HN71*1000,0)</f>
        <v>0</v>
      </c>
      <c r="HQ71" s="6">
        <v>0</v>
      </c>
      <c r="HR71" s="5">
        <v>0</v>
      </c>
      <c r="HS71" s="10">
        <f t="shared" ref="HS71:HS82" si="1258">IFERROR(HR71/HQ71*1000,0)</f>
        <v>0</v>
      </c>
      <c r="HT71" s="6">
        <v>0</v>
      </c>
      <c r="HU71" s="5">
        <v>0</v>
      </c>
      <c r="HV71" s="10">
        <f t="shared" ref="HV71:HV82" si="1259">IFERROR(HU71/HT71*1000,0)</f>
        <v>0</v>
      </c>
      <c r="HW71" s="6">
        <v>0</v>
      </c>
      <c r="HX71" s="5">
        <v>0</v>
      </c>
      <c r="HY71" s="10">
        <f t="shared" ref="HY71:HY82" si="1260">IFERROR(HX71/HW71*1000,0)</f>
        <v>0</v>
      </c>
      <c r="HZ71" s="6">
        <v>0</v>
      </c>
      <c r="IA71" s="5">
        <v>0</v>
      </c>
      <c r="IB71" s="10">
        <f t="shared" ref="IB71:IB82" si="1261">IFERROR(IA71/HZ71*1000,0)</f>
        <v>0</v>
      </c>
      <c r="IC71" s="6">
        <v>0</v>
      </c>
      <c r="ID71" s="5">
        <v>0</v>
      </c>
      <c r="IE71" s="10">
        <f t="shared" ref="IE71:IE82" si="1262">IFERROR(ID71/IC71*1000,0)</f>
        <v>0</v>
      </c>
      <c r="IF71" s="6">
        <v>0</v>
      </c>
      <c r="IG71" s="5">
        <v>0</v>
      </c>
      <c r="IH71" s="10">
        <f t="shared" ref="IH71:IH82" si="1263">IFERROR(IG71/IF71*1000,0)</f>
        <v>0</v>
      </c>
      <c r="II71" s="6">
        <v>0</v>
      </c>
      <c r="IJ71" s="5">
        <v>0</v>
      </c>
      <c r="IK71" s="10">
        <f t="shared" ref="IK71:IK82" si="1264">IFERROR(IJ71/II71*1000,0)</f>
        <v>0</v>
      </c>
      <c r="IL71" s="6">
        <v>0</v>
      </c>
      <c r="IM71" s="5">
        <v>0</v>
      </c>
      <c r="IN71" s="10">
        <f t="shared" ref="IN71:IN82" si="1265">IF(IL71=0,0,IM71/IL71*1000)</f>
        <v>0</v>
      </c>
      <c r="IO71" s="6">
        <v>0</v>
      </c>
      <c r="IP71" s="5">
        <v>0</v>
      </c>
      <c r="IQ71" s="10">
        <f t="shared" ref="IQ71:IQ82" si="1266">IFERROR(IP71/IO71*1000,0)</f>
        <v>0</v>
      </c>
      <c r="IR71" s="6">
        <v>0</v>
      </c>
      <c r="IS71" s="5">
        <v>0</v>
      </c>
      <c r="IT71" s="10">
        <f t="shared" ref="IT71:IT82" si="1267">IFERROR(IS71/IR71*1000,0)</f>
        <v>0</v>
      </c>
      <c r="IU71" s="6">
        <v>0</v>
      </c>
      <c r="IV71" s="5">
        <v>0</v>
      </c>
      <c r="IW71" s="10">
        <f t="shared" ref="IW71:IW82" si="1268">IFERROR(IV71/IU71*1000,0)</f>
        <v>0</v>
      </c>
      <c r="IX71" s="6">
        <v>0</v>
      </c>
      <c r="IY71" s="5">
        <v>0</v>
      </c>
      <c r="IZ71" s="10">
        <f t="shared" ref="IZ71:IZ82" si="1269">IFERROR(IY71/IX71*1000,0)</f>
        <v>0</v>
      </c>
      <c r="JA71" s="6">
        <v>0</v>
      </c>
      <c r="JB71" s="5">
        <v>0</v>
      </c>
      <c r="JC71" s="10">
        <f t="shared" ref="JC71:JC82" si="1270">IFERROR(JB71/JA71*1000,0)</f>
        <v>0</v>
      </c>
      <c r="JD71" s="6">
        <v>0</v>
      </c>
      <c r="JE71" s="5">
        <v>0</v>
      </c>
      <c r="JF71" s="10">
        <f t="shared" ref="JF71:JF82" si="1271">IFERROR(JE71/JD71*1000,0)</f>
        <v>0</v>
      </c>
      <c r="JG71" s="6">
        <v>65</v>
      </c>
      <c r="JH71" s="5">
        <v>249</v>
      </c>
      <c r="JI71" s="10">
        <f t="shared" ref="JI71:JI82" si="1272">IFERROR(JH71/JG71*1000,0)</f>
        <v>3830.7692307692309</v>
      </c>
      <c r="JJ71" s="6">
        <v>0</v>
      </c>
      <c r="JK71" s="5">
        <v>0</v>
      </c>
      <c r="JL71" s="10">
        <f t="shared" ref="JL71:JL82" si="1273">IFERROR(JK71/JJ71*1000,0)</f>
        <v>0</v>
      </c>
      <c r="JM71" s="6">
        <v>1</v>
      </c>
      <c r="JN71" s="5">
        <v>47</v>
      </c>
      <c r="JO71" s="10">
        <f t="shared" ref="JO71:JO82" si="1274">IFERROR(JN71/JM71*1000,0)</f>
        <v>47000</v>
      </c>
      <c r="JP71" s="6">
        <v>0</v>
      </c>
      <c r="JQ71" s="5">
        <v>0</v>
      </c>
      <c r="JR71" s="10">
        <f t="shared" ref="JR71:JR82" si="1275">IF(JP71=0,0,JQ71/JP71*1000)</f>
        <v>0</v>
      </c>
      <c r="JS71" s="6">
        <v>90</v>
      </c>
      <c r="JT71" s="5">
        <v>373</v>
      </c>
      <c r="JU71" s="10">
        <f t="shared" ref="JU71:JU82" si="1276">IFERROR(JT71/JS71*1000,0)</f>
        <v>4144.4444444444453</v>
      </c>
      <c r="JV71" s="6">
        <v>20753</v>
      </c>
      <c r="JW71" s="5">
        <v>76245</v>
      </c>
      <c r="JX71" s="10">
        <f t="shared" ref="JX71:JX82" si="1277">IFERROR(JW71/JV71*1000,0)</f>
        <v>3673.9266612056085</v>
      </c>
      <c r="JY71" s="6">
        <f t="shared" si="1184"/>
        <v>25812</v>
      </c>
      <c r="JZ71" s="10">
        <f t="shared" si="1185"/>
        <v>93320</v>
      </c>
    </row>
    <row r="72" spans="1:286" x14ac:dyDescent="0.3">
      <c r="A72" s="35">
        <v>2009</v>
      </c>
      <c r="B72" s="36" t="s">
        <v>6</v>
      </c>
      <c r="C72" s="6">
        <v>0</v>
      </c>
      <c r="D72" s="5">
        <v>0</v>
      </c>
      <c r="E72" s="10">
        <f t="shared" si="1186"/>
        <v>0</v>
      </c>
      <c r="F72" s="6">
        <v>0</v>
      </c>
      <c r="G72" s="5">
        <v>0</v>
      </c>
      <c r="H72" s="10">
        <f t="shared" ref="H72:H82" si="1278">IFERROR(G72/F72*1000,0)</f>
        <v>0</v>
      </c>
      <c r="I72" s="6">
        <v>3571</v>
      </c>
      <c r="J72" s="5">
        <v>19947</v>
      </c>
      <c r="K72" s="10">
        <f t="shared" si="1187"/>
        <v>5585.8302996359562</v>
      </c>
      <c r="L72" s="6">
        <v>0</v>
      </c>
      <c r="M72" s="5">
        <v>0</v>
      </c>
      <c r="N72" s="10">
        <f t="shared" si="1188"/>
        <v>0</v>
      </c>
      <c r="O72" s="6">
        <v>0</v>
      </c>
      <c r="P72" s="5">
        <v>0</v>
      </c>
      <c r="Q72" s="10">
        <f t="shared" si="1189"/>
        <v>0</v>
      </c>
      <c r="R72" s="6">
        <v>6</v>
      </c>
      <c r="S72" s="5">
        <v>47</v>
      </c>
      <c r="T72" s="10">
        <f t="shared" si="1190"/>
        <v>7833.333333333333</v>
      </c>
      <c r="U72" s="6">
        <v>0</v>
      </c>
      <c r="V72" s="5">
        <v>0</v>
      </c>
      <c r="W72" s="10">
        <f t="shared" si="1191"/>
        <v>0</v>
      </c>
      <c r="X72" s="6">
        <v>0</v>
      </c>
      <c r="Y72" s="5">
        <v>0</v>
      </c>
      <c r="Z72" s="10">
        <f t="shared" si="1192"/>
        <v>0</v>
      </c>
      <c r="AA72" s="6">
        <v>0</v>
      </c>
      <c r="AB72" s="5">
        <v>0</v>
      </c>
      <c r="AC72" s="10">
        <f t="shared" si="1193"/>
        <v>0</v>
      </c>
      <c r="AD72" s="6">
        <v>0</v>
      </c>
      <c r="AE72" s="5">
        <v>0</v>
      </c>
      <c r="AF72" s="10">
        <f t="shared" si="1194"/>
        <v>0</v>
      </c>
      <c r="AG72" s="6">
        <v>0</v>
      </c>
      <c r="AH72" s="5">
        <v>0</v>
      </c>
      <c r="AI72" s="10">
        <f t="shared" si="1195"/>
        <v>0</v>
      </c>
      <c r="AJ72" s="6">
        <v>0</v>
      </c>
      <c r="AK72" s="5">
        <v>0</v>
      </c>
      <c r="AL72" s="10">
        <f t="shared" si="1196"/>
        <v>0</v>
      </c>
      <c r="AM72" s="6">
        <v>0</v>
      </c>
      <c r="AN72" s="5">
        <v>0</v>
      </c>
      <c r="AO72" s="10">
        <f t="shared" si="1197"/>
        <v>0</v>
      </c>
      <c r="AP72" s="6">
        <v>0</v>
      </c>
      <c r="AQ72" s="5">
        <v>0</v>
      </c>
      <c r="AR72" s="10">
        <f t="shared" si="1198"/>
        <v>0</v>
      </c>
      <c r="AS72" s="6">
        <v>0</v>
      </c>
      <c r="AT72" s="5">
        <v>0</v>
      </c>
      <c r="AU72" s="10">
        <f t="shared" si="1199"/>
        <v>0</v>
      </c>
      <c r="AV72" s="6">
        <v>0</v>
      </c>
      <c r="AW72" s="5">
        <v>0</v>
      </c>
      <c r="AX72" s="10">
        <f t="shared" si="1200"/>
        <v>0</v>
      </c>
      <c r="AY72" s="6">
        <v>0</v>
      </c>
      <c r="AZ72" s="5">
        <v>0</v>
      </c>
      <c r="BA72" s="10">
        <f t="shared" si="1201"/>
        <v>0</v>
      </c>
      <c r="BB72" s="6">
        <v>0</v>
      </c>
      <c r="BC72" s="5">
        <v>0</v>
      </c>
      <c r="BD72" s="10">
        <f t="shared" si="1202"/>
        <v>0</v>
      </c>
      <c r="BE72" s="6">
        <v>0</v>
      </c>
      <c r="BF72" s="5">
        <v>0</v>
      </c>
      <c r="BG72" s="10">
        <f t="shared" si="1203"/>
        <v>0</v>
      </c>
      <c r="BH72" s="6">
        <v>0</v>
      </c>
      <c r="BI72" s="5">
        <v>0</v>
      </c>
      <c r="BJ72" s="10">
        <f t="shared" si="1204"/>
        <v>0</v>
      </c>
      <c r="BK72" s="6">
        <v>0</v>
      </c>
      <c r="BL72" s="5">
        <v>0</v>
      </c>
      <c r="BM72" s="10">
        <f t="shared" si="1205"/>
        <v>0</v>
      </c>
      <c r="BN72" s="6">
        <v>0</v>
      </c>
      <c r="BO72" s="5">
        <v>0</v>
      </c>
      <c r="BP72" s="10">
        <f t="shared" si="1206"/>
        <v>0</v>
      </c>
      <c r="BQ72" s="6">
        <v>0</v>
      </c>
      <c r="BR72" s="5">
        <v>0</v>
      </c>
      <c r="BS72" s="10">
        <f t="shared" si="1207"/>
        <v>0</v>
      </c>
      <c r="BT72" s="6">
        <v>2108</v>
      </c>
      <c r="BU72" s="5">
        <v>6262</v>
      </c>
      <c r="BV72" s="10">
        <f t="shared" si="1208"/>
        <v>2970.5882352941176</v>
      </c>
      <c r="BW72" s="6">
        <v>0</v>
      </c>
      <c r="BX72" s="5">
        <v>0</v>
      </c>
      <c r="BY72" s="10">
        <f t="shared" si="1209"/>
        <v>0</v>
      </c>
      <c r="BZ72" s="6">
        <v>0</v>
      </c>
      <c r="CA72" s="5">
        <v>0</v>
      </c>
      <c r="CB72" s="10">
        <f t="shared" si="1210"/>
        <v>0</v>
      </c>
      <c r="CC72" s="6">
        <v>0</v>
      </c>
      <c r="CD72" s="5">
        <v>0</v>
      </c>
      <c r="CE72" s="10">
        <f t="shared" si="1211"/>
        <v>0</v>
      </c>
      <c r="CF72" s="6">
        <v>0</v>
      </c>
      <c r="CG72" s="5">
        <v>0</v>
      </c>
      <c r="CH72" s="10">
        <f t="shared" si="1212"/>
        <v>0</v>
      </c>
      <c r="CI72" s="6">
        <v>0</v>
      </c>
      <c r="CJ72" s="5">
        <v>0</v>
      </c>
      <c r="CK72" s="10">
        <f t="shared" si="1213"/>
        <v>0</v>
      </c>
      <c r="CL72" s="6">
        <v>0</v>
      </c>
      <c r="CM72" s="5">
        <v>0</v>
      </c>
      <c r="CN72" s="10">
        <f t="shared" si="1214"/>
        <v>0</v>
      </c>
      <c r="CO72" s="6">
        <v>0</v>
      </c>
      <c r="CP72" s="5">
        <v>0</v>
      </c>
      <c r="CQ72" s="10">
        <f t="shared" si="1215"/>
        <v>0</v>
      </c>
      <c r="CR72" s="6">
        <v>0</v>
      </c>
      <c r="CS72" s="5">
        <v>0</v>
      </c>
      <c r="CT72" s="10">
        <f t="shared" si="1216"/>
        <v>0</v>
      </c>
      <c r="CU72" s="6">
        <v>0</v>
      </c>
      <c r="CV72" s="5">
        <v>0</v>
      </c>
      <c r="CW72" s="10">
        <f t="shared" si="1217"/>
        <v>0</v>
      </c>
      <c r="CX72" s="6">
        <v>0</v>
      </c>
      <c r="CY72" s="5">
        <v>0</v>
      </c>
      <c r="CZ72" s="10">
        <f t="shared" si="1218"/>
        <v>0</v>
      </c>
      <c r="DA72" s="6">
        <v>0</v>
      </c>
      <c r="DB72" s="5">
        <v>0</v>
      </c>
      <c r="DC72" s="10">
        <f t="shared" si="1219"/>
        <v>0</v>
      </c>
      <c r="DD72" s="6">
        <v>0</v>
      </c>
      <c r="DE72" s="5">
        <v>0</v>
      </c>
      <c r="DF72" s="10">
        <f t="shared" si="1220"/>
        <v>0</v>
      </c>
      <c r="DG72" s="6">
        <v>0</v>
      </c>
      <c r="DH72" s="5">
        <v>0</v>
      </c>
      <c r="DI72" s="10">
        <f t="shared" si="1221"/>
        <v>0</v>
      </c>
      <c r="DJ72" s="6">
        <v>0</v>
      </c>
      <c r="DK72" s="5">
        <v>0</v>
      </c>
      <c r="DL72" s="10">
        <f t="shared" si="1222"/>
        <v>0</v>
      </c>
      <c r="DM72" s="6">
        <v>0</v>
      </c>
      <c r="DN72" s="5">
        <v>0</v>
      </c>
      <c r="DO72" s="10">
        <f t="shared" si="1223"/>
        <v>0</v>
      </c>
      <c r="DP72" s="6">
        <v>0</v>
      </c>
      <c r="DQ72" s="5">
        <v>0</v>
      </c>
      <c r="DR72" s="10">
        <f t="shared" si="1224"/>
        <v>0</v>
      </c>
      <c r="DS72" s="6">
        <v>0</v>
      </c>
      <c r="DT72" s="5">
        <v>0</v>
      </c>
      <c r="DU72" s="10">
        <f t="shared" si="1225"/>
        <v>0</v>
      </c>
      <c r="DV72" s="6">
        <v>0</v>
      </c>
      <c r="DW72" s="5">
        <v>0</v>
      </c>
      <c r="DX72" s="10">
        <f t="shared" si="1226"/>
        <v>0</v>
      </c>
      <c r="DY72" s="6">
        <v>0</v>
      </c>
      <c r="DZ72" s="5">
        <v>0</v>
      </c>
      <c r="EA72" s="10">
        <f t="shared" si="1227"/>
        <v>0</v>
      </c>
      <c r="EB72" s="6">
        <v>0</v>
      </c>
      <c r="EC72" s="5">
        <v>0</v>
      </c>
      <c r="ED72" s="10">
        <f t="shared" si="1228"/>
        <v>0</v>
      </c>
      <c r="EE72" s="6">
        <v>0</v>
      </c>
      <c r="EF72" s="5">
        <v>0</v>
      </c>
      <c r="EG72" s="10">
        <f t="shared" si="1229"/>
        <v>0</v>
      </c>
      <c r="EH72" s="6">
        <v>0</v>
      </c>
      <c r="EI72" s="5">
        <v>0</v>
      </c>
      <c r="EJ72" s="10">
        <f t="shared" si="1230"/>
        <v>0</v>
      </c>
      <c r="EK72" s="6">
        <v>0</v>
      </c>
      <c r="EL72" s="5">
        <v>0</v>
      </c>
      <c r="EM72" s="10">
        <f t="shared" si="1231"/>
        <v>0</v>
      </c>
      <c r="EN72" s="6">
        <v>0</v>
      </c>
      <c r="EO72" s="5">
        <v>0</v>
      </c>
      <c r="EP72" s="10">
        <f t="shared" ref="EP72:EP82" si="1279">IFERROR(EO72/EN72*1000,0)</f>
        <v>0</v>
      </c>
      <c r="EQ72" s="6">
        <v>2</v>
      </c>
      <c r="ER72" s="5">
        <v>7</v>
      </c>
      <c r="ES72" s="10">
        <f t="shared" si="1233"/>
        <v>3500</v>
      </c>
      <c r="ET72" s="6">
        <v>2</v>
      </c>
      <c r="EU72" s="5">
        <v>7</v>
      </c>
      <c r="EV72" s="10">
        <f t="shared" si="1234"/>
        <v>3500</v>
      </c>
      <c r="EW72" s="6">
        <v>0</v>
      </c>
      <c r="EX72" s="5">
        <v>0</v>
      </c>
      <c r="EY72" s="10">
        <v>0</v>
      </c>
      <c r="EZ72" s="6">
        <v>41</v>
      </c>
      <c r="FA72" s="5">
        <v>134</v>
      </c>
      <c r="FB72" s="10">
        <f t="shared" si="1235"/>
        <v>3268.292682926829</v>
      </c>
      <c r="FC72" s="6">
        <v>5</v>
      </c>
      <c r="FD72" s="5">
        <v>13</v>
      </c>
      <c r="FE72" s="10">
        <f t="shared" si="1236"/>
        <v>2600</v>
      </c>
      <c r="FF72" s="6">
        <v>0</v>
      </c>
      <c r="FG72" s="5">
        <v>0</v>
      </c>
      <c r="FH72" s="10">
        <f t="shared" si="1237"/>
        <v>0</v>
      </c>
      <c r="FI72" s="6">
        <v>0</v>
      </c>
      <c r="FJ72" s="5">
        <v>0</v>
      </c>
      <c r="FK72" s="10">
        <f t="shared" si="1238"/>
        <v>0</v>
      </c>
      <c r="FL72" s="6">
        <v>0</v>
      </c>
      <c r="FM72" s="5">
        <v>0</v>
      </c>
      <c r="FN72" s="10">
        <f t="shared" si="1239"/>
        <v>0</v>
      </c>
      <c r="FO72" s="6">
        <v>0</v>
      </c>
      <c r="FP72" s="5">
        <v>0</v>
      </c>
      <c r="FQ72" s="10">
        <f t="shared" si="1240"/>
        <v>0</v>
      </c>
      <c r="FR72" s="6">
        <v>23</v>
      </c>
      <c r="FS72" s="5">
        <v>114</v>
      </c>
      <c r="FT72" s="10">
        <f t="shared" si="1241"/>
        <v>4956.521739130435</v>
      </c>
      <c r="FU72" s="6">
        <v>0</v>
      </c>
      <c r="FV72" s="5">
        <v>0</v>
      </c>
      <c r="FW72" s="10">
        <f t="shared" si="1242"/>
        <v>0</v>
      </c>
      <c r="FX72" s="6">
        <v>0</v>
      </c>
      <c r="FY72" s="5">
        <v>0</v>
      </c>
      <c r="FZ72" s="10">
        <f t="shared" si="1243"/>
        <v>0</v>
      </c>
      <c r="GA72" s="6">
        <v>1957</v>
      </c>
      <c r="GB72" s="5">
        <v>6014</v>
      </c>
      <c r="GC72" s="10">
        <f t="shared" si="1244"/>
        <v>3073.0710270822688</v>
      </c>
      <c r="GD72" s="6">
        <v>0</v>
      </c>
      <c r="GE72" s="5">
        <v>0</v>
      </c>
      <c r="GF72" s="10">
        <f t="shared" si="1245"/>
        <v>0</v>
      </c>
      <c r="GG72" s="6">
        <v>0</v>
      </c>
      <c r="GH72" s="5">
        <v>0</v>
      </c>
      <c r="GI72" s="10">
        <f t="shared" si="1246"/>
        <v>0</v>
      </c>
      <c r="GJ72" s="6">
        <v>0</v>
      </c>
      <c r="GK72" s="5">
        <v>0</v>
      </c>
      <c r="GL72" s="10">
        <f t="shared" si="1247"/>
        <v>0</v>
      </c>
      <c r="GM72" s="6">
        <v>0</v>
      </c>
      <c r="GN72" s="5">
        <v>0</v>
      </c>
      <c r="GO72" s="10">
        <f t="shared" si="1248"/>
        <v>0</v>
      </c>
      <c r="GP72" s="6">
        <v>0</v>
      </c>
      <c r="GQ72" s="5">
        <v>0</v>
      </c>
      <c r="GR72" s="10">
        <f t="shared" si="1249"/>
        <v>0</v>
      </c>
      <c r="GS72" s="6">
        <v>0</v>
      </c>
      <c r="GT72" s="5">
        <v>0</v>
      </c>
      <c r="GU72" s="10">
        <f t="shared" si="1250"/>
        <v>0</v>
      </c>
      <c r="GV72" s="6">
        <v>0</v>
      </c>
      <c r="GW72" s="5">
        <v>0</v>
      </c>
      <c r="GX72" s="10">
        <f t="shared" si="1251"/>
        <v>0</v>
      </c>
      <c r="GY72" s="6">
        <v>0</v>
      </c>
      <c r="GZ72" s="5">
        <v>0</v>
      </c>
      <c r="HA72" s="10">
        <f t="shared" si="1252"/>
        <v>0</v>
      </c>
      <c r="HB72" s="6">
        <v>0</v>
      </c>
      <c r="HC72" s="5">
        <v>0</v>
      </c>
      <c r="HD72" s="10">
        <f t="shared" si="1253"/>
        <v>0</v>
      </c>
      <c r="HE72" s="6">
        <v>0</v>
      </c>
      <c r="HF72" s="5">
        <v>0</v>
      </c>
      <c r="HG72" s="10">
        <f t="shared" si="1254"/>
        <v>0</v>
      </c>
      <c r="HH72" s="6">
        <v>0</v>
      </c>
      <c r="HI72" s="5">
        <v>0</v>
      </c>
      <c r="HJ72" s="10">
        <f t="shared" si="1255"/>
        <v>0</v>
      </c>
      <c r="HK72" s="6">
        <v>0</v>
      </c>
      <c r="HL72" s="5">
        <v>0</v>
      </c>
      <c r="HM72" s="10">
        <f t="shared" si="1256"/>
        <v>0</v>
      </c>
      <c r="HN72" s="6">
        <v>0</v>
      </c>
      <c r="HO72" s="5">
        <v>0</v>
      </c>
      <c r="HP72" s="10">
        <f t="shared" si="1257"/>
        <v>0</v>
      </c>
      <c r="HQ72" s="6">
        <v>0</v>
      </c>
      <c r="HR72" s="5">
        <v>0</v>
      </c>
      <c r="HS72" s="10">
        <f t="shared" si="1258"/>
        <v>0</v>
      </c>
      <c r="HT72" s="6">
        <v>0</v>
      </c>
      <c r="HU72" s="5">
        <v>0</v>
      </c>
      <c r="HV72" s="10">
        <f t="shared" si="1259"/>
        <v>0</v>
      </c>
      <c r="HW72" s="6">
        <v>0</v>
      </c>
      <c r="HX72" s="5">
        <v>0</v>
      </c>
      <c r="HY72" s="10">
        <f t="shared" si="1260"/>
        <v>0</v>
      </c>
      <c r="HZ72" s="6">
        <v>0</v>
      </c>
      <c r="IA72" s="5">
        <v>0</v>
      </c>
      <c r="IB72" s="10">
        <f t="shared" si="1261"/>
        <v>0</v>
      </c>
      <c r="IC72" s="6">
        <v>0</v>
      </c>
      <c r="ID72" s="5">
        <v>0</v>
      </c>
      <c r="IE72" s="10">
        <f t="shared" si="1262"/>
        <v>0</v>
      </c>
      <c r="IF72" s="6">
        <v>0</v>
      </c>
      <c r="IG72" s="5">
        <v>0</v>
      </c>
      <c r="IH72" s="10">
        <f t="shared" si="1263"/>
        <v>0</v>
      </c>
      <c r="II72" s="6">
        <v>0</v>
      </c>
      <c r="IJ72" s="5">
        <v>0</v>
      </c>
      <c r="IK72" s="10">
        <f t="shared" si="1264"/>
        <v>0</v>
      </c>
      <c r="IL72" s="6">
        <v>0</v>
      </c>
      <c r="IM72" s="5">
        <v>0</v>
      </c>
      <c r="IN72" s="10">
        <f t="shared" si="1265"/>
        <v>0</v>
      </c>
      <c r="IO72" s="6">
        <v>0</v>
      </c>
      <c r="IP72" s="5">
        <v>0</v>
      </c>
      <c r="IQ72" s="10">
        <f t="shared" si="1266"/>
        <v>0</v>
      </c>
      <c r="IR72" s="6">
        <v>0</v>
      </c>
      <c r="IS72" s="5">
        <v>0</v>
      </c>
      <c r="IT72" s="10">
        <f t="shared" si="1267"/>
        <v>0</v>
      </c>
      <c r="IU72" s="6">
        <v>0</v>
      </c>
      <c r="IV72" s="5">
        <v>0</v>
      </c>
      <c r="IW72" s="10">
        <f t="shared" si="1268"/>
        <v>0</v>
      </c>
      <c r="IX72" s="6">
        <v>0</v>
      </c>
      <c r="IY72" s="5">
        <v>0</v>
      </c>
      <c r="IZ72" s="10">
        <f t="shared" si="1269"/>
        <v>0</v>
      </c>
      <c r="JA72" s="6">
        <v>0</v>
      </c>
      <c r="JB72" s="5">
        <v>0</v>
      </c>
      <c r="JC72" s="10">
        <f t="shared" si="1270"/>
        <v>0</v>
      </c>
      <c r="JD72" s="6">
        <v>0</v>
      </c>
      <c r="JE72" s="5">
        <v>0</v>
      </c>
      <c r="JF72" s="10">
        <f t="shared" si="1271"/>
        <v>0</v>
      </c>
      <c r="JG72" s="6">
        <v>31</v>
      </c>
      <c r="JH72" s="5">
        <v>113</v>
      </c>
      <c r="JI72" s="10">
        <f t="shared" si="1272"/>
        <v>3645.1612903225805</v>
      </c>
      <c r="JJ72" s="6">
        <v>0</v>
      </c>
      <c r="JK72" s="5">
        <v>0</v>
      </c>
      <c r="JL72" s="10">
        <f t="shared" si="1273"/>
        <v>0</v>
      </c>
      <c r="JM72" s="6">
        <v>0</v>
      </c>
      <c r="JN72" s="5">
        <v>0</v>
      </c>
      <c r="JO72" s="10">
        <f t="shared" si="1274"/>
        <v>0</v>
      </c>
      <c r="JP72" s="6">
        <v>0</v>
      </c>
      <c r="JQ72" s="5">
        <v>0</v>
      </c>
      <c r="JR72" s="10">
        <f t="shared" si="1275"/>
        <v>0</v>
      </c>
      <c r="JS72" s="6">
        <v>604</v>
      </c>
      <c r="JT72" s="5">
        <v>2121</v>
      </c>
      <c r="JU72" s="10">
        <f t="shared" si="1276"/>
        <v>3511.5894039735099</v>
      </c>
      <c r="JV72" s="6">
        <v>18357</v>
      </c>
      <c r="JW72" s="5">
        <v>59521</v>
      </c>
      <c r="JX72" s="10">
        <f t="shared" si="1277"/>
        <v>3242.4143378547692</v>
      </c>
      <c r="JY72" s="6">
        <f t="shared" si="1184"/>
        <v>26707</v>
      </c>
      <c r="JZ72" s="10">
        <f t="shared" si="1185"/>
        <v>94300</v>
      </c>
    </row>
    <row r="73" spans="1:286" x14ac:dyDescent="0.3">
      <c r="A73" s="35">
        <v>2009</v>
      </c>
      <c r="B73" s="36" t="s">
        <v>7</v>
      </c>
      <c r="C73" s="6">
        <v>0</v>
      </c>
      <c r="D73" s="5">
        <v>0</v>
      </c>
      <c r="E73" s="10">
        <f t="shared" si="1186"/>
        <v>0</v>
      </c>
      <c r="F73" s="6">
        <v>13</v>
      </c>
      <c r="G73" s="5">
        <v>27</v>
      </c>
      <c r="H73" s="10">
        <f t="shared" si="1278"/>
        <v>2076.9230769230771</v>
      </c>
      <c r="I73" s="6">
        <v>1489</v>
      </c>
      <c r="J73" s="5">
        <v>8175</v>
      </c>
      <c r="K73" s="10">
        <f t="shared" si="1187"/>
        <v>5490.261920752182</v>
      </c>
      <c r="L73" s="6">
        <v>0</v>
      </c>
      <c r="M73" s="5">
        <v>0</v>
      </c>
      <c r="N73" s="10">
        <f t="shared" si="1188"/>
        <v>0</v>
      </c>
      <c r="O73" s="6">
        <v>15</v>
      </c>
      <c r="P73" s="5">
        <v>41</v>
      </c>
      <c r="Q73" s="10">
        <f t="shared" si="1189"/>
        <v>2733.3333333333335</v>
      </c>
      <c r="R73" s="6">
        <v>5</v>
      </c>
      <c r="S73" s="5">
        <v>29</v>
      </c>
      <c r="T73" s="10">
        <f t="shared" si="1190"/>
        <v>5800</v>
      </c>
      <c r="U73" s="6">
        <v>0</v>
      </c>
      <c r="V73" s="5">
        <v>0</v>
      </c>
      <c r="W73" s="10">
        <f t="shared" si="1191"/>
        <v>0</v>
      </c>
      <c r="X73" s="6">
        <v>0</v>
      </c>
      <c r="Y73" s="5">
        <v>0</v>
      </c>
      <c r="Z73" s="10">
        <f t="shared" si="1192"/>
        <v>0</v>
      </c>
      <c r="AA73" s="6">
        <v>0</v>
      </c>
      <c r="AB73" s="5">
        <v>0</v>
      </c>
      <c r="AC73" s="10">
        <f t="shared" si="1193"/>
        <v>0</v>
      </c>
      <c r="AD73" s="6">
        <v>0</v>
      </c>
      <c r="AE73" s="5">
        <v>0</v>
      </c>
      <c r="AF73" s="10">
        <f t="shared" si="1194"/>
        <v>0</v>
      </c>
      <c r="AG73" s="6">
        <v>0</v>
      </c>
      <c r="AH73" s="5">
        <v>0</v>
      </c>
      <c r="AI73" s="10">
        <f t="shared" si="1195"/>
        <v>0</v>
      </c>
      <c r="AJ73" s="6">
        <v>60</v>
      </c>
      <c r="AK73" s="5">
        <v>156</v>
      </c>
      <c r="AL73" s="10">
        <f t="shared" si="1196"/>
        <v>2600</v>
      </c>
      <c r="AM73" s="6">
        <v>0</v>
      </c>
      <c r="AN73" s="5">
        <v>0</v>
      </c>
      <c r="AO73" s="10">
        <f t="shared" si="1197"/>
        <v>0</v>
      </c>
      <c r="AP73" s="6">
        <v>60</v>
      </c>
      <c r="AQ73" s="5">
        <v>156</v>
      </c>
      <c r="AR73" s="10">
        <f t="shared" si="1198"/>
        <v>2600</v>
      </c>
      <c r="AS73" s="6">
        <v>0</v>
      </c>
      <c r="AT73" s="5">
        <v>0</v>
      </c>
      <c r="AU73" s="10">
        <f t="shared" si="1199"/>
        <v>0</v>
      </c>
      <c r="AV73" s="6">
        <v>0</v>
      </c>
      <c r="AW73" s="5">
        <v>0</v>
      </c>
      <c r="AX73" s="10">
        <f t="shared" si="1200"/>
        <v>0</v>
      </c>
      <c r="AY73" s="6">
        <v>0</v>
      </c>
      <c r="AZ73" s="5">
        <v>0</v>
      </c>
      <c r="BA73" s="10">
        <f t="shared" si="1201"/>
        <v>0</v>
      </c>
      <c r="BB73" s="6">
        <v>0</v>
      </c>
      <c r="BC73" s="5">
        <v>0</v>
      </c>
      <c r="BD73" s="10">
        <f t="shared" si="1202"/>
        <v>0</v>
      </c>
      <c r="BE73" s="6">
        <v>0</v>
      </c>
      <c r="BF73" s="5">
        <v>0</v>
      </c>
      <c r="BG73" s="10">
        <f t="shared" si="1203"/>
        <v>0</v>
      </c>
      <c r="BH73" s="6">
        <v>0</v>
      </c>
      <c r="BI73" s="5">
        <v>0</v>
      </c>
      <c r="BJ73" s="10">
        <f t="shared" si="1204"/>
        <v>0</v>
      </c>
      <c r="BK73" s="6">
        <v>0</v>
      </c>
      <c r="BL73" s="5">
        <v>0</v>
      </c>
      <c r="BM73" s="10">
        <f t="shared" si="1205"/>
        <v>0</v>
      </c>
      <c r="BN73" s="6">
        <v>0</v>
      </c>
      <c r="BO73" s="5">
        <v>0</v>
      </c>
      <c r="BP73" s="10">
        <f t="shared" si="1206"/>
        <v>0</v>
      </c>
      <c r="BQ73" s="6">
        <v>162</v>
      </c>
      <c r="BR73" s="5">
        <v>440</v>
      </c>
      <c r="BS73" s="10">
        <f t="shared" si="1207"/>
        <v>2716.0493827160494</v>
      </c>
      <c r="BT73" s="6">
        <v>6520</v>
      </c>
      <c r="BU73" s="5">
        <v>19706</v>
      </c>
      <c r="BV73" s="10">
        <f t="shared" si="1208"/>
        <v>3022.3926380368102</v>
      </c>
      <c r="BW73" s="6">
        <v>0</v>
      </c>
      <c r="BX73" s="5">
        <v>0</v>
      </c>
      <c r="BY73" s="10">
        <f t="shared" si="1209"/>
        <v>0</v>
      </c>
      <c r="BZ73" s="6">
        <v>0</v>
      </c>
      <c r="CA73" s="5">
        <v>0</v>
      </c>
      <c r="CB73" s="10">
        <f t="shared" si="1210"/>
        <v>0</v>
      </c>
      <c r="CC73" s="6">
        <v>0</v>
      </c>
      <c r="CD73" s="5">
        <v>0</v>
      </c>
      <c r="CE73" s="10">
        <f t="shared" si="1211"/>
        <v>0</v>
      </c>
      <c r="CF73" s="6">
        <v>0</v>
      </c>
      <c r="CG73" s="5">
        <v>0</v>
      </c>
      <c r="CH73" s="10">
        <f t="shared" si="1212"/>
        <v>0</v>
      </c>
      <c r="CI73" s="6">
        <v>0</v>
      </c>
      <c r="CJ73" s="5">
        <v>0</v>
      </c>
      <c r="CK73" s="10">
        <f t="shared" si="1213"/>
        <v>0</v>
      </c>
      <c r="CL73" s="6">
        <v>0</v>
      </c>
      <c r="CM73" s="5">
        <v>0</v>
      </c>
      <c r="CN73" s="10">
        <f t="shared" si="1214"/>
        <v>0</v>
      </c>
      <c r="CO73" s="6">
        <v>0</v>
      </c>
      <c r="CP73" s="5">
        <v>0</v>
      </c>
      <c r="CQ73" s="10">
        <f t="shared" si="1215"/>
        <v>0</v>
      </c>
      <c r="CR73" s="6">
        <v>0</v>
      </c>
      <c r="CS73" s="5">
        <v>0</v>
      </c>
      <c r="CT73" s="10">
        <f t="shared" si="1216"/>
        <v>0</v>
      </c>
      <c r="CU73" s="6">
        <v>0</v>
      </c>
      <c r="CV73" s="5">
        <v>0</v>
      </c>
      <c r="CW73" s="10">
        <f t="shared" si="1217"/>
        <v>0</v>
      </c>
      <c r="CX73" s="6">
        <v>0</v>
      </c>
      <c r="CY73" s="5">
        <v>0</v>
      </c>
      <c r="CZ73" s="10">
        <f t="shared" si="1218"/>
        <v>0</v>
      </c>
      <c r="DA73" s="6">
        <v>0</v>
      </c>
      <c r="DB73" s="5">
        <v>0</v>
      </c>
      <c r="DC73" s="10">
        <f t="shared" si="1219"/>
        <v>0</v>
      </c>
      <c r="DD73" s="6">
        <v>0</v>
      </c>
      <c r="DE73" s="5">
        <v>0</v>
      </c>
      <c r="DF73" s="10">
        <f t="shared" si="1220"/>
        <v>0</v>
      </c>
      <c r="DG73" s="6">
        <v>0</v>
      </c>
      <c r="DH73" s="5">
        <v>0</v>
      </c>
      <c r="DI73" s="10">
        <f t="shared" si="1221"/>
        <v>0</v>
      </c>
      <c r="DJ73" s="6">
        <v>0</v>
      </c>
      <c r="DK73" s="5">
        <v>0</v>
      </c>
      <c r="DL73" s="10">
        <f t="shared" si="1222"/>
        <v>0</v>
      </c>
      <c r="DM73" s="6">
        <v>0</v>
      </c>
      <c r="DN73" s="5">
        <v>0</v>
      </c>
      <c r="DO73" s="10">
        <f t="shared" si="1223"/>
        <v>0</v>
      </c>
      <c r="DP73" s="6">
        <v>0</v>
      </c>
      <c r="DQ73" s="5">
        <v>0</v>
      </c>
      <c r="DR73" s="10">
        <f t="shared" si="1224"/>
        <v>0</v>
      </c>
      <c r="DS73" s="6">
        <v>0</v>
      </c>
      <c r="DT73" s="5">
        <v>0</v>
      </c>
      <c r="DU73" s="10">
        <f t="shared" si="1225"/>
        <v>0</v>
      </c>
      <c r="DV73" s="6">
        <v>2</v>
      </c>
      <c r="DW73" s="5">
        <v>11</v>
      </c>
      <c r="DX73" s="10">
        <f t="shared" si="1226"/>
        <v>5500</v>
      </c>
      <c r="DY73" s="6">
        <v>0</v>
      </c>
      <c r="DZ73" s="5">
        <v>0</v>
      </c>
      <c r="EA73" s="10">
        <f t="shared" si="1227"/>
        <v>0</v>
      </c>
      <c r="EB73" s="6">
        <v>0</v>
      </c>
      <c r="EC73" s="5">
        <v>0</v>
      </c>
      <c r="ED73" s="10">
        <f t="shared" si="1228"/>
        <v>0</v>
      </c>
      <c r="EE73" s="6">
        <v>0</v>
      </c>
      <c r="EF73" s="5">
        <v>0</v>
      </c>
      <c r="EG73" s="10">
        <f t="shared" si="1229"/>
        <v>0</v>
      </c>
      <c r="EH73" s="6">
        <v>0</v>
      </c>
      <c r="EI73" s="5">
        <v>0</v>
      </c>
      <c r="EJ73" s="10">
        <f t="shared" si="1230"/>
        <v>0</v>
      </c>
      <c r="EK73" s="6">
        <v>0</v>
      </c>
      <c r="EL73" s="5">
        <v>0</v>
      </c>
      <c r="EM73" s="10">
        <f t="shared" si="1231"/>
        <v>0</v>
      </c>
      <c r="EN73" s="6">
        <v>0</v>
      </c>
      <c r="EO73" s="5">
        <v>0</v>
      </c>
      <c r="EP73" s="10">
        <f t="shared" si="1279"/>
        <v>0</v>
      </c>
      <c r="EQ73" s="6">
        <v>0</v>
      </c>
      <c r="ER73" s="5">
        <v>0</v>
      </c>
      <c r="ES73" s="10">
        <f t="shared" si="1233"/>
        <v>0</v>
      </c>
      <c r="ET73" s="6">
        <v>0</v>
      </c>
      <c r="EU73" s="5">
        <v>0</v>
      </c>
      <c r="EV73" s="10">
        <f t="shared" si="1234"/>
        <v>0</v>
      </c>
      <c r="EW73" s="6">
        <v>0</v>
      </c>
      <c r="EX73" s="5">
        <v>0</v>
      </c>
      <c r="EY73" s="10">
        <v>0</v>
      </c>
      <c r="EZ73" s="6">
        <v>0</v>
      </c>
      <c r="FA73" s="5">
        <v>0</v>
      </c>
      <c r="FB73" s="10">
        <f t="shared" si="1235"/>
        <v>0</v>
      </c>
      <c r="FC73" s="6">
        <v>1</v>
      </c>
      <c r="FD73" s="5">
        <v>4</v>
      </c>
      <c r="FE73" s="10">
        <f t="shared" si="1236"/>
        <v>4000</v>
      </c>
      <c r="FF73" s="6">
        <v>0</v>
      </c>
      <c r="FG73" s="5">
        <v>0</v>
      </c>
      <c r="FH73" s="10">
        <f t="shared" si="1237"/>
        <v>0</v>
      </c>
      <c r="FI73" s="6">
        <v>0</v>
      </c>
      <c r="FJ73" s="5">
        <v>0</v>
      </c>
      <c r="FK73" s="10">
        <f t="shared" si="1238"/>
        <v>0</v>
      </c>
      <c r="FL73" s="6">
        <v>0</v>
      </c>
      <c r="FM73" s="5">
        <v>0</v>
      </c>
      <c r="FN73" s="10">
        <f t="shared" si="1239"/>
        <v>0</v>
      </c>
      <c r="FO73" s="6">
        <v>0</v>
      </c>
      <c r="FP73" s="5">
        <v>0</v>
      </c>
      <c r="FQ73" s="10">
        <f t="shared" si="1240"/>
        <v>0</v>
      </c>
      <c r="FR73" s="6">
        <v>0</v>
      </c>
      <c r="FS73" s="5">
        <v>0</v>
      </c>
      <c r="FT73" s="10">
        <f t="shared" si="1241"/>
        <v>0</v>
      </c>
      <c r="FU73" s="6">
        <v>4</v>
      </c>
      <c r="FV73" s="5">
        <v>18</v>
      </c>
      <c r="FW73" s="10">
        <f t="shared" si="1242"/>
        <v>4500</v>
      </c>
      <c r="FX73" s="6">
        <v>0</v>
      </c>
      <c r="FY73" s="5">
        <v>0</v>
      </c>
      <c r="FZ73" s="10">
        <f t="shared" si="1243"/>
        <v>0</v>
      </c>
      <c r="GA73" s="6">
        <v>1572</v>
      </c>
      <c r="GB73" s="5">
        <v>4533</v>
      </c>
      <c r="GC73" s="10">
        <f t="shared" si="1244"/>
        <v>2883.5877862595416</v>
      </c>
      <c r="GD73" s="6">
        <v>0</v>
      </c>
      <c r="GE73" s="5">
        <v>0</v>
      </c>
      <c r="GF73" s="10">
        <f t="shared" si="1245"/>
        <v>0</v>
      </c>
      <c r="GG73" s="6">
        <v>0</v>
      </c>
      <c r="GH73" s="5">
        <v>0</v>
      </c>
      <c r="GI73" s="10">
        <f t="shared" si="1246"/>
        <v>0</v>
      </c>
      <c r="GJ73" s="6">
        <v>10</v>
      </c>
      <c r="GK73" s="5">
        <v>37</v>
      </c>
      <c r="GL73" s="10">
        <f t="shared" si="1247"/>
        <v>3700</v>
      </c>
      <c r="GM73" s="6">
        <v>0</v>
      </c>
      <c r="GN73" s="5">
        <v>0</v>
      </c>
      <c r="GO73" s="10">
        <f t="shared" si="1248"/>
        <v>0</v>
      </c>
      <c r="GP73" s="6">
        <v>0</v>
      </c>
      <c r="GQ73" s="5">
        <v>0</v>
      </c>
      <c r="GR73" s="10">
        <f t="shared" si="1249"/>
        <v>0</v>
      </c>
      <c r="GS73" s="6">
        <v>30</v>
      </c>
      <c r="GT73" s="5">
        <v>87</v>
      </c>
      <c r="GU73" s="10">
        <f t="shared" si="1250"/>
        <v>2900</v>
      </c>
      <c r="GV73" s="6">
        <v>0</v>
      </c>
      <c r="GW73" s="5">
        <v>0</v>
      </c>
      <c r="GX73" s="10">
        <f t="shared" si="1251"/>
        <v>0</v>
      </c>
      <c r="GY73" s="6">
        <v>0</v>
      </c>
      <c r="GZ73" s="5">
        <v>0</v>
      </c>
      <c r="HA73" s="10">
        <f t="shared" si="1252"/>
        <v>0</v>
      </c>
      <c r="HB73" s="6">
        <v>0</v>
      </c>
      <c r="HC73" s="5">
        <v>0</v>
      </c>
      <c r="HD73" s="10">
        <f t="shared" si="1253"/>
        <v>0</v>
      </c>
      <c r="HE73" s="6">
        <v>0</v>
      </c>
      <c r="HF73" s="5">
        <v>0</v>
      </c>
      <c r="HG73" s="10">
        <f t="shared" si="1254"/>
        <v>0</v>
      </c>
      <c r="HH73" s="6">
        <v>0</v>
      </c>
      <c r="HI73" s="5">
        <v>0</v>
      </c>
      <c r="HJ73" s="10">
        <f t="shared" si="1255"/>
        <v>0</v>
      </c>
      <c r="HK73" s="6">
        <v>0</v>
      </c>
      <c r="HL73" s="5">
        <v>0</v>
      </c>
      <c r="HM73" s="10">
        <f t="shared" si="1256"/>
        <v>0</v>
      </c>
      <c r="HN73" s="6">
        <v>0</v>
      </c>
      <c r="HO73" s="5">
        <v>0</v>
      </c>
      <c r="HP73" s="10">
        <f t="shared" si="1257"/>
        <v>0</v>
      </c>
      <c r="HQ73" s="6">
        <v>0</v>
      </c>
      <c r="HR73" s="5">
        <v>0</v>
      </c>
      <c r="HS73" s="10">
        <f t="shared" si="1258"/>
        <v>0</v>
      </c>
      <c r="HT73" s="6">
        <v>0</v>
      </c>
      <c r="HU73" s="5">
        <v>0</v>
      </c>
      <c r="HV73" s="10">
        <f t="shared" si="1259"/>
        <v>0</v>
      </c>
      <c r="HW73" s="6">
        <v>0</v>
      </c>
      <c r="HX73" s="5">
        <v>0</v>
      </c>
      <c r="HY73" s="10">
        <f t="shared" si="1260"/>
        <v>0</v>
      </c>
      <c r="HZ73" s="6">
        <v>0</v>
      </c>
      <c r="IA73" s="5">
        <v>0</v>
      </c>
      <c r="IB73" s="10">
        <f t="shared" si="1261"/>
        <v>0</v>
      </c>
      <c r="IC73" s="6">
        <v>0</v>
      </c>
      <c r="ID73" s="5">
        <v>0</v>
      </c>
      <c r="IE73" s="10">
        <f t="shared" si="1262"/>
        <v>0</v>
      </c>
      <c r="IF73" s="6">
        <v>0</v>
      </c>
      <c r="IG73" s="5">
        <v>0</v>
      </c>
      <c r="IH73" s="10">
        <f t="shared" si="1263"/>
        <v>0</v>
      </c>
      <c r="II73" s="6">
        <v>0</v>
      </c>
      <c r="IJ73" s="5">
        <v>0</v>
      </c>
      <c r="IK73" s="10">
        <f t="shared" si="1264"/>
        <v>0</v>
      </c>
      <c r="IL73" s="6">
        <v>0</v>
      </c>
      <c r="IM73" s="5">
        <v>0</v>
      </c>
      <c r="IN73" s="10">
        <f t="shared" si="1265"/>
        <v>0</v>
      </c>
      <c r="IO73" s="6">
        <v>0</v>
      </c>
      <c r="IP73" s="5">
        <v>0</v>
      </c>
      <c r="IQ73" s="10">
        <f t="shared" si="1266"/>
        <v>0</v>
      </c>
      <c r="IR73" s="6">
        <v>0</v>
      </c>
      <c r="IS73" s="5">
        <v>0</v>
      </c>
      <c r="IT73" s="10">
        <f t="shared" si="1267"/>
        <v>0</v>
      </c>
      <c r="IU73" s="6">
        <v>0</v>
      </c>
      <c r="IV73" s="5">
        <v>0</v>
      </c>
      <c r="IW73" s="10">
        <f t="shared" si="1268"/>
        <v>0</v>
      </c>
      <c r="IX73" s="6">
        <v>0</v>
      </c>
      <c r="IY73" s="5">
        <v>0</v>
      </c>
      <c r="IZ73" s="10">
        <f t="shared" si="1269"/>
        <v>0</v>
      </c>
      <c r="JA73" s="6">
        <v>1</v>
      </c>
      <c r="JB73" s="5">
        <v>2</v>
      </c>
      <c r="JC73" s="10">
        <f t="shared" si="1270"/>
        <v>2000</v>
      </c>
      <c r="JD73" s="6">
        <v>0</v>
      </c>
      <c r="JE73" s="5">
        <v>0</v>
      </c>
      <c r="JF73" s="10">
        <f t="shared" si="1271"/>
        <v>0</v>
      </c>
      <c r="JG73" s="6">
        <v>52</v>
      </c>
      <c r="JH73" s="5">
        <v>201</v>
      </c>
      <c r="JI73" s="10">
        <f t="shared" si="1272"/>
        <v>3865.3846153846152</v>
      </c>
      <c r="JJ73" s="6">
        <v>5</v>
      </c>
      <c r="JK73" s="5">
        <v>30</v>
      </c>
      <c r="JL73" s="10">
        <f t="shared" si="1273"/>
        <v>6000</v>
      </c>
      <c r="JM73" s="6">
        <v>1</v>
      </c>
      <c r="JN73" s="5">
        <v>22</v>
      </c>
      <c r="JO73" s="10">
        <f t="shared" si="1274"/>
        <v>22000</v>
      </c>
      <c r="JP73" s="6">
        <v>0</v>
      </c>
      <c r="JQ73" s="5">
        <v>0</v>
      </c>
      <c r="JR73" s="10">
        <f t="shared" si="1275"/>
        <v>0</v>
      </c>
      <c r="JS73" s="6">
        <v>286</v>
      </c>
      <c r="JT73" s="5">
        <v>917</v>
      </c>
      <c r="JU73" s="10">
        <f t="shared" si="1276"/>
        <v>3206.2937062937062</v>
      </c>
      <c r="JV73" s="6">
        <v>20810</v>
      </c>
      <c r="JW73" s="5">
        <v>70135</v>
      </c>
      <c r="JX73" s="10">
        <f t="shared" si="1277"/>
        <v>3370.254685247477</v>
      </c>
      <c r="JY73" s="6">
        <f t="shared" si="1184"/>
        <v>31038</v>
      </c>
      <c r="JZ73" s="10">
        <f t="shared" si="1185"/>
        <v>104571</v>
      </c>
    </row>
    <row r="74" spans="1:286" x14ac:dyDescent="0.3">
      <c r="A74" s="35">
        <v>2009</v>
      </c>
      <c r="B74" s="36" t="s">
        <v>8</v>
      </c>
      <c r="C74" s="6">
        <v>0</v>
      </c>
      <c r="D74" s="5">
        <v>0</v>
      </c>
      <c r="E74" s="10">
        <f t="shared" si="1186"/>
        <v>0</v>
      </c>
      <c r="F74" s="6">
        <v>0</v>
      </c>
      <c r="G74" s="5">
        <v>0</v>
      </c>
      <c r="H74" s="10">
        <f t="shared" si="1278"/>
        <v>0</v>
      </c>
      <c r="I74" s="6">
        <v>1037</v>
      </c>
      <c r="J74" s="5">
        <v>5648</v>
      </c>
      <c r="K74" s="10">
        <f t="shared" si="1187"/>
        <v>5446.4802314368371</v>
      </c>
      <c r="L74" s="6">
        <v>0</v>
      </c>
      <c r="M74" s="5">
        <v>0</v>
      </c>
      <c r="N74" s="10">
        <f t="shared" si="1188"/>
        <v>0</v>
      </c>
      <c r="O74" s="6">
        <v>0</v>
      </c>
      <c r="P74" s="5">
        <v>0</v>
      </c>
      <c r="Q74" s="10">
        <f t="shared" si="1189"/>
        <v>0</v>
      </c>
      <c r="R74" s="6">
        <v>7</v>
      </c>
      <c r="S74" s="5">
        <v>43</v>
      </c>
      <c r="T74" s="10">
        <f t="shared" si="1190"/>
        <v>6142.8571428571431</v>
      </c>
      <c r="U74" s="6">
        <v>0</v>
      </c>
      <c r="V74" s="5">
        <v>0</v>
      </c>
      <c r="W74" s="10">
        <f t="shared" si="1191"/>
        <v>0</v>
      </c>
      <c r="X74" s="6">
        <v>0</v>
      </c>
      <c r="Y74" s="5">
        <v>0</v>
      </c>
      <c r="Z74" s="10">
        <f t="shared" si="1192"/>
        <v>0</v>
      </c>
      <c r="AA74" s="6">
        <v>0</v>
      </c>
      <c r="AB74" s="5">
        <v>0</v>
      </c>
      <c r="AC74" s="10">
        <f t="shared" si="1193"/>
        <v>0</v>
      </c>
      <c r="AD74" s="6">
        <v>0</v>
      </c>
      <c r="AE74" s="5">
        <v>0</v>
      </c>
      <c r="AF74" s="10">
        <f t="shared" si="1194"/>
        <v>0</v>
      </c>
      <c r="AG74" s="6">
        <v>0</v>
      </c>
      <c r="AH74" s="5">
        <v>0</v>
      </c>
      <c r="AI74" s="10">
        <f t="shared" si="1195"/>
        <v>0</v>
      </c>
      <c r="AJ74" s="6">
        <v>0</v>
      </c>
      <c r="AK74" s="5">
        <v>0</v>
      </c>
      <c r="AL74" s="10">
        <f t="shared" si="1196"/>
        <v>0</v>
      </c>
      <c r="AM74" s="6">
        <v>0</v>
      </c>
      <c r="AN74" s="5">
        <v>0</v>
      </c>
      <c r="AO74" s="10">
        <f t="shared" si="1197"/>
        <v>0</v>
      </c>
      <c r="AP74" s="6">
        <v>0</v>
      </c>
      <c r="AQ74" s="5">
        <v>0</v>
      </c>
      <c r="AR74" s="10">
        <f t="shared" si="1198"/>
        <v>0</v>
      </c>
      <c r="AS74" s="6">
        <v>0</v>
      </c>
      <c r="AT74" s="5">
        <v>0</v>
      </c>
      <c r="AU74" s="10">
        <f t="shared" si="1199"/>
        <v>0</v>
      </c>
      <c r="AV74" s="6">
        <v>0</v>
      </c>
      <c r="AW74" s="5">
        <v>0</v>
      </c>
      <c r="AX74" s="10">
        <f t="shared" si="1200"/>
        <v>0</v>
      </c>
      <c r="AY74" s="6">
        <v>0</v>
      </c>
      <c r="AZ74" s="5">
        <v>0</v>
      </c>
      <c r="BA74" s="10">
        <f t="shared" si="1201"/>
        <v>0</v>
      </c>
      <c r="BB74" s="6">
        <v>0</v>
      </c>
      <c r="BC74" s="5">
        <v>0</v>
      </c>
      <c r="BD74" s="10">
        <f t="shared" si="1202"/>
        <v>0</v>
      </c>
      <c r="BE74" s="6">
        <v>0</v>
      </c>
      <c r="BF74" s="5">
        <v>0</v>
      </c>
      <c r="BG74" s="10">
        <f t="shared" si="1203"/>
        <v>0</v>
      </c>
      <c r="BH74" s="6">
        <v>0</v>
      </c>
      <c r="BI74" s="5">
        <v>0</v>
      </c>
      <c r="BJ74" s="10">
        <f t="shared" si="1204"/>
        <v>0</v>
      </c>
      <c r="BK74" s="6">
        <v>0</v>
      </c>
      <c r="BL74" s="5">
        <v>0</v>
      </c>
      <c r="BM74" s="10">
        <f t="shared" si="1205"/>
        <v>0</v>
      </c>
      <c r="BN74" s="6">
        <v>0</v>
      </c>
      <c r="BO74" s="5">
        <v>0</v>
      </c>
      <c r="BP74" s="10">
        <f t="shared" si="1206"/>
        <v>0</v>
      </c>
      <c r="BQ74" s="6">
        <v>64</v>
      </c>
      <c r="BR74" s="5">
        <v>1955</v>
      </c>
      <c r="BS74" s="10">
        <f t="shared" si="1207"/>
        <v>30546.875</v>
      </c>
      <c r="BT74" s="6">
        <v>3714</v>
      </c>
      <c r="BU74" s="5">
        <v>10775</v>
      </c>
      <c r="BV74" s="10">
        <f t="shared" si="1208"/>
        <v>2901.1847065158859</v>
      </c>
      <c r="BW74" s="6">
        <v>0</v>
      </c>
      <c r="BX74" s="5">
        <v>0</v>
      </c>
      <c r="BY74" s="10">
        <f t="shared" si="1209"/>
        <v>0</v>
      </c>
      <c r="BZ74" s="6">
        <v>0</v>
      </c>
      <c r="CA74" s="5">
        <v>0</v>
      </c>
      <c r="CB74" s="10">
        <f t="shared" si="1210"/>
        <v>0</v>
      </c>
      <c r="CC74" s="6">
        <v>0</v>
      </c>
      <c r="CD74" s="5">
        <v>0</v>
      </c>
      <c r="CE74" s="10">
        <f t="shared" si="1211"/>
        <v>0</v>
      </c>
      <c r="CF74" s="6">
        <v>0</v>
      </c>
      <c r="CG74" s="5">
        <v>0</v>
      </c>
      <c r="CH74" s="10">
        <f t="shared" si="1212"/>
        <v>0</v>
      </c>
      <c r="CI74" s="6">
        <v>0</v>
      </c>
      <c r="CJ74" s="5">
        <v>0</v>
      </c>
      <c r="CK74" s="10">
        <f t="shared" si="1213"/>
        <v>0</v>
      </c>
      <c r="CL74" s="6">
        <v>0</v>
      </c>
      <c r="CM74" s="5">
        <v>0</v>
      </c>
      <c r="CN74" s="10">
        <f t="shared" si="1214"/>
        <v>0</v>
      </c>
      <c r="CO74" s="6">
        <v>0</v>
      </c>
      <c r="CP74" s="5">
        <v>0</v>
      </c>
      <c r="CQ74" s="10">
        <f t="shared" si="1215"/>
        <v>0</v>
      </c>
      <c r="CR74" s="6">
        <v>0</v>
      </c>
      <c r="CS74" s="5">
        <v>0</v>
      </c>
      <c r="CT74" s="10">
        <f t="shared" si="1216"/>
        <v>0</v>
      </c>
      <c r="CU74" s="6">
        <v>0</v>
      </c>
      <c r="CV74" s="5">
        <v>0</v>
      </c>
      <c r="CW74" s="10">
        <f t="shared" si="1217"/>
        <v>0</v>
      </c>
      <c r="CX74" s="6">
        <v>0</v>
      </c>
      <c r="CY74" s="5">
        <v>0</v>
      </c>
      <c r="CZ74" s="10">
        <f t="shared" si="1218"/>
        <v>0</v>
      </c>
      <c r="DA74" s="6">
        <v>0</v>
      </c>
      <c r="DB74" s="5">
        <v>0</v>
      </c>
      <c r="DC74" s="10">
        <f t="shared" si="1219"/>
        <v>0</v>
      </c>
      <c r="DD74" s="6">
        <v>1</v>
      </c>
      <c r="DE74" s="5">
        <v>3</v>
      </c>
      <c r="DF74" s="10">
        <f t="shared" si="1220"/>
        <v>3000</v>
      </c>
      <c r="DG74" s="6">
        <v>0</v>
      </c>
      <c r="DH74" s="5">
        <v>0</v>
      </c>
      <c r="DI74" s="10">
        <f t="shared" si="1221"/>
        <v>0</v>
      </c>
      <c r="DJ74" s="6">
        <v>0</v>
      </c>
      <c r="DK74" s="5">
        <v>0</v>
      </c>
      <c r="DL74" s="10">
        <f t="shared" si="1222"/>
        <v>0</v>
      </c>
      <c r="DM74" s="6">
        <v>0</v>
      </c>
      <c r="DN74" s="5">
        <v>0</v>
      </c>
      <c r="DO74" s="10">
        <f t="shared" si="1223"/>
        <v>0</v>
      </c>
      <c r="DP74" s="6">
        <v>0</v>
      </c>
      <c r="DQ74" s="5">
        <v>0</v>
      </c>
      <c r="DR74" s="10">
        <f t="shared" si="1224"/>
        <v>0</v>
      </c>
      <c r="DS74" s="6">
        <v>0</v>
      </c>
      <c r="DT74" s="5">
        <v>0</v>
      </c>
      <c r="DU74" s="10">
        <f t="shared" si="1225"/>
        <v>0</v>
      </c>
      <c r="DV74" s="6">
        <v>0</v>
      </c>
      <c r="DW74" s="5">
        <v>0</v>
      </c>
      <c r="DX74" s="10">
        <f t="shared" si="1226"/>
        <v>0</v>
      </c>
      <c r="DY74" s="6">
        <v>0</v>
      </c>
      <c r="DZ74" s="5">
        <v>0</v>
      </c>
      <c r="EA74" s="10">
        <f t="shared" si="1227"/>
        <v>0</v>
      </c>
      <c r="EB74" s="6">
        <v>0</v>
      </c>
      <c r="EC74" s="5">
        <v>0</v>
      </c>
      <c r="ED74" s="10">
        <f t="shared" si="1228"/>
        <v>0</v>
      </c>
      <c r="EE74" s="6">
        <v>0</v>
      </c>
      <c r="EF74" s="5">
        <v>0</v>
      </c>
      <c r="EG74" s="10">
        <f t="shared" si="1229"/>
        <v>0</v>
      </c>
      <c r="EH74" s="6">
        <v>0</v>
      </c>
      <c r="EI74" s="5">
        <v>0</v>
      </c>
      <c r="EJ74" s="10">
        <f t="shared" si="1230"/>
        <v>0</v>
      </c>
      <c r="EK74" s="6">
        <v>0</v>
      </c>
      <c r="EL74" s="5">
        <v>0</v>
      </c>
      <c r="EM74" s="10">
        <f t="shared" si="1231"/>
        <v>0</v>
      </c>
      <c r="EN74" s="6">
        <v>0</v>
      </c>
      <c r="EO74" s="5">
        <v>0</v>
      </c>
      <c r="EP74" s="10">
        <f t="shared" si="1279"/>
        <v>0</v>
      </c>
      <c r="EQ74" s="6">
        <v>0</v>
      </c>
      <c r="ER74" s="5">
        <v>0</v>
      </c>
      <c r="ES74" s="10">
        <f t="shared" si="1233"/>
        <v>0</v>
      </c>
      <c r="ET74" s="6">
        <v>0</v>
      </c>
      <c r="EU74" s="5">
        <v>0</v>
      </c>
      <c r="EV74" s="10">
        <f t="shared" si="1234"/>
        <v>0</v>
      </c>
      <c r="EW74" s="6">
        <v>0</v>
      </c>
      <c r="EX74" s="5">
        <v>0</v>
      </c>
      <c r="EY74" s="10">
        <v>0</v>
      </c>
      <c r="EZ74" s="6">
        <v>39</v>
      </c>
      <c r="FA74" s="5">
        <v>131</v>
      </c>
      <c r="FB74" s="10">
        <f t="shared" si="1235"/>
        <v>3358.9743589743589</v>
      </c>
      <c r="FC74" s="6">
        <v>1</v>
      </c>
      <c r="FD74" s="5">
        <v>14</v>
      </c>
      <c r="FE74" s="10">
        <f t="shared" si="1236"/>
        <v>14000</v>
      </c>
      <c r="FF74" s="6">
        <v>0</v>
      </c>
      <c r="FG74" s="5">
        <v>0</v>
      </c>
      <c r="FH74" s="10">
        <f t="shared" si="1237"/>
        <v>0</v>
      </c>
      <c r="FI74" s="6">
        <v>0</v>
      </c>
      <c r="FJ74" s="5">
        <v>0</v>
      </c>
      <c r="FK74" s="10">
        <f t="shared" si="1238"/>
        <v>0</v>
      </c>
      <c r="FL74" s="6">
        <v>0</v>
      </c>
      <c r="FM74" s="5">
        <v>0</v>
      </c>
      <c r="FN74" s="10">
        <f t="shared" si="1239"/>
        <v>0</v>
      </c>
      <c r="FO74" s="6">
        <v>0</v>
      </c>
      <c r="FP74" s="5">
        <v>0</v>
      </c>
      <c r="FQ74" s="10">
        <f t="shared" si="1240"/>
        <v>0</v>
      </c>
      <c r="FR74" s="6">
        <v>0</v>
      </c>
      <c r="FS74" s="5">
        <v>0</v>
      </c>
      <c r="FT74" s="10">
        <f t="shared" si="1241"/>
        <v>0</v>
      </c>
      <c r="FU74" s="6">
        <v>0</v>
      </c>
      <c r="FV74" s="5">
        <v>0</v>
      </c>
      <c r="FW74" s="10">
        <f t="shared" si="1242"/>
        <v>0</v>
      </c>
      <c r="FX74" s="6">
        <v>0</v>
      </c>
      <c r="FY74" s="5">
        <v>0</v>
      </c>
      <c r="FZ74" s="10">
        <f t="shared" si="1243"/>
        <v>0</v>
      </c>
      <c r="GA74" s="6">
        <v>152</v>
      </c>
      <c r="GB74" s="5">
        <v>472</v>
      </c>
      <c r="GC74" s="10">
        <f t="shared" si="1244"/>
        <v>3105.2631578947367</v>
      </c>
      <c r="GD74" s="6">
        <v>0</v>
      </c>
      <c r="GE74" s="5">
        <v>0</v>
      </c>
      <c r="GF74" s="10">
        <f t="shared" si="1245"/>
        <v>0</v>
      </c>
      <c r="GG74" s="6">
        <v>0</v>
      </c>
      <c r="GH74" s="5">
        <v>0</v>
      </c>
      <c r="GI74" s="10">
        <f t="shared" si="1246"/>
        <v>0</v>
      </c>
      <c r="GJ74" s="6">
        <v>2</v>
      </c>
      <c r="GK74" s="5">
        <v>7</v>
      </c>
      <c r="GL74" s="10">
        <f t="shared" si="1247"/>
        <v>3500</v>
      </c>
      <c r="GM74" s="6">
        <v>0</v>
      </c>
      <c r="GN74" s="5">
        <v>0</v>
      </c>
      <c r="GO74" s="10">
        <f t="shared" si="1248"/>
        <v>0</v>
      </c>
      <c r="GP74" s="6">
        <v>0</v>
      </c>
      <c r="GQ74" s="5">
        <v>0</v>
      </c>
      <c r="GR74" s="10">
        <f t="shared" si="1249"/>
        <v>0</v>
      </c>
      <c r="GS74" s="6">
        <v>0</v>
      </c>
      <c r="GT74" s="5">
        <v>0</v>
      </c>
      <c r="GU74" s="10">
        <f t="shared" si="1250"/>
        <v>0</v>
      </c>
      <c r="GV74" s="6">
        <v>0</v>
      </c>
      <c r="GW74" s="5">
        <v>0</v>
      </c>
      <c r="GX74" s="10">
        <f t="shared" si="1251"/>
        <v>0</v>
      </c>
      <c r="GY74" s="6">
        <v>0</v>
      </c>
      <c r="GZ74" s="5">
        <v>0</v>
      </c>
      <c r="HA74" s="10">
        <f t="shared" si="1252"/>
        <v>0</v>
      </c>
      <c r="HB74" s="6">
        <v>0</v>
      </c>
      <c r="HC74" s="5">
        <v>0</v>
      </c>
      <c r="HD74" s="10">
        <f t="shared" si="1253"/>
        <v>0</v>
      </c>
      <c r="HE74" s="6">
        <v>0</v>
      </c>
      <c r="HF74" s="5">
        <v>0</v>
      </c>
      <c r="HG74" s="10">
        <f t="shared" si="1254"/>
        <v>0</v>
      </c>
      <c r="HH74" s="6">
        <v>0</v>
      </c>
      <c r="HI74" s="5">
        <v>0</v>
      </c>
      <c r="HJ74" s="10">
        <f t="shared" si="1255"/>
        <v>0</v>
      </c>
      <c r="HK74" s="6">
        <v>0</v>
      </c>
      <c r="HL74" s="5">
        <v>0</v>
      </c>
      <c r="HM74" s="10">
        <f t="shared" si="1256"/>
        <v>0</v>
      </c>
      <c r="HN74" s="6">
        <v>0</v>
      </c>
      <c r="HO74" s="5">
        <v>0</v>
      </c>
      <c r="HP74" s="10">
        <f t="shared" si="1257"/>
        <v>0</v>
      </c>
      <c r="HQ74" s="6">
        <v>0</v>
      </c>
      <c r="HR74" s="5">
        <v>0</v>
      </c>
      <c r="HS74" s="10">
        <f t="shared" si="1258"/>
        <v>0</v>
      </c>
      <c r="HT74" s="6">
        <v>0</v>
      </c>
      <c r="HU74" s="5">
        <v>0</v>
      </c>
      <c r="HV74" s="10">
        <f t="shared" si="1259"/>
        <v>0</v>
      </c>
      <c r="HW74" s="6">
        <v>0</v>
      </c>
      <c r="HX74" s="5">
        <v>0</v>
      </c>
      <c r="HY74" s="10">
        <f t="shared" si="1260"/>
        <v>0</v>
      </c>
      <c r="HZ74" s="6">
        <v>0</v>
      </c>
      <c r="IA74" s="5">
        <v>0</v>
      </c>
      <c r="IB74" s="10">
        <f t="shared" si="1261"/>
        <v>0</v>
      </c>
      <c r="IC74" s="6">
        <v>0</v>
      </c>
      <c r="ID74" s="5">
        <v>0</v>
      </c>
      <c r="IE74" s="10">
        <f t="shared" si="1262"/>
        <v>0</v>
      </c>
      <c r="IF74" s="6">
        <v>0</v>
      </c>
      <c r="IG74" s="5">
        <v>0</v>
      </c>
      <c r="IH74" s="10">
        <f t="shared" si="1263"/>
        <v>0</v>
      </c>
      <c r="II74" s="6">
        <v>0</v>
      </c>
      <c r="IJ74" s="5">
        <v>0</v>
      </c>
      <c r="IK74" s="10">
        <f t="shared" si="1264"/>
        <v>0</v>
      </c>
      <c r="IL74" s="6">
        <v>0</v>
      </c>
      <c r="IM74" s="5">
        <v>0</v>
      </c>
      <c r="IN74" s="10">
        <f t="shared" si="1265"/>
        <v>0</v>
      </c>
      <c r="IO74" s="6">
        <v>0</v>
      </c>
      <c r="IP74" s="5">
        <v>0</v>
      </c>
      <c r="IQ74" s="10">
        <f t="shared" si="1266"/>
        <v>0</v>
      </c>
      <c r="IR74" s="6">
        <v>0</v>
      </c>
      <c r="IS74" s="5">
        <v>0</v>
      </c>
      <c r="IT74" s="10">
        <f t="shared" si="1267"/>
        <v>0</v>
      </c>
      <c r="IU74" s="6">
        <v>0</v>
      </c>
      <c r="IV74" s="5">
        <v>0</v>
      </c>
      <c r="IW74" s="10">
        <f t="shared" si="1268"/>
        <v>0</v>
      </c>
      <c r="IX74" s="6">
        <v>0</v>
      </c>
      <c r="IY74" s="5">
        <v>0</v>
      </c>
      <c r="IZ74" s="10">
        <f t="shared" si="1269"/>
        <v>0</v>
      </c>
      <c r="JA74" s="6">
        <v>1</v>
      </c>
      <c r="JB74" s="5">
        <v>4</v>
      </c>
      <c r="JC74" s="10">
        <f t="shared" si="1270"/>
        <v>4000</v>
      </c>
      <c r="JD74" s="6">
        <v>0</v>
      </c>
      <c r="JE74" s="5">
        <v>0</v>
      </c>
      <c r="JF74" s="10">
        <f t="shared" si="1271"/>
        <v>0</v>
      </c>
      <c r="JG74" s="6">
        <v>29</v>
      </c>
      <c r="JH74" s="5">
        <v>131</v>
      </c>
      <c r="JI74" s="10">
        <f t="shared" si="1272"/>
        <v>4517.2413793103451</v>
      </c>
      <c r="JJ74" s="6">
        <v>13</v>
      </c>
      <c r="JK74" s="5">
        <v>44</v>
      </c>
      <c r="JL74" s="10">
        <f t="shared" si="1273"/>
        <v>3384.6153846153848</v>
      </c>
      <c r="JM74" s="6">
        <v>1</v>
      </c>
      <c r="JN74" s="5">
        <v>42</v>
      </c>
      <c r="JO74" s="10">
        <f t="shared" si="1274"/>
        <v>42000</v>
      </c>
      <c r="JP74" s="6">
        <v>0</v>
      </c>
      <c r="JQ74" s="5">
        <v>0</v>
      </c>
      <c r="JR74" s="10">
        <f t="shared" si="1275"/>
        <v>0</v>
      </c>
      <c r="JS74" s="6">
        <v>54</v>
      </c>
      <c r="JT74" s="5">
        <v>118</v>
      </c>
      <c r="JU74" s="10">
        <f t="shared" si="1276"/>
        <v>2185.1851851851852</v>
      </c>
      <c r="JV74" s="6">
        <v>6352</v>
      </c>
      <c r="JW74" s="5">
        <v>19510</v>
      </c>
      <c r="JX74" s="10">
        <f t="shared" si="1277"/>
        <v>3071.4735516372793</v>
      </c>
      <c r="JY74" s="6">
        <f t="shared" si="1184"/>
        <v>11467</v>
      </c>
      <c r="JZ74" s="10">
        <f t="shared" si="1185"/>
        <v>38897</v>
      </c>
    </row>
    <row r="75" spans="1:286" x14ac:dyDescent="0.3">
      <c r="A75" s="35">
        <v>2009</v>
      </c>
      <c r="B75" s="36" t="s">
        <v>9</v>
      </c>
      <c r="C75" s="6">
        <v>0</v>
      </c>
      <c r="D75" s="5">
        <v>0</v>
      </c>
      <c r="E75" s="10">
        <f t="shared" si="1186"/>
        <v>0</v>
      </c>
      <c r="F75" s="6">
        <v>0</v>
      </c>
      <c r="G75" s="5">
        <v>0</v>
      </c>
      <c r="H75" s="10">
        <f t="shared" si="1278"/>
        <v>0</v>
      </c>
      <c r="I75" s="6">
        <v>1920</v>
      </c>
      <c r="J75" s="5">
        <v>8602</v>
      </c>
      <c r="K75" s="10">
        <f t="shared" si="1187"/>
        <v>4480.2083333333339</v>
      </c>
      <c r="L75" s="6">
        <v>0</v>
      </c>
      <c r="M75" s="5">
        <v>0</v>
      </c>
      <c r="N75" s="10">
        <f t="shared" si="1188"/>
        <v>0</v>
      </c>
      <c r="O75" s="6">
        <v>0</v>
      </c>
      <c r="P75" s="5">
        <v>0</v>
      </c>
      <c r="Q75" s="10">
        <f t="shared" si="1189"/>
        <v>0</v>
      </c>
      <c r="R75" s="6">
        <v>18</v>
      </c>
      <c r="S75" s="5">
        <v>90</v>
      </c>
      <c r="T75" s="10">
        <f t="shared" si="1190"/>
        <v>5000</v>
      </c>
      <c r="U75" s="6">
        <v>0</v>
      </c>
      <c r="V75" s="5">
        <v>0</v>
      </c>
      <c r="W75" s="10">
        <f t="shared" si="1191"/>
        <v>0</v>
      </c>
      <c r="X75" s="6">
        <v>0</v>
      </c>
      <c r="Y75" s="5">
        <v>0</v>
      </c>
      <c r="Z75" s="10">
        <f t="shared" si="1192"/>
        <v>0</v>
      </c>
      <c r="AA75" s="6">
        <v>0</v>
      </c>
      <c r="AB75" s="5">
        <v>0</v>
      </c>
      <c r="AC75" s="10">
        <f t="shared" si="1193"/>
        <v>0</v>
      </c>
      <c r="AD75" s="6">
        <v>0</v>
      </c>
      <c r="AE75" s="5">
        <v>0</v>
      </c>
      <c r="AF75" s="10">
        <f t="shared" si="1194"/>
        <v>0</v>
      </c>
      <c r="AG75" s="6">
        <v>0</v>
      </c>
      <c r="AH75" s="5">
        <v>0</v>
      </c>
      <c r="AI75" s="10">
        <f t="shared" si="1195"/>
        <v>0</v>
      </c>
      <c r="AJ75" s="6">
        <v>0</v>
      </c>
      <c r="AK75" s="5">
        <v>0</v>
      </c>
      <c r="AL75" s="10">
        <f t="shared" si="1196"/>
        <v>0</v>
      </c>
      <c r="AM75" s="6">
        <v>0</v>
      </c>
      <c r="AN75" s="5">
        <v>0</v>
      </c>
      <c r="AO75" s="10">
        <f t="shared" si="1197"/>
        <v>0</v>
      </c>
      <c r="AP75" s="6">
        <v>0</v>
      </c>
      <c r="AQ75" s="5">
        <v>0</v>
      </c>
      <c r="AR75" s="10">
        <f t="shared" si="1198"/>
        <v>0</v>
      </c>
      <c r="AS75" s="6">
        <v>0</v>
      </c>
      <c r="AT75" s="5">
        <v>0</v>
      </c>
      <c r="AU75" s="10">
        <f t="shared" si="1199"/>
        <v>0</v>
      </c>
      <c r="AV75" s="6">
        <v>0</v>
      </c>
      <c r="AW75" s="5">
        <v>0</v>
      </c>
      <c r="AX75" s="10">
        <f t="shared" si="1200"/>
        <v>0</v>
      </c>
      <c r="AY75" s="6">
        <v>1</v>
      </c>
      <c r="AZ75" s="5">
        <v>3</v>
      </c>
      <c r="BA75" s="10">
        <f t="shared" si="1201"/>
        <v>3000</v>
      </c>
      <c r="BB75" s="6">
        <v>0</v>
      </c>
      <c r="BC75" s="5">
        <v>0</v>
      </c>
      <c r="BD75" s="10">
        <f t="shared" si="1202"/>
        <v>0</v>
      </c>
      <c r="BE75" s="6">
        <v>0</v>
      </c>
      <c r="BF75" s="5">
        <v>0</v>
      </c>
      <c r="BG75" s="10">
        <f t="shared" si="1203"/>
        <v>0</v>
      </c>
      <c r="BH75" s="6">
        <v>0</v>
      </c>
      <c r="BI75" s="5">
        <v>0</v>
      </c>
      <c r="BJ75" s="10">
        <f t="shared" si="1204"/>
        <v>0</v>
      </c>
      <c r="BK75" s="6">
        <v>0</v>
      </c>
      <c r="BL75" s="5">
        <v>0</v>
      </c>
      <c r="BM75" s="10">
        <f t="shared" si="1205"/>
        <v>0</v>
      </c>
      <c r="BN75" s="6">
        <v>0</v>
      </c>
      <c r="BO75" s="5">
        <v>0</v>
      </c>
      <c r="BP75" s="10">
        <f t="shared" si="1206"/>
        <v>0</v>
      </c>
      <c r="BQ75" s="6">
        <v>22</v>
      </c>
      <c r="BR75" s="5">
        <v>78</v>
      </c>
      <c r="BS75" s="10">
        <f t="shared" si="1207"/>
        <v>3545.4545454545455</v>
      </c>
      <c r="BT75" s="6">
        <v>817</v>
      </c>
      <c r="BU75" s="5">
        <v>2219</v>
      </c>
      <c r="BV75" s="10">
        <f t="shared" si="1208"/>
        <v>2716.0342717258263</v>
      </c>
      <c r="BW75" s="6">
        <v>0</v>
      </c>
      <c r="BX75" s="5">
        <v>0</v>
      </c>
      <c r="BY75" s="10">
        <f t="shared" si="1209"/>
        <v>0</v>
      </c>
      <c r="BZ75" s="6">
        <v>0</v>
      </c>
      <c r="CA75" s="5">
        <v>0</v>
      </c>
      <c r="CB75" s="10">
        <f t="shared" si="1210"/>
        <v>0</v>
      </c>
      <c r="CC75" s="6">
        <v>0</v>
      </c>
      <c r="CD75" s="5">
        <v>0</v>
      </c>
      <c r="CE75" s="10">
        <f t="shared" si="1211"/>
        <v>0</v>
      </c>
      <c r="CF75" s="6">
        <v>0</v>
      </c>
      <c r="CG75" s="5">
        <v>0</v>
      </c>
      <c r="CH75" s="10">
        <f t="shared" si="1212"/>
        <v>0</v>
      </c>
      <c r="CI75" s="6">
        <v>0</v>
      </c>
      <c r="CJ75" s="5">
        <v>0</v>
      </c>
      <c r="CK75" s="10">
        <f t="shared" si="1213"/>
        <v>0</v>
      </c>
      <c r="CL75" s="6">
        <v>0</v>
      </c>
      <c r="CM75" s="5">
        <v>0</v>
      </c>
      <c r="CN75" s="10">
        <f t="shared" si="1214"/>
        <v>0</v>
      </c>
      <c r="CO75" s="6">
        <v>0</v>
      </c>
      <c r="CP75" s="5">
        <v>0</v>
      </c>
      <c r="CQ75" s="10">
        <f t="shared" si="1215"/>
        <v>0</v>
      </c>
      <c r="CR75" s="6">
        <v>0</v>
      </c>
      <c r="CS75" s="5">
        <v>0</v>
      </c>
      <c r="CT75" s="10">
        <f t="shared" si="1216"/>
        <v>0</v>
      </c>
      <c r="CU75" s="6">
        <v>0</v>
      </c>
      <c r="CV75" s="5">
        <v>0</v>
      </c>
      <c r="CW75" s="10">
        <f t="shared" si="1217"/>
        <v>0</v>
      </c>
      <c r="CX75" s="6">
        <v>0</v>
      </c>
      <c r="CY75" s="5">
        <v>0</v>
      </c>
      <c r="CZ75" s="10">
        <f t="shared" si="1218"/>
        <v>0</v>
      </c>
      <c r="DA75" s="6">
        <v>0</v>
      </c>
      <c r="DB75" s="5">
        <v>0</v>
      </c>
      <c r="DC75" s="10">
        <f t="shared" si="1219"/>
        <v>0</v>
      </c>
      <c r="DD75" s="6">
        <v>0</v>
      </c>
      <c r="DE75" s="5">
        <v>0</v>
      </c>
      <c r="DF75" s="10">
        <f t="shared" si="1220"/>
        <v>0</v>
      </c>
      <c r="DG75" s="6">
        <v>33</v>
      </c>
      <c r="DH75" s="5">
        <v>99</v>
      </c>
      <c r="DI75" s="10">
        <f t="shared" si="1221"/>
        <v>3000</v>
      </c>
      <c r="DJ75" s="6">
        <v>0</v>
      </c>
      <c r="DK75" s="5">
        <v>0</v>
      </c>
      <c r="DL75" s="10">
        <f t="shared" si="1222"/>
        <v>0</v>
      </c>
      <c r="DM75" s="6">
        <v>0</v>
      </c>
      <c r="DN75" s="5">
        <v>0</v>
      </c>
      <c r="DO75" s="10">
        <f t="shared" si="1223"/>
        <v>0</v>
      </c>
      <c r="DP75" s="6">
        <v>0</v>
      </c>
      <c r="DQ75" s="5">
        <v>0</v>
      </c>
      <c r="DR75" s="10">
        <f t="shared" si="1224"/>
        <v>0</v>
      </c>
      <c r="DS75" s="6">
        <v>0</v>
      </c>
      <c r="DT75" s="5">
        <v>0</v>
      </c>
      <c r="DU75" s="10">
        <f t="shared" si="1225"/>
        <v>0</v>
      </c>
      <c r="DV75" s="6">
        <v>0</v>
      </c>
      <c r="DW75" s="5">
        <v>0</v>
      </c>
      <c r="DX75" s="10">
        <f t="shared" si="1226"/>
        <v>0</v>
      </c>
      <c r="DY75" s="6">
        <v>0</v>
      </c>
      <c r="DZ75" s="5">
        <v>0</v>
      </c>
      <c r="EA75" s="10">
        <f t="shared" si="1227"/>
        <v>0</v>
      </c>
      <c r="EB75" s="6">
        <v>0</v>
      </c>
      <c r="EC75" s="5">
        <v>0</v>
      </c>
      <c r="ED75" s="10">
        <f t="shared" si="1228"/>
        <v>0</v>
      </c>
      <c r="EE75" s="6">
        <v>0</v>
      </c>
      <c r="EF75" s="5">
        <v>0</v>
      </c>
      <c r="EG75" s="10">
        <f t="shared" si="1229"/>
        <v>0</v>
      </c>
      <c r="EH75" s="6">
        <v>0</v>
      </c>
      <c r="EI75" s="5">
        <v>0</v>
      </c>
      <c r="EJ75" s="10">
        <f t="shared" si="1230"/>
        <v>0</v>
      </c>
      <c r="EK75" s="6">
        <v>0</v>
      </c>
      <c r="EL75" s="5">
        <v>0</v>
      </c>
      <c r="EM75" s="10">
        <f t="shared" si="1231"/>
        <v>0</v>
      </c>
      <c r="EN75" s="6">
        <v>0</v>
      </c>
      <c r="EO75" s="5">
        <v>0</v>
      </c>
      <c r="EP75" s="10">
        <f t="shared" si="1279"/>
        <v>0</v>
      </c>
      <c r="EQ75" s="6">
        <v>0</v>
      </c>
      <c r="ER75" s="5">
        <v>0</v>
      </c>
      <c r="ES75" s="10">
        <f t="shared" si="1233"/>
        <v>0</v>
      </c>
      <c r="ET75" s="6">
        <v>0</v>
      </c>
      <c r="EU75" s="5">
        <v>0</v>
      </c>
      <c r="EV75" s="10">
        <f t="shared" si="1234"/>
        <v>0</v>
      </c>
      <c r="EW75" s="6">
        <v>0</v>
      </c>
      <c r="EX75" s="5">
        <v>0</v>
      </c>
      <c r="EY75" s="10">
        <v>0</v>
      </c>
      <c r="EZ75" s="6">
        <v>40</v>
      </c>
      <c r="FA75" s="5">
        <v>130</v>
      </c>
      <c r="FB75" s="10">
        <f t="shared" si="1235"/>
        <v>3250</v>
      </c>
      <c r="FC75" s="6">
        <v>1</v>
      </c>
      <c r="FD75" s="5">
        <v>4</v>
      </c>
      <c r="FE75" s="10">
        <f t="shared" si="1236"/>
        <v>4000</v>
      </c>
      <c r="FF75" s="6">
        <v>0</v>
      </c>
      <c r="FG75" s="5">
        <v>0</v>
      </c>
      <c r="FH75" s="10">
        <f t="shared" si="1237"/>
        <v>0</v>
      </c>
      <c r="FI75" s="6">
        <v>0</v>
      </c>
      <c r="FJ75" s="5">
        <v>0</v>
      </c>
      <c r="FK75" s="10">
        <f t="shared" si="1238"/>
        <v>0</v>
      </c>
      <c r="FL75" s="6">
        <v>0</v>
      </c>
      <c r="FM75" s="5">
        <v>0</v>
      </c>
      <c r="FN75" s="10">
        <f t="shared" si="1239"/>
        <v>0</v>
      </c>
      <c r="FO75" s="6">
        <v>0</v>
      </c>
      <c r="FP75" s="5">
        <v>0</v>
      </c>
      <c r="FQ75" s="10">
        <f t="shared" si="1240"/>
        <v>0</v>
      </c>
      <c r="FR75" s="6">
        <v>0</v>
      </c>
      <c r="FS75" s="5">
        <v>0</v>
      </c>
      <c r="FT75" s="10">
        <f t="shared" si="1241"/>
        <v>0</v>
      </c>
      <c r="FU75" s="6">
        <v>0</v>
      </c>
      <c r="FV75" s="5">
        <v>0</v>
      </c>
      <c r="FW75" s="10">
        <f t="shared" si="1242"/>
        <v>0</v>
      </c>
      <c r="FX75" s="6">
        <v>0</v>
      </c>
      <c r="FY75" s="5">
        <v>0</v>
      </c>
      <c r="FZ75" s="10">
        <f t="shared" si="1243"/>
        <v>0</v>
      </c>
      <c r="GA75" s="6">
        <v>102</v>
      </c>
      <c r="GB75" s="5">
        <v>389</v>
      </c>
      <c r="GC75" s="10">
        <f t="shared" si="1244"/>
        <v>3813.7254901960787</v>
      </c>
      <c r="GD75" s="6">
        <v>0</v>
      </c>
      <c r="GE75" s="5">
        <v>0</v>
      </c>
      <c r="GF75" s="10">
        <f t="shared" si="1245"/>
        <v>0</v>
      </c>
      <c r="GG75" s="6">
        <v>0</v>
      </c>
      <c r="GH75" s="5">
        <v>0</v>
      </c>
      <c r="GI75" s="10">
        <f t="shared" si="1246"/>
        <v>0</v>
      </c>
      <c r="GJ75" s="6">
        <v>9</v>
      </c>
      <c r="GK75" s="5">
        <v>34</v>
      </c>
      <c r="GL75" s="10">
        <f t="shared" si="1247"/>
        <v>3777.7777777777778</v>
      </c>
      <c r="GM75" s="6">
        <v>0</v>
      </c>
      <c r="GN75" s="5">
        <v>0</v>
      </c>
      <c r="GO75" s="10">
        <f t="shared" si="1248"/>
        <v>0</v>
      </c>
      <c r="GP75" s="6">
        <v>0</v>
      </c>
      <c r="GQ75" s="5">
        <v>0</v>
      </c>
      <c r="GR75" s="10">
        <f t="shared" si="1249"/>
        <v>0</v>
      </c>
      <c r="GS75" s="6">
        <v>0</v>
      </c>
      <c r="GT75" s="5">
        <v>0</v>
      </c>
      <c r="GU75" s="10">
        <f t="shared" si="1250"/>
        <v>0</v>
      </c>
      <c r="GV75" s="6">
        <v>0</v>
      </c>
      <c r="GW75" s="5">
        <v>0</v>
      </c>
      <c r="GX75" s="10">
        <f t="shared" si="1251"/>
        <v>0</v>
      </c>
      <c r="GY75" s="6">
        <v>0</v>
      </c>
      <c r="GZ75" s="5">
        <v>0</v>
      </c>
      <c r="HA75" s="10">
        <f t="shared" si="1252"/>
        <v>0</v>
      </c>
      <c r="HB75" s="6">
        <v>0</v>
      </c>
      <c r="HC75" s="5">
        <v>0</v>
      </c>
      <c r="HD75" s="10">
        <f t="shared" si="1253"/>
        <v>0</v>
      </c>
      <c r="HE75" s="6">
        <v>0</v>
      </c>
      <c r="HF75" s="5">
        <v>0</v>
      </c>
      <c r="HG75" s="10">
        <f t="shared" si="1254"/>
        <v>0</v>
      </c>
      <c r="HH75" s="6">
        <v>0</v>
      </c>
      <c r="HI75" s="5">
        <v>0</v>
      </c>
      <c r="HJ75" s="10">
        <f t="shared" si="1255"/>
        <v>0</v>
      </c>
      <c r="HK75" s="6">
        <v>0</v>
      </c>
      <c r="HL75" s="5">
        <v>0</v>
      </c>
      <c r="HM75" s="10">
        <f t="shared" si="1256"/>
        <v>0</v>
      </c>
      <c r="HN75" s="6">
        <v>0</v>
      </c>
      <c r="HO75" s="5">
        <v>0</v>
      </c>
      <c r="HP75" s="10">
        <f t="shared" si="1257"/>
        <v>0</v>
      </c>
      <c r="HQ75" s="6">
        <v>0</v>
      </c>
      <c r="HR75" s="5">
        <v>0</v>
      </c>
      <c r="HS75" s="10">
        <f t="shared" si="1258"/>
        <v>0</v>
      </c>
      <c r="HT75" s="6">
        <v>0</v>
      </c>
      <c r="HU75" s="5">
        <v>0</v>
      </c>
      <c r="HV75" s="10">
        <f t="shared" si="1259"/>
        <v>0</v>
      </c>
      <c r="HW75" s="6">
        <v>0</v>
      </c>
      <c r="HX75" s="5">
        <v>0</v>
      </c>
      <c r="HY75" s="10">
        <f t="shared" si="1260"/>
        <v>0</v>
      </c>
      <c r="HZ75" s="6">
        <v>0</v>
      </c>
      <c r="IA75" s="5">
        <v>0</v>
      </c>
      <c r="IB75" s="10">
        <f t="shared" si="1261"/>
        <v>0</v>
      </c>
      <c r="IC75" s="6">
        <v>0</v>
      </c>
      <c r="ID75" s="5">
        <v>0</v>
      </c>
      <c r="IE75" s="10">
        <f t="shared" si="1262"/>
        <v>0</v>
      </c>
      <c r="IF75" s="6">
        <v>0</v>
      </c>
      <c r="IG75" s="5">
        <v>0</v>
      </c>
      <c r="IH75" s="10">
        <f t="shared" si="1263"/>
        <v>0</v>
      </c>
      <c r="II75" s="6">
        <v>0</v>
      </c>
      <c r="IJ75" s="5">
        <v>0</v>
      </c>
      <c r="IK75" s="10">
        <f t="shared" si="1264"/>
        <v>0</v>
      </c>
      <c r="IL75" s="6">
        <v>0</v>
      </c>
      <c r="IM75" s="5">
        <v>0</v>
      </c>
      <c r="IN75" s="10">
        <f t="shared" si="1265"/>
        <v>0</v>
      </c>
      <c r="IO75" s="6">
        <v>0</v>
      </c>
      <c r="IP75" s="5">
        <v>0</v>
      </c>
      <c r="IQ75" s="10">
        <f t="shared" si="1266"/>
        <v>0</v>
      </c>
      <c r="IR75" s="6">
        <v>0</v>
      </c>
      <c r="IS75" s="5">
        <v>0</v>
      </c>
      <c r="IT75" s="10">
        <f t="shared" si="1267"/>
        <v>0</v>
      </c>
      <c r="IU75" s="6">
        <v>0</v>
      </c>
      <c r="IV75" s="5">
        <v>0</v>
      </c>
      <c r="IW75" s="10">
        <f t="shared" si="1268"/>
        <v>0</v>
      </c>
      <c r="IX75" s="6">
        <v>0</v>
      </c>
      <c r="IY75" s="5">
        <v>0</v>
      </c>
      <c r="IZ75" s="10">
        <f t="shared" si="1269"/>
        <v>0</v>
      </c>
      <c r="JA75" s="6">
        <v>0</v>
      </c>
      <c r="JB75" s="5">
        <v>0</v>
      </c>
      <c r="JC75" s="10">
        <f t="shared" si="1270"/>
        <v>0</v>
      </c>
      <c r="JD75" s="6">
        <v>0</v>
      </c>
      <c r="JE75" s="5">
        <v>0</v>
      </c>
      <c r="JF75" s="10">
        <f t="shared" si="1271"/>
        <v>0</v>
      </c>
      <c r="JG75" s="6">
        <v>54</v>
      </c>
      <c r="JH75" s="5">
        <v>265</v>
      </c>
      <c r="JI75" s="10">
        <f t="shared" si="1272"/>
        <v>4907.4074074074078</v>
      </c>
      <c r="JJ75" s="6">
        <v>4</v>
      </c>
      <c r="JK75" s="5">
        <v>21</v>
      </c>
      <c r="JL75" s="10">
        <f t="shared" si="1273"/>
        <v>5250</v>
      </c>
      <c r="JM75" s="6">
        <v>0</v>
      </c>
      <c r="JN75" s="5">
        <v>0</v>
      </c>
      <c r="JO75" s="10">
        <f t="shared" si="1274"/>
        <v>0</v>
      </c>
      <c r="JP75" s="6">
        <v>0</v>
      </c>
      <c r="JQ75" s="5">
        <v>0</v>
      </c>
      <c r="JR75" s="10">
        <f t="shared" si="1275"/>
        <v>0</v>
      </c>
      <c r="JS75" s="6">
        <v>67</v>
      </c>
      <c r="JT75" s="5">
        <v>94</v>
      </c>
      <c r="JU75" s="10">
        <f t="shared" si="1276"/>
        <v>1402.9850746268658</v>
      </c>
      <c r="JV75" s="6">
        <v>3870</v>
      </c>
      <c r="JW75" s="5">
        <v>11717</v>
      </c>
      <c r="JX75" s="10">
        <f t="shared" si="1277"/>
        <v>3027.6485788113696</v>
      </c>
      <c r="JY75" s="6">
        <f t="shared" si="1184"/>
        <v>6958</v>
      </c>
      <c r="JZ75" s="10">
        <f t="shared" si="1185"/>
        <v>23745</v>
      </c>
    </row>
    <row r="76" spans="1:286" x14ac:dyDescent="0.3">
      <c r="A76" s="35">
        <v>2009</v>
      </c>
      <c r="B76" s="36" t="s">
        <v>10</v>
      </c>
      <c r="C76" s="6">
        <v>0</v>
      </c>
      <c r="D76" s="5">
        <v>0</v>
      </c>
      <c r="E76" s="10">
        <f t="shared" si="1186"/>
        <v>0</v>
      </c>
      <c r="F76" s="6">
        <v>0</v>
      </c>
      <c r="G76" s="5">
        <v>0</v>
      </c>
      <c r="H76" s="10">
        <f t="shared" si="1278"/>
        <v>0</v>
      </c>
      <c r="I76" s="6">
        <v>1408</v>
      </c>
      <c r="J76" s="5">
        <v>6110</v>
      </c>
      <c r="K76" s="10">
        <f t="shared" si="1187"/>
        <v>4339.4886363636369</v>
      </c>
      <c r="L76" s="6">
        <v>0</v>
      </c>
      <c r="M76" s="5">
        <v>0</v>
      </c>
      <c r="N76" s="10">
        <f t="shared" si="1188"/>
        <v>0</v>
      </c>
      <c r="O76" s="6">
        <v>0</v>
      </c>
      <c r="P76" s="5">
        <v>0</v>
      </c>
      <c r="Q76" s="10">
        <f t="shared" si="1189"/>
        <v>0</v>
      </c>
      <c r="R76" s="6">
        <v>31</v>
      </c>
      <c r="S76" s="5">
        <v>113</v>
      </c>
      <c r="T76" s="10">
        <f t="shared" si="1190"/>
        <v>3645.1612903225805</v>
      </c>
      <c r="U76" s="6">
        <v>0</v>
      </c>
      <c r="V76" s="5">
        <v>0</v>
      </c>
      <c r="W76" s="10">
        <f t="shared" si="1191"/>
        <v>0</v>
      </c>
      <c r="X76" s="6">
        <v>0</v>
      </c>
      <c r="Y76" s="5">
        <v>0</v>
      </c>
      <c r="Z76" s="10">
        <f t="shared" si="1192"/>
        <v>0</v>
      </c>
      <c r="AA76" s="6">
        <v>0</v>
      </c>
      <c r="AB76" s="5">
        <v>0</v>
      </c>
      <c r="AC76" s="10">
        <f t="shared" si="1193"/>
        <v>0</v>
      </c>
      <c r="AD76" s="6">
        <v>0</v>
      </c>
      <c r="AE76" s="5">
        <v>0</v>
      </c>
      <c r="AF76" s="10">
        <f t="shared" si="1194"/>
        <v>0</v>
      </c>
      <c r="AG76" s="6">
        <v>0</v>
      </c>
      <c r="AH76" s="5">
        <v>0</v>
      </c>
      <c r="AI76" s="10">
        <f t="shared" si="1195"/>
        <v>0</v>
      </c>
      <c r="AJ76" s="6">
        <v>0</v>
      </c>
      <c r="AK76" s="5">
        <v>0</v>
      </c>
      <c r="AL76" s="10">
        <f t="shared" si="1196"/>
        <v>0</v>
      </c>
      <c r="AM76" s="6">
        <v>0</v>
      </c>
      <c r="AN76" s="5">
        <v>0</v>
      </c>
      <c r="AO76" s="10">
        <f t="shared" si="1197"/>
        <v>0</v>
      </c>
      <c r="AP76" s="6">
        <v>0</v>
      </c>
      <c r="AQ76" s="5">
        <v>0</v>
      </c>
      <c r="AR76" s="10">
        <f t="shared" si="1198"/>
        <v>0</v>
      </c>
      <c r="AS76" s="6">
        <v>0</v>
      </c>
      <c r="AT76" s="5">
        <v>0</v>
      </c>
      <c r="AU76" s="10">
        <f t="shared" si="1199"/>
        <v>0</v>
      </c>
      <c r="AV76" s="6">
        <v>0</v>
      </c>
      <c r="AW76" s="5">
        <v>0</v>
      </c>
      <c r="AX76" s="10">
        <f t="shared" si="1200"/>
        <v>0</v>
      </c>
      <c r="AY76" s="6">
        <v>0</v>
      </c>
      <c r="AZ76" s="5">
        <v>0</v>
      </c>
      <c r="BA76" s="10">
        <f t="shared" si="1201"/>
        <v>0</v>
      </c>
      <c r="BB76" s="6">
        <v>0</v>
      </c>
      <c r="BC76" s="5">
        <v>0</v>
      </c>
      <c r="BD76" s="10">
        <f t="shared" si="1202"/>
        <v>0</v>
      </c>
      <c r="BE76" s="6">
        <v>0</v>
      </c>
      <c r="BF76" s="5">
        <v>0</v>
      </c>
      <c r="BG76" s="10">
        <f t="shared" si="1203"/>
        <v>0</v>
      </c>
      <c r="BH76" s="6">
        <v>0</v>
      </c>
      <c r="BI76" s="5">
        <v>0</v>
      </c>
      <c r="BJ76" s="10">
        <f t="shared" si="1204"/>
        <v>0</v>
      </c>
      <c r="BK76" s="6">
        <v>0</v>
      </c>
      <c r="BL76" s="5">
        <v>0</v>
      </c>
      <c r="BM76" s="10">
        <f t="shared" si="1205"/>
        <v>0</v>
      </c>
      <c r="BN76" s="6">
        <v>0</v>
      </c>
      <c r="BO76" s="5">
        <v>0</v>
      </c>
      <c r="BP76" s="10">
        <f t="shared" si="1206"/>
        <v>0</v>
      </c>
      <c r="BQ76" s="6">
        <v>0</v>
      </c>
      <c r="BR76" s="5">
        <v>0</v>
      </c>
      <c r="BS76" s="10">
        <f t="shared" si="1207"/>
        <v>0</v>
      </c>
      <c r="BT76" s="6">
        <v>527</v>
      </c>
      <c r="BU76" s="5">
        <v>1570</v>
      </c>
      <c r="BV76" s="10">
        <f t="shared" si="1208"/>
        <v>2979.1271347248576</v>
      </c>
      <c r="BW76" s="6">
        <v>0</v>
      </c>
      <c r="BX76" s="5">
        <v>0</v>
      </c>
      <c r="BY76" s="10">
        <f t="shared" si="1209"/>
        <v>0</v>
      </c>
      <c r="BZ76" s="6">
        <v>0</v>
      </c>
      <c r="CA76" s="5">
        <v>0</v>
      </c>
      <c r="CB76" s="10">
        <f t="shared" si="1210"/>
        <v>0</v>
      </c>
      <c r="CC76" s="6">
        <v>1</v>
      </c>
      <c r="CD76" s="5">
        <v>3</v>
      </c>
      <c r="CE76" s="10">
        <f t="shared" si="1211"/>
        <v>3000</v>
      </c>
      <c r="CF76" s="6">
        <v>0</v>
      </c>
      <c r="CG76" s="5">
        <v>0</v>
      </c>
      <c r="CH76" s="10">
        <f t="shared" si="1212"/>
        <v>0</v>
      </c>
      <c r="CI76" s="6">
        <v>0</v>
      </c>
      <c r="CJ76" s="5">
        <v>0</v>
      </c>
      <c r="CK76" s="10">
        <f t="shared" si="1213"/>
        <v>0</v>
      </c>
      <c r="CL76" s="6">
        <v>0</v>
      </c>
      <c r="CM76" s="5">
        <v>0</v>
      </c>
      <c r="CN76" s="10">
        <f t="shared" si="1214"/>
        <v>0</v>
      </c>
      <c r="CO76" s="6">
        <v>0</v>
      </c>
      <c r="CP76" s="5">
        <v>0</v>
      </c>
      <c r="CQ76" s="10">
        <f t="shared" si="1215"/>
        <v>0</v>
      </c>
      <c r="CR76" s="6">
        <v>0</v>
      </c>
      <c r="CS76" s="5">
        <v>0</v>
      </c>
      <c r="CT76" s="10">
        <f t="shared" si="1216"/>
        <v>0</v>
      </c>
      <c r="CU76" s="6">
        <v>0</v>
      </c>
      <c r="CV76" s="5">
        <v>0</v>
      </c>
      <c r="CW76" s="10">
        <f t="shared" si="1217"/>
        <v>0</v>
      </c>
      <c r="CX76" s="6">
        <v>0</v>
      </c>
      <c r="CY76" s="5">
        <v>0</v>
      </c>
      <c r="CZ76" s="10">
        <f t="shared" si="1218"/>
        <v>0</v>
      </c>
      <c r="DA76" s="6">
        <v>0</v>
      </c>
      <c r="DB76" s="5">
        <v>0</v>
      </c>
      <c r="DC76" s="10">
        <f t="shared" si="1219"/>
        <v>0</v>
      </c>
      <c r="DD76" s="6">
        <v>0</v>
      </c>
      <c r="DE76" s="5">
        <v>0</v>
      </c>
      <c r="DF76" s="10">
        <f t="shared" si="1220"/>
        <v>0</v>
      </c>
      <c r="DG76" s="6">
        <v>0</v>
      </c>
      <c r="DH76" s="5">
        <v>0</v>
      </c>
      <c r="DI76" s="10">
        <f t="shared" si="1221"/>
        <v>0</v>
      </c>
      <c r="DJ76" s="6">
        <v>0</v>
      </c>
      <c r="DK76" s="5">
        <v>0</v>
      </c>
      <c r="DL76" s="10">
        <f t="shared" si="1222"/>
        <v>0</v>
      </c>
      <c r="DM76" s="6">
        <v>11</v>
      </c>
      <c r="DN76" s="5">
        <v>34</v>
      </c>
      <c r="DO76" s="10">
        <f t="shared" si="1223"/>
        <v>3090.909090909091</v>
      </c>
      <c r="DP76" s="6">
        <v>0</v>
      </c>
      <c r="DQ76" s="5">
        <v>0</v>
      </c>
      <c r="DR76" s="10">
        <f t="shared" si="1224"/>
        <v>0</v>
      </c>
      <c r="DS76" s="6">
        <v>0</v>
      </c>
      <c r="DT76" s="5">
        <v>0</v>
      </c>
      <c r="DU76" s="10">
        <f t="shared" si="1225"/>
        <v>0</v>
      </c>
      <c r="DV76" s="6">
        <v>0</v>
      </c>
      <c r="DW76" s="5">
        <v>0</v>
      </c>
      <c r="DX76" s="10">
        <f t="shared" si="1226"/>
        <v>0</v>
      </c>
      <c r="DY76" s="6">
        <v>0</v>
      </c>
      <c r="DZ76" s="5">
        <v>0</v>
      </c>
      <c r="EA76" s="10">
        <f t="shared" si="1227"/>
        <v>0</v>
      </c>
      <c r="EB76" s="6">
        <v>0</v>
      </c>
      <c r="EC76" s="5">
        <v>0</v>
      </c>
      <c r="ED76" s="10">
        <f t="shared" si="1228"/>
        <v>0</v>
      </c>
      <c r="EE76" s="6">
        <v>0</v>
      </c>
      <c r="EF76" s="5">
        <v>0</v>
      </c>
      <c r="EG76" s="10">
        <f t="shared" si="1229"/>
        <v>0</v>
      </c>
      <c r="EH76" s="6">
        <v>0</v>
      </c>
      <c r="EI76" s="5">
        <v>0</v>
      </c>
      <c r="EJ76" s="10">
        <f t="shared" si="1230"/>
        <v>0</v>
      </c>
      <c r="EK76" s="6">
        <v>0</v>
      </c>
      <c r="EL76" s="5">
        <v>0</v>
      </c>
      <c r="EM76" s="10">
        <f t="shared" si="1231"/>
        <v>0</v>
      </c>
      <c r="EN76" s="6">
        <v>0</v>
      </c>
      <c r="EO76" s="5">
        <v>0</v>
      </c>
      <c r="EP76" s="10">
        <f t="shared" si="1279"/>
        <v>0</v>
      </c>
      <c r="EQ76" s="6">
        <v>0</v>
      </c>
      <c r="ER76" s="5">
        <v>0</v>
      </c>
      <c r="ES76" s="10">
        <f t="shared" si="1233"/>
        <v>0</v>
      </c>
      <c r="ET76" s="6">
        <v>0</v>
      </c>
      <c r="EU76" s="5">
        <v>0</v>
      </c>
      <c r="EV76" s="10">
        <f t="shared" si="1234"/>
        <v>0</v>
      </c>
      <c r="EW76" s="6">
        <v>0</v>
      </c>
      <c r="EX76" s="5">
        <v>0</v>
      </c>
      <c r="EY76" s="10">
        <v>0</v>
      </c>
      <c r="EZ76" s="6">
        <v>19</v>
      </c>
      <c r="FA76" s="5">
        <v>65</v>
      </c>
      <c r="FB76" s="10">
        <f t="shared" si="1235"/>
        <v>3421.0526315789475</v>
      </c>
      <c r="FC76" s="6">
        <v>1</v>
      </c>
      <c r="FD76" s="5">
        <v>2</v>
      </c>
      <c r="FE76" s="10">
        <f t="shared" si="1236"/>
        <v>2000</v>
      </c>
      <c r="FF76" s="6">
        <v>0</v>
      </c>
      <c r="FG76" s="5">
        <v>0</v>
      </c>
      <c r="FH76" s="10">
        <f t="shared" si="1237"/>
        <v>0</v>
      </c>
      <c r="FI76" s="6">
        <v>0</v>
      </c>
      <c r="FJ76" s="5">
        <v>0</v>
      </c>
      <c r="FK76" s="10">
        <f t="shared" si="1238"/>
        <v>0</v>
      </c>
      <c r="FL76" s="6">
        <v>0</v>
      </c>
      <c r="FM76" s="5">
        <v>0</v>
      </c>
      <c r="FN76" s="10">
        <f t="shared" si="1239"/>
        <v>0</v>
      </c>
      <c r="FO76" s="6">
        <v>0</v>
      </c>
      <c r="FP76" s="5">
        <v>0</v>
      </c>
      <c r="FQ76" s="10">
        <f t="shared" si="1240"/>
        <v>0</v>
      </c>
      <c r="FR76" s="6">
        <v>21</v>
      </c>
      <c r="FS76" s="5">
        <v>72</v>
      </c>
      <c r="FT76" s="10">
        <f t="shared" si="1241"/>
        <v>3428.5714285714284</v>
      </c>
      <c r="FU76" s="6">
        <v>0</v>
      </c>
      <c r="FV76" s="5">
        <v>0</v>
      </c>
      <c r="FW76" s="10">
        <f t="shared" si="1242"/>
        <v>0</v>
      </c>
      <c r="FX76" s="6">
        <v>0</v>
      </c>
      <c r="FY76" s="5">
        <v>0</v>
      </c>
      <c r="FZ76" s="10">
        <f t="shared" si="1243"/>
        <v>0</v>
      </c>
      <c r="GA76" s="6">
        <v>149</v>
      </c>
      <c r="GB76" s="5">
        <v>446</v>
      </c>
      <c r="GC76" s="10">
        <f t="shared" si="1244"/>
        <v>2993.2885906040269</v>
      </c>
      <c r="GD76" s="6">
        <v>0</v>
      </c>
      <c r="GE76" s="5">
        <v>0</v>
      </c>
      <c r="GF76" s="10">
        <f t="shared" si="1245"/>
        <v>0</v>
      </c>
      <c r="GG76" s="6">
        <v>0</v>
      </c>
      <c r="GH76" s="5">
        <v>0</v>
      </c>
      <c r="GI76" s="10">
        <f t="shared" si="1246"/>
        <v>0</v>
      </c>
      <c r="GJ76" s="6">
        <v>5</v>
      </c>
      <c r="GK76" s="5">
        <v>20</v>
      </c>
      <c r="GL76" s="10">
        <f t="shared" si="1247"/>
        <v>4000</v>
      </c>
      <c r="GM76" s="6">
        <v>0</v>
      </c>
      <c r="GN76" s="5">
        <v>0</v>
      </c>
      <c r="GO76" s="10">
        <f t="shared" si="1248"/>
        <v>0</v>
      </c>
      <c r="GP76" s="6">
        <v>0</v>
      </c>
      <c r="GQ76" s="5">
        <v>0</v>
      </c>
      <c r="GR76" s="10">
        <f t="shared" si="1249"/>
        <v>0</v>
      </c>
      <c r="GS76" s="6">
        <v>0</v>
      </c>
      <c r="GT76" s="5">
        <v>0</v>
      </c>
      <c r="GU76" s="10">
        <f t="shared" si="1250"/>
        <v>0</v>
      </c>
      <c r="GV76" s="6">
        <v>0</v>
      </c>
      <c r="GW76" s="5">
        <v>0</v>
      </c>
      <c r="GX76" s="10">
        <f t="shared" si="1251"/>
        <v>0</v>
      </c>
      <c r="GY76" s="6">
        <v>0</v>
      </c>
      <c r="GZ76" s="5">
        <v>0</v>
      </c>
      <c r="HA76" s="10">
        <f t="shared" si="1252"/>
        <v>0</v>
      </c>
      <c r="HB76" s="6">
        <v>0</v>
      </c>
      <c r="HC76" s="5">
        <v>0</v>
      </c>
      <c r="HD76" s="10">
        <f t="shared" si="1253"/>
        <v>0</v>
      </c>
      <c r="HE76" s="6">
        <v>0</v>
      </c>
      <c r="HF76" s="5">
        <v>0</v>
      </c>
      <c r="HG76" s="10">
        <f t="shared" si="1254"/>
        <v>0</v>
      </c>
      <c r="HH76" s="6">
        <v>0</v>
      </c>
      <c r="HI76" s="5">
        <v>0</v>
      </c>
      <c r="HJ76" s="10">
        <f t="shared" si="1255"/>
        <v>0</v>
      </c>
      <c r="HK76" s="6">
        <v>0</v>
      </c>
      <c r="HL76" s="5">
        <v>0</v>
      </c>
      <c r="HM76" s="10">
        <f t="shared" si="1256"/>
        <v>0</v>
      </c>
      <c r="HN76" s="6">
        <v>0</v>
      </c>
      <c r="HO76" s="5">
        <v>0</v>
      </c>
      <c r="HP76" s="10">
        <f t="shared" si="1257"/>
        <v>0</v>
      </c>
      <c r="HQ76" s="6">
        <v>0</v>
      </c>
      <c r="HR76" s="5">
        <v>0</v>
      </c>
      <c r="HS76" s="10">
        <f t="shared" si="1258"/>
        <v>0</v>
      </c>
      <c r="HT76" s="6">
        <v>0</v>
      </c>
      <c r="HU76" s="5">
        <v>0</v>
      </c>
      <c r="HV76" s="10">
        <f t="shared" si="1259"/>
        <v>0</v>
      </c>
      <c r="HW76" s="6">
        <v>0</v>
      </c>
      <c r="HX76" s="5">
        <v>0</v>
      </c>
      <c r="HY76" s="10">
        <f t="shared" si="1260"/>
        <v>0</v>
      </c>
      <c r="HZ76" s="6">
        <v>0</v>
      </c>
      <c r="IA76" s="5">
        <v>0</v>
      </c>
      <c r="IB76" s="10">
        <f t="shared" si="1261"/>
        <v>0</v>
      </c>
      <c r="IC76" s="6">
        <v>0</v>
      </c>
      <c r="ID76" s="5">
        <v>0</v>
      </c>
      <c r="IE76" s="10">
        <f t="shared" si="1262"/>
        <v>0</v>
      </c>
      <c r="IF76" s="6">
        <v>16</v>
      </c>
      <c r="IG76" s="5">
        <v>84</v>
      </c>
      <c r="IH76" s="10">
        <f t="shared" si="1263"/>
        <v>5250</v>
      </c>
      <c r="II76" s="6">
        <v>0</v>
      </c>
      <c r="IJ76" s="5">
        <v>0</v>
      </c>
      <c r="IK76" s="10">
        <f t="shared" si="1264"/>
        <v>0</v>
      </c>
      <c r="IL76" s="6">
        <v>0</v>
      </c>
      <c r="IM76" s="5">
        <v>0</v>
      </c>
      <c r="IN76" s="10">
        <f t="shared" si="1265"/>
        <v>0</v>
      </c>
      <c r="IO76" s="6">
        <v>0</v>
      </c>
      <c r="IP76" s="5">
        <v>0</v>
      </c>
      <c r="IQ76" s="10">
        <f t="shared" si="1266"/>
        <v>0</v>
      </c>
      <c r="IR76" s="6">
        <v>0</v>
      </c>
      <c r="IS76" s="5">
        <v>0</v>
      </c>
      <c r="IT76" s="10">
        <f t="shared" si="1267"/>
        <v>0</v>
      </c>
      <c r="IU76" s="6">
        <v>0</v>
      </c>
      <c r="IV76" s="5">
        <v>0</v>
      </c>
      <c r="IW76" s="10">
        <f t="shared" si="1268"/>
        <v>0</v>
      </c>
      <c r="IX76" s="6">
        <v>0</v>
      </c>
      <c r="IY76" s="5">
        <v>0</v>
      </c>
      <c r="IZ76" s="10">
        <f t="shared" si="1269"/>
        <v>0</v>
      </c>
      <c r="JA76" s="6">
        <v>1</v>
      </c>
      <c r="JB76" s="5">
        <v>3</v>
      </c>
      <c r="JC76" s="10">
        <f t="shared" si="1270"/>
        <v>3000</v>
      </c>
      <c r="JD76" s="6">
        <v>0</v>
      </c>
      <c r="JE76" s="5">
        <v>0</v>
      </c>
      <c r="JF76" s="10">
        <f t="shared" si="1271"/>
        <v>0</v>
      </c>
      <c r="JG76" s="6">
        <v>87</v>
      </c>
      <c r="JH76" s="5">
        <v>337</v>
      </c>
      <c r="JI76" s="10">
        <f t="shared" si="1272"/>
        <v>3873.5632183908042</v>
      </c>
      <c r="JJ76" s="6">
        <v>5</v>
      </c>
      <c r="JK76" s="5">
        <v>32</v>
      </c>
      <c r="JL76" s="10">
        <f t="shared" si="1273"/>
        <v>6400</v>
      </c>
      <c r="JM76" s="6">
        <v>0</v>
      </c>
      <c r="JN76" s="5">
        <v>0</v>
      </c>
      <c r="JO76" s="10">
        <f t="shared" si="1274"/>
        <v>0</v>
      </c>
      <c r="JP76" s="6">
        <v>0</v>
      </c>
      <c r="JQ76" s="5">
        <v>0</v>
      </c>
      <c r="JR76" s="10">
        <f t="shared" si="1275"/>
        <v>0</v>
      </c>
      <c r="JS76" s="6">
        <v>56</v>
      </c>
      <c r="JT76" s="5">
        <v>79</v>
      </c>
      <c r="JU76" s="10">
        <f t="shared" si="1276"/>
        <v>1410.7142857142858</v>
      </c>
      <c r="JV76" s="6">
        <v>1932</v>
      </c>
      <c r="JW76" s="5">
        <v>5977</v>
      </c>
      <c r="JX76" s="10">
        <f t="shared" si="1277"/>
        <v>3093.6853002070393</v>
      </c>
      <c r="JY76" s="6">
        <f t="shared" si="1184"/>
        <v>4270</v>
      </c>
      <c r="JZ76" s="10">
        <f t="shared" si="1185"/>
        <v>14947</v>
      </c>
    </row>
    <row r="77" spans="1:286" x14ac:dyDescent="0.3">
      <c r="A77" s="35">
        <v>2009</v>
      </c>
      <c r="B77" s="36" t="s">
        <v>11</v>
      </c>
      <c r="C77" s="6">
        <v>0</v>
      </c>
      <c r="D77" s="5">
        <v>0</v>
      </c>
      <c r="E77" s="10">
        <f t="shared" si="1186"/>
        <v>0</v>
      </c>
      <c r="F77" s="6">
        <v>0</v>
      </c>
      <c r="G77" s="5">
        <v>0</v>
      </c>
      <c r="H77" s="10">
        <f t="shared" si="1278"/>
        <v>0</v>
      </c>
      <c r="I77" s="6">
        <v>1416</v>
      </c>
      <c r="J77" s="5">
        <v>6136</v>
      </c>
      <c r="K77" s="10">
        <f t="shared" si="1187"/>
        <v>4333.333333333333</v>
      </c>
      <c r="L77" s="6">
        <v>0</v>
      </c>
      <c r="M77" s="5">
        <v>0</v>
      </c>
      <c r="N77" s="10">
        <f t="shared" si="1188"/>
        <v>0</v>
      </c>
      <c r="O77" s="6">
        <v>0</v>
      </c>
      <c r="P77" s="5">
        <v>0</v>
      </c>
      <c r="Q77" s="10">
        <f t="shared" si="1189"/>
        <v>0</v>
      </c>
      <c r="R77" s="6">
        <v>39</v>
      </c>
      <c r="S77" s="5">
        <v>156</v>
      </c>
      <c r="T77" s="10">
        <f t="shared" si="1190"/>
        <v>4000</v>
      </c>
      <c r="U77" s="6">
        <v>0</v>
      </c>
      <c r="V77" s="5">
        <v>0</v>
      </c>
      <c r="W77" s="10">
        <f t="shared" si="1191"/>
        <v>0</v>
      </c>
      <c r="X77" s="6">
        <v>0</v>
      </c>
      <c r="Y77" s="5">
        <v>0</v>
      </c>
      <c r="Z77" s="10">
        <f t="shared" si="1192"/>
        <v>0</v>
      </c>
      <c r="AA77" s="6">
        <v>0</v>
      </c>
      <c r="AB77" s="5">
        <v>0</v>
      </c>
      <c r="AC77" s="10">
        <f t="shared" si="1193"/>
        <v>0</v>
      </c>
      <c r="AD77" s="6">
        <v>0</v>
      </c>
      <c r="AE77" s="5">
        <v>0</v>
      </c>
      <c r="AF77" s="10">
        <f t="shared" si="1194"/>
        <v>0</v>
      </c>
      <c r="AG77" s="6">
        <v>0</v>
      </c>
      <c r="AH77" s="5">
        <v>0</v>
      </c>
      <c r="AI77" s="10">
        <f t="shared" si="1195"/>
        <v>0</v>
      </c>
      <c r="AJ77" s="6">
        <v>0</v>
      </c>
      <c r="AK77" s="5">
        <v>0</v>
      </c>
      <c r="AL77" s="10">
        <f t="shared" si="1196"/>
        <v>0</v>
      </c>
      <c r="AM77" s="6">
        <v>0</v>
      </c>
      <c r="AN77" s="5">
        <v>0</v>
      </c>
      <c r="AO77" s="10">
        <f t="shared" si="1197"/>
        <v>0</v>
      </c>
      <c r="AP77" s="6">
        <v>0</v>
      </c>
      <c r="AQ77" s="5">
        <v>0</v>
      </c>
      <c r="AR77" s="10">
        <f t="shared" si="1198"/>
        <v>0</v>
      </c>
      <c r="AS77" s="6">
        <v>0</v>
      </c>
      <c r="AT77" s="5">
        <v>0</v>
      </c>
      <c r="AU77" s="10">
        <f t="shared" si="1199"/>
        <v>0</v>
      </c>
      <c r="AV77" s="6">
        <v>0</v>
      </c>
      <c r="AW77" s="5">
        <v>0</v>
      </c>
      <c r="AX77" s="10">
        <f t="shared" si="1200"/>
        <v>0</v>
      </c>
      <c r="AY77" s="6">
        <v>0</v>
      </c>
      <c r="AZ77" s="5">
        <v>0</v>
      </c>
      <c r="BA77" s="10">
        <f t="shared" si="1201"/>
        <v>0</v>
      </c>
      <c r="BB77" s="6">
        <v>0</v>
      </c>
      <c r="BC77" s="5">
        <v>0</v>
      </c>
      <c r="BD77" s="10">
        <f t="shared" si="1202"/>
        <v>0</v>
      </c>
      <c r="BE77" s="6">
        <v>0</v>
      </c>
      <c r="BF77" s="5">
        <v>0</v>
      </c>
      <c r="BG77" s="10">
        <f t="shared" si="1203"/>
        <v>0</v>
      </c>
      <c r="BH77" s="6">
        <v>0</v>
      </c>
      <c r="BI77" s="5">
        <v>0</v>
      </c>
      <c r="BJ77" s="10">
        <f t="shared" si="1204"/>
        <v>0</v>
      </c>
      <c r="BK77" s="6">
        <v>0</v>
      </c>
      <c r="BL77" s="5">
        <v>0</v>
      </c>
      <c r="BM77" s="10">
        <f t="shared" si="1205"/>
        <v>0</v>
      </c>
      <c r="BN77" s="6">
        <v>0</v>
      </c>
      <c r="BO77" s="5">
        <v>0</v>
      </c>
      <c r="BP77" s="10">
        <f t="shared" si="1206"/>
        <v>0</v>
      </c>
      <c r="BQ77" s="6">
        <v>0</v>
      </c>
      <c r="BR77" s="5">
        <v>0</v>
      </c>
      <c r="BS77" s="10">
        <f t="shared" si="1207"/>
        <v>0</v>
      </c>
      <c r="BT77" s="6">
        <v>1815</v>
      </c>
      <c r="BU77" s="5">
        <v>3525</v>
      </c>
      <c r="BV77" s="10">
        <f t="shared" si="1208"/>
        <v>1942.1487603305784</v>
      </c>
      <c r="BW77" s="6">
        <v>0</v>
      </c>
      <c r="BX77" s="5">
        <v>0</v>
      </c>
      <c r="BY77" s="10">
        <f t="shared" si="1209"/>
        <v>0</v>
      </c>
      <c r="BZ77" s="6">
        <v>0</v>
      </c>
      <c r="CA77" s="5">
        <v>0</v>
      </c>
      <c r="CB77" s="10">
        <f t="shared" si="1210"/>
        <v>0</v>
      </c>
      <c r="CC77" s="6">
        <v>0</v>
      </c>
      <c r="CD77" s="5">
        <v>0</v>
      </c>
      <c r="CE77" s="10">
        <f t="shared" si="1211"/>
        <v>0</v>
      </c>
      <c r="CF77" s="6">
        <v>0</v>
      </c>
      <c r="CG77" s="5">
        <v>0</v>
      </c>
      <c r="CH77" s="10">
        <f t="shared" si="1212"/>
        <v>0</v>
      </c>
      <c r="CI77" s="6">
        <v>0</v>
      </c>
      <c r="CJ77" s="5">
        <v>0</v>
      </c>
      <c r="CK77" s="10">
        <f t="shared" si="1213"/>
        <v>0</v>
      </c>
      <c r="CL77" s="6">
        <v>0</v>
      </c>
      <c r="CM77" s="5">
        <v>0</v>
      </c>
      <c r="CN77" s="10">
        <f t="shared" si="1214"/>
        <v>0</v>
      </c>
      <c r="CO77" s="6">
        <v>0</v>
      </c>
      <c r="CP77" s="5">
        <v>0</v>
      </c>
      <c r="CQ77" s="10">
        <f t="shared" si="1215"/>
        <v>0</v>
      </c>
      <c r="CR77" s="6">
        <v>0</v>
      </c>
      <c r="CS77" s="5">
        <v>0</v>
      </c>
      <c r="CT77" s="10">
        <f t="shared" si="1216"/>
        <v>0</v>
      </c>
      <c r="CU77" s="6">
        <v>0</v>
      </c>
      <c r="CV77" s="5">
        <v>0</v>
      </c>
      <c r="CW77" s="10">
        <f t="shared" si="1217"/>
        <v>0</v>
      </c>
      <c r="CX77" s="6">
        <v>0</v>
      </c>
      <c r="CY77" s="5">
        <v>0</v>
      </c>
      <c r="CZ77" s="10">
        <f t="shared" si="1218"/>
        <v>0</v>
      </c>
      <c r="DA77" s="6">
        <v>0</v>
      </c>
      <c r="DB77" s="5">
        <v>0</v>
      </c>
      <c r="DC77" s="10">
        <f t="shared" si="1219"/>
        <v>0</v>
      </c>
      <c r="DD77" s="6">
        <v>1</v>
      </c>
      <c r="DE77" s="5">
        <v>2</v>
      </c>
      <c r="DF77" s="10">
        <f t="shared" si="1220"/>
        <v>2000</v>
      </c>
      <c r="DG77" s="6">
        <v>0</v>
      </c>
      <c r="DH77" s="5">
        <v>0</v>
      </c>
      <c r="DI77" s="10">
        <f t="shared" si="1221"/>
        <v>0</v>
      </c>
      <c r="DJ77" s="6">
        <v>0</v>
      </c>
      <c r="DK77" s="5">
        <v>0</v>
      </c>
      <c r="DL77" s="10">
        <f t="shared" si="1222"/>
        <v>0</v>
      </c>
      <c r="DM77" s="6">
        <v>0</v>
      </c>
      <c r="DN77" s="5">
        <v>0</v>
      </c>
      <c r="DO77" s="10">
        <f t="shared" si="1223"/>
        <v>0</v>
      </c>
      <c r="DP77" s="6">
        <v>0</v>
      </c>
      <c r="DQ77" s="5">
        <v>0</v>
      </c>
      <c r="DR77" s="10">
        <f t="shared" si="1224"/>
        <v>0</v>
      </c>
      <c r="DS77" s="6">
        <v>0</v>
      </c>
      <c r="DT77" s="5">
        <v>0</v>
      </c>
      <c r="DU77" s="10">
        <f t="shared" si="1225"/>
        <v>0</v>
      </c>
      <c r="DV77" s="6">
        <v>1</v>
      </c>
      <c r="DW77" s="5">
        <v>6</v>
      </c>
      <c r="DX77" s="10">
        <f t="shared" si="1226"/>
        <v>6000</v>
      </c>
      <c r="DY77" s="6">
        <v>0</v>
      </c>
      <c r="DZ77" s="5">
        <v>0</v>
      </c>
      <c r="EA77" s="10">
        <f t="shared" si="1227"/>
        <v>0</v>
      </c>
      <c r="EB77" s="6">
        <v>0</v>
      </c>
      <c r="EC77" s="5">
        <v>0</v>
      </c>
      <c r="ED77" s="10">
        <f t="shared" si="1228"/>
        <v>0</v>
      </c>
      <c r="EE77" s="6">
        <v>0</v>
      </c>
      <c r="EF77" s="5">
        <v>0</v>
      </c>
      <c r="EG77" s="10">
        <f t="shared" si="1229"/>
        <v>0</v>
      </c>
      <c r="EH77" s="6">
        <v>0</v>
      </c>
      <c r="EI77" s="5">
        <v>0</v>
      </c>
      <c r="EJ77" s="10">
        <f t="shared" si="1230"/>
        <v>0</v>
      </c>
      <c r="EK77" s="6">
        <v>0</v>
      </c>
      <c r="EL77" s="5">
        <v>0</v>
      </c>
      <c r="EM77" s="10">
        <f t="shared" si="1231"/>
        <v>0</v>
      </c>
      <c r="EN77" s="6">
        <v>0</v>
      </c>
      <c r="EO77" s="5">
        <v>0</v>
      </c>
      <c r="EP77" s="10">
        <f t="shared" si="1279"/>
        <v>0</v>
      </c>
      <c r="EQ77" s="6">
        <v>0</v>
      </c>
      <c r="ER77" s="5">
        <v>0</v>
      </c>
      <c r="ES77" s="10">
        <f t="shared" si="1233"/>
        <v>0</v>
      </c>
      <c r="ET77" s="6">
        <v>0</v>
      </c>
      <c r="EU77" s="5">
        <v>0</v>
      </c>
      <c r="EV77" s="10">
        <f t="shared" si="1234"/>
        <v>0</v>
      </c>
      <c r="EW77" s="6">
        <v>0</v>
      </c>
      <c r="EX77" s="5">
        <v>0</v>
      </c>
      <c r="EY77" s="10">
        <v>0</v>
      </c>
      <c r="EZ77" s="6">
        <v>41</v>
      </c>
      <c r="FA77" s="5">
        <v>135</v>
      </c>
      <c r="FB77" s="10">
        <f t="shared" si="1235"/>
        <v>3292.6829268292681</v>
      </c>
      <c r="FC77" s="6">
        <v>0</v>
      </c>
      <c r="FD77" s="5">
        <v>0</v>
      </c>
      <c r="FE77" s="10">
        <f t="shared" si="1236"/>
        <v>0</v>
      </c>
      <c r="FF77" s="6">
        <v>0</v>
      </c>
      <c r="FG77" s="5">
        <v>0</v>
      </c>
      <c r="FH77" s="10">
        <f t="shared" si="1237"/>
        <v>0</v>
      </c>
      <c r="FI77" s="6">
        <v>0</v>
      </c>
      <c r="FJ77" s="5">
        <v>0</v>
      </c>
      <c r="FK77" s="10">
        <f t="shared" si="1238"/>
        <v>0</v>
      </c>
      <c r="FL77" s="6">
        <v>0</v>
      </c>
      <c r="FM77" s="5">
        <v>0</v>
      </c>
      <c r="FN77" s="10">
        <f t="shared" si="1239"/>
        <v>0</v>
      </c>
      <c r="FO77" s="6">
        <v>0</v>
      </c>
      <c r="FP77" s="5">
        <v>0</v>
      </c>
      <c r="FQ77" s="10">
        <f t="shared" si="1240"/>
        <v>0</v>
      </c>
      <c r="FR77" s="6">
        <v>0</v>
      </c>
      <c r="FS77" s="5">
        <v>0</v>
      </c>
      <c r="FT77" s="10">
        <f t="shared" si="1241"/>
        <v>0</v>
      </c>
      <c r="FU77" s="6">
        <v>0</v>
      </c>
      <c r="FV77" s="5">
        <v>0</v>
      </c>
      <c r="FW77" s="10">
        <f t="shared" si="1242"/>
        <v>0</v>
      </c>
      <c r="FX77" s="6">
        <v>0</v>
      </c>
      <c r="FY77" s="5">
        <v>0</v>
      </c>
      <c r="FZ77" s="10">
        <f t="shared" si="1243"/>
        <v>0</v>
      </c>
      <c r="GA77" s="6">
        <v>274</v>
      </c>
      <c r="GB77" s="5">
        <v>623</v>
      </c>
      <c r="GC77" s="10">
        <f t="shared" si="1244"/>
        <v>2273.7226277372265</v>
      </c>
      <c r="GD77" s="6">
        <v>0</v>
      </c>
      <c r="GE77" s="5">
        <v>0</v>
      </c>
      <c r="GF77" s="10">
        <f t="shared" si="1245"/>
        <v>0</v>
      </c>
      <c r="GG77" s="6">
        <v>0</v>
      </c>
      <c r="GH77" s="5">
        <v>0</v>
      </c>
      <c r="GI77" s="10">
        <f t="shared" si="1246"/>
        <v>0</v>
      </c>
      <c r="GJ77" s="6">
        <v>7</v>
      </c>
      <c r="GK77" s="5">
        <v>25</v>
      </c>
      <c r="GL77" s="10">
        <f t="shared" si="1247"/>
        <v>3571.4285714285716</v>
      </c>
      <c r="GM77" s="6">
        <v>0</v>
      </c>
      <c r="GN77" s="5">
        <v>0</v>
      </c>
      <c r="GO77" s="10">
        <f t="shared" si="1248"/>
        <v>0</v>
      </c>
      <c r="GP77" s="6">
        <v>0</v>
      </c>
      <c r="GQ77" s="5">
        <v>0</v>
      </c>
      <c r="GR77" s="10">
        <f t="shared" si="1249"/>
        <v>0</v>
      </c>
      <c r="GS77" s="6">
        <v>0</v>
      </c>
      <c r="GT77" s="5">
        <v>0</v>
      </c>
      <c r="GU77" s="10">
        <f t="shared" si="1250"/>
        <v>0</v>
      </c>
      <c r="GV77" s="6">
        <v>0</v>
      </c>
      <c r="GW77" s="5">
        <v>0</v>
      </c>
      <c r="GX77" s="10">
        <f t="shared" si="1251"/>
        <v>0</v>
      </c>
      <c r="GY77" s="6">
        <v>0</v>
      </c>
      <c r="GZ77" s="5">
        <v>0</v>
      </c>
      <c r="HA77" s="10">
        <f t="shared" si="1252"/>
        <v>0</v>
      </c>
      <c r="HB77" s="6">
        <v>0</v>
      </c>
      <c r="HC77" s="5">
        <v>0</v>
      </c>
      <c r="HD77" s="10">
        <f t="shared" si="1253"/>
        <v>0</v>
      </c>
      <c r="HE77" s="6">
        <v>0</v>
      </c>
      <c r="HF77" s="5">
        <v>0</v>
      </c>
      <c r="HG77" s="10">
        <f t="shared" si="1254"/>
        <v>0</v>
      </c>
      <c r="HH77" s="6">
        <v>0</v>
      </c>
      <c r="HI77" s="5">
        <v>0</v>
      </c>
      <c r="HJ77" s="10">
        <f t="shared" si="1255"/>
        <v>0</v>
      </c>
      <c r="HK77" s="6">
        <v>0</v>
      </c>
      <c r="HL77" s="5">
        <v>0</v>
      </c>
      <c r="HM77" s="10">
        <f t="shared" si="1256"/>
        <v>0</v>
      </c>
      <c r="HN77" s="6">
        <v>0</v>
      </c>
      <c r="HO77" s="5">
        <v>0</v>
      </c>
      <c r="HP77" s="10">
        <f t="shared" si="1257"/>
        <v>0</v>
      </c>
      <c r="HQ77" s="6">
        <v>0</v>
      </c>
      <c r="HR77" s="5">
        <v>0</v>
      </c>
      <c r="HS77" s="10">
        <f t="shared" si="1258"/>
        <v>0</v>
      </c>
      <c r="HT77" s="6">
        <v>0</v>
      </c>
      <c r="HU77" s="5">
        <v>0</v>
      </c>
      <c r="HV77" s="10">
        <f t="shared" si="1259"/>
        <v>0</v>
      </c>
      <c r="HW77" s="6">
        <v>0</v>
      </c>
      <c r="HX77" s="5">
        <v>0</v>
      </c>
      <c r="HY77" s="10">
        <f t="shared" si="1260"/>
        <v>0</v>
      </c>
      <c r="HZ77" s="6">
        <v>0</v>
      </c>
      <c r="IA77" s="5">
        <v>0</v>
      </c>
      <c r="IB77" s="10">
        <f t="shared" si="1261"/>
        <v>0</v>
      </c>
      <c r="IC77" s="6">
        <v>0</v>
      </c>
      <c r="ID77" s="5">
        <v>0</v>
      </c>
      <c r="IE77" s="10">
        <f t="shared" si="1262"/>
        <v>0</v>
      </c>
      <c r="IF77" s="6">
        <v>0</v>
      </c>
      <c r="IG77" s="5">
        <v>0</v>
      </c>
      <c r="IH77" s="10">
        <f t="shared" si="1263"/>
        <v>0</v>
      </c>
      <c r="II77" s="6">
        <v>0</v>
      </c>
      <c r="IJ77" s="5">
        <v>0</v>
      </c>
      <c r="IK77" s="10">
        <f t="shared" si="1264"/>
        <v>0</v>
      </c>
      <c r="IL77" s="6">
        <v>0</v>
      </c>
      <c r="IM77" s="5">
        <v>0</v>
      </c>
      <c r="IN77" s="10">
        <f t="shared" si="1265"/>
        <v>0</v>
      </c>
      <c r="IO77" s="6">
        <v>0</v>
      </c>
      <c r="IP77" s="5">
        <v>0</v>
      </c>
      <c r="IQ77" s="10">
        <f t="shared" si="1266"/>
        <v>0</v>
      </c>
      <c r="IR77" s="6">
        <v>0</v>
      </c>
      <c r="IS77" s="5">
        <v>0</v>
      </c>
      <c r="IT77" s="10">
        <f t="shared" si="1267"/>
        <v>0</v>
      </c>
      <c r="IU77" s="6">
        <v>0</v>
      </c>
      <c r="IV77" s="5">
        <v>0</v>
      </c>
      <c r="IW77" s="10">
        <f t="shared" si="1268"/>
        <v>0</v>
      </c>
      <c r="IX77" s="6">
        <v>0</v>
      </c>
      <c r="IY77" s="5">
        <v>0</v>
      </c>
      <c r="IZ77" s="10">
        <f t="shared" si="1269"/>
        <v>0</v>
      </c>
      <c r="JA77" s="6">
        <v>0</v>
      </c>
      <c r="JB77" s="5">
        <v>0</v>
      </c>
      <c r="JC77" s="10">
        <f t="shared" si="1270"/>
        <v>0</v>
      </c>
      <c r="JD77" s="6">
        <v>0</v>
      </c>
      <c r="JE77" s="5">
        <v>0</v>
      </c>
      <c r="JF77" s="10">
        <f t="shared" si="1271"/>
        <v>0</v>
      </c>
      <c r="JG77" s="6">
        <v>59</v>
      </c>
      <c r="JH77" s="5">
        <v>231</v>
      </c>
      <c r="JI77" s="10">
        <f t="shared" si="1272"/>
        <v>3915.2542372881353</v>
      </c>
      <c r="JJ77" s="6">
        <v>0</v>
      </c>
      <c r="JK77" s="5">
        <v>0</v>
      </c>
      <c r="JL77" s="10">
        <f t="shared" si="1273"/>
        <v>0</v>
      </c>
      <c r="JM77" s="6">
        <v>0</v>
      </c>
      <c r="JN77" s="5">
        <v>0</v>
      </c>
      <c r="JO77" s="10">
        <f t="shared" si="1274"/>
        <v>0</v>
      </c>
      <c r="JP77" s="6">
        <v>0</v>
      </c>
      <c r="JQ77" s="5">
        <v>0</v>
      </c>
      <c r="JR77" s="10">
        <f t="shared" si="1275"/>
        <v>0</v>
      </c>
      <c r="JS77" s="6">
        <v>46</v>
      </c>
      <c r="JT77" s="5">
        <v>92</v>
      </c>
      <c r="JU77" s="10">
        <f t="shared" si="1276"/>
        <v>2000</v>
      </c>
      <c r="JV77" s="6">
        <v>1009</v>
      </c>
      <c r="JW77" s="5">
        <v>2544</v>
      </c>
      <c r="JX77" s="10">
        <f t="shared" si="1277"/>
        <v>2521.3082259663033</v>
      </c>
      <c r="JY77" s="6">
        <f t="shared" si="1184"/>
        <v>4708</v>
      </c>
      <c r="JZ77" s="10">
        <f t="shared" si="1185"/>
        <v>13475</v>
      </c>
    </row>
    <row r="78" spans="1:286" x14ac:dyDescent="0.3">
      <c r="A78" s="35">
        <v>2009</v>
      </c>
      <c r="B78" s="36" t="s">
        <v>12</v>
      </c>
      <c r="C78" s="6">
        <v>0</v>
      </c>
      <c r="D78" s="5">
        <v>0</v>
      </c>
      <c r="E78" s="10">
        <f t="shared" si="1186"/>
        <v>0</v>
      </c>
      <c r="F78" s="6">
        <v>0</v>
      </c>
      <c r="G78" s="5">
        <v>0</v>
      </c>
      <c r="H78" s="10">
        <f t="shared" si="1278"/>
        <v>0</v>
      </c>
      <c r="I78" s="6">
        <v>531</v>
      </c>
      <c r="J78" s="5">
        <v>1920</v>
      </c>
      <c r="K78" s="10">
        <f t="shared" si="1187"/>
        <v>3615.8192090395478</v>
      </c>
      <c r="L78" s="6">
        <v>0</v>
      </c>
      <c r="M78" s="5">
        <v>0</v>
      </c>
      <c r="N78" s="10">
        <f t="shared" si="1188"/>
        <v>0</v>
      </c>
      <c r="O78" s="6">
        <v>0</v>
      </c>
      <c r="P78" s="5">
        <v>0</v>
      </c>
      <c r="Q78" s="10">
        <f t="shared" si="1189"/>
        <v>0</v>
      </c>
      <c r="R78" s="6">
        <v>13</v>
      </c>
      <c r="S78" s="5">
        <v>53</v>
      </c>
      <c r="T78" s="10">
        <f t="shared" si="1190"/>
        <v>4076.9230769230767</v>
      </c>
      <c r="U78" s="6">
        <v>0</v>
      </c>
      <c r="V78" s="5">
        <v>0</v>
      </c>
      <c r="W78" s="10">
        <f t="shared" si="1191"/>
        <v>0</v>
      </c>
      <c r="X78" s="6">
        <v>0</v>
      </c>
      <c r="Y78" s="5">
        <v>0</v>
      </c>
      <c r="Z78" s="10">
        <f t="shared" si="1192"/>
        <v>0</v>
      </c>
      <c r="AA78" s="6">
        <v>0</v>
      </c>
      <c r="AB78" s="5">
        <v>0</v>
      </c>
      <c r="AC78" s="10">
        <f t="shared" si="1193"/>
        <v>0</v>
      </c>
      <c r="AD78" s="6">
        <v>0</v>
      </c>
      <c r="AE78" s="5">
        <v>0</v>
      </c>
      <c r="AF78" s="10">
        <f t="shared" si="1194"/>
        <v>0</v>
      </c>
      <c r="AG78" s="6">
        <v>0</v>
      </c>
      <c r="AH78" s="5">
        <v>0</v>
      </c>
      <c r="AI78" s="10">
        <f t="shared" si="1195"/>
        <v>0</v>
      </c>
      <c r="AJ78" s="6">
        <v>0</v>
      </c>
      <c r="AK78" s="5">
        <v>0</v>
      </c>
      <c r="AL78" s="10">
        <f t="shared" si="1196"/>
        <v>0</v>
      </c>
      <c r="AM78" s="6">
        <v>0</v>
      </c>
      <c r="AN78" s="5">
        <v>0</v>
      </c>
      <c r="AO78" s="10">
        <f t="shared" si="1197"/>
        <v>0</v>
      </c>
      <c r="AP78" s="6">
        <v>0</v>
      </c>
      <c r="AQ78" s="5">
        <v>0</v>
      </c>
      <c r="AR78" s="10">
        <f t="shared" si="1198"/>
        <v>0</v>
      </c>
      <c r="AS78" s="6">
        <v>0</v>
      </c>
      <c r="AT78" s="5">
        <v>0</v>
      </c>
      <c r="AU78" s="10">
        <f t="shared" si="1199"/>
        <v>0</v>
      </c>
      <c r="AV78" s="6">
        <v>0</v>
      </c>
      <c r="AW78" s="5">
        <v>0</v>
      </c>
      <c r="AX78" s="10">
        <f t="shared" si="1200"/>
        <v>0</v>
      </c>
      <c r="AY78" s="6">
        <v>1</v>
      </c>
      <c r="AZ78" s="5">
        <v>2</v>
      </c>
      <c r="BA78" s="10">
        <f t="shared" si="1201"/>
        <v>2000</v>
      </c>
      <c r="BB78" s="6">
        <v>0</v>
      </c>
      <c r="BC78" s="5">
        <v>0</v>
      </c>
      <c r="BD78" s="10">
        <f t="shared" si="1202"/>
        <v>0</v>
      </c>
      <c r="BE78" s="6">
        <v>0</v>
      </c>
      <c r="BF78" s="5">
        <v>0</v>
      </c>
      <c r="BG78" s="10">
        <f t="shared" si="1203"/>
        <v>0</v>
      </c>
      <c r="BH78" s="6">
        <v>0</v>
      </c>
      <c r="BI78" s="5">
        <v>0</v>
      </c>
      <c r="BJ78" s="10">
        <f t="shared" si="1204"/>
        <v>0</v>
      </c>
      <c r="BK78" s="6">
        <v>0</v>
      </c>
      <c r="BL78" s="5">
        <v>0</v>
      </c>
      <c r="BM78" s="10">
        <f t="shared" si="1205"/>
        <v>0</v>
      </c>
      <c r="BN78" s="6">
        <v>0</v>
      </c>
      <c r="BO78" s="5">
        <v>0</v>
      </c>
      <c r="BP78" s="10">
        <f t="shared" si="1206"/>
        <v>0</v>
      </c>
      <c r="BQ78" s="6">
        <v>0</v>
      </c>
      <c r="BR78" s="5">
        <v>0</v>
      </c>
      <c r="BS78" s="10">
        <f t="shared" si="1207"/>
        <v>0</v>
      </c>
      <c r="BT78" s="6">
        <v>2821</v>
      </c>
      <c r="BU78" s="5">
        <v>6302</v>
      </c>
      <c r="BV78" s="10">
        <f t="shared" si="1208"/>
        <v>2233.9595887982987</v>
      </c>
      <c r="BW78" s="6">
        <v>0</v>
      </c>
      <c r="BX78" s="5">
        <v>0</v>
      </c>
      <c r="BY78" s="10">
        <f t="shared" si="1209"/>
        <v>0</v>
      </c>
      <c r="BZ78" s="6">
        <v>0</v>
      </c>
      <c r="CA78" s="5">
        <v>0</v>
      </c>
      <c r="CB78" s="10">
        <f t="shared" si="1210"/>
        <v>0</v>
      </c>
      <c r="CC78" s="6">
        <v>0</v>
      </c>
      <c r="CD78" s="5">
        <v>0</v>
      </c>
      <c r="CE78" s="10">
        <f t="shared" si="1211"/>
        <v>0</v>
      </c>
      <c r="CF78" s="6">
        <v>0</v>
      </c>
      <c r="CG78" s="5">
        <v>0</v>
      </c>
      <c r="CH78" s="10">
        <f t="shared" si="1212"/>
        <v>0</v>
      </c>
      <c r="CI78" s="6">
        <v>0</v>
      </c>
      <c r="CJ78" s="5">
        <v>0</v>
      </c>
      <c r="CK78" s="10">
        <f t="shared" si="1213"/>
        <v>0</v>
      </c>
      <c r="CL78" s="6">
        <v>0</v>
      </c>
      <c r="CM78" s="5">
        <v>0</v>
      </c>
      <c r="CN78" s="10">
        <f t="shared" si="1214"/>
        <v>0</v>
      </c>
      <c r="CO78" s="6">
        <v>0</v>
      </c>
      <c r="CP78" s="5">
        <v>0</v>
      </c>
      <c r="CQ78" s="10">
        <f t="shared" si="1215"/>
        <v>0</v>
      </c>
      <c r="CR78" s="6">
        <v>0</v>
      </c>
      <c r="CS78" s="5">
        <v>0</v>
      </c>
      <c r="CT78" s="10">
        <f t="shared" si="1216"/>
        <v>0</v>
      </c>
      <c r="CU78" s="6">
        <v>0</v>
      </c>
      <c r="CV78" s="5">
        <v>0</v>
      </c>
      <c r="CW78" s="10">
        <f t="shared" si="1217"/>
        <v>0</v>
      </c>
      <c r="CX78" s="6">
        <v>0</v>
      </c>
      <c r="CY78" s="5">
        <v>0</v>
      </c>
      <c r="CZ78" s="10">
        <f t="shared" si="1218"/>
        <v>0</v>
      </c>
      <c r="DA78" s="6">
        <v>0</v>
      </c>
      <c r="DB78" s="5">
        <v>0</v>
      </c>
      <c r="DC78" s="10">
        <f t="shared" si="1219"/>
        <v>0</v>
      </c>
      <c r="DD78" s="6">
        <v>0</v>
      </c>
      <c r="DE78" s="5">
        <v>0</v>
      </c>
      <c r="DF78" s="10">
        <f t="shared" si="1220"/>
        <v>0</v>
      </c>
      <c r="DG78" s="6">
        <v>0</v>
      </c>
      <c r="DH78" s="5">
        <v>0</v>
      </c>
      <c r="DI78" s="10">
        <f t="shared" si="1221"/>
        <v>0</v>
      </c>
      <c r="DJ78" s="6">
        <v>0</v>
      </c>
      <c r="DK78" s="5">
        <v>0</v>
      </c>
      <c r="DL78" s="10">
        <f t="shared" si="1222"/>
        <v>0</v>
      </c>
      <c r="DM78" s="6">
        <v>0</v>
      </c>
      <c r="DN78" s="5">
        <v>0</v>
      </c>
      <c r="DO78" s="10">
        <f t="shared" si="1223"/>
        <v>0</v>
      </c>
      <c r="DP78" s="6">
        <v>0</v>
      </c>
      <c r="DQ78" s="5">
        <v>0</v>
      </c>
      <c r="DR78" s="10">
        <f t="shared" si="1224"/>
        <v>0</v>
      </c>
      <c r="DS78" s="6">
        <v>0</v>
      </c>
      <c r="DT78" s="5">
        <v>0</v>
      </c>
      <c r="DU78" s="10">
        <f t="shared" si="1225"/>
        <v>0</v>
      </c>
      <c r="DV78" s="6">
        <v>0</v>
      </c>
      <c r="DW78" s="5">
        <v>0</v>
      </c>
      <c r="DX78" s="10">
        <f t="shared" si="1226"/>
        <v>0</v>
      </c>
      <c r="DY78" s="6">
        <v>0</v>
      </c>
      <c r="DZ78" s="5">
        <v>0</v>
      </c>
      <c r="EA78" s="10">
        <f t="shared" si="1227"/>
        <v>0</v>
      </c>
      <c r="EB78" s="6">
        <v>0</v>
      </c>
      <c r="EC78" s="5">
        <v>0</v>
      </c>
      <c r="ED78" s="10">
        <f t="shared" si="1228"/>
        <v>0</v>
      </c>
      <c r="EE78" s="6">
        <v>0</v>
      </c>
      <c r="EF78" s="5">
        <v>0</v>
      </c>
      <c r="EG78" s="10">
        <f t="shared" si="1229"/>
        <v>0</v>
      </c>
      <c r="EH78" s="6">
        <v>8</v>
      </c>
      <c r="EI78" s="5">
        <v>28</v>
      </c>
      <c r="EJ78" s="10">
        <f t="shared" si="1230"/>
        <v>3500</v>
      </c>
      <c r="EK78" s="6">
        <v>0</v>
      </c>
      <c r="EL78" s="5">
        <v>0</v>
      </c>
      <c r="EM78" s="10">
        <f t="shared" si="1231"/>
        <v>0</v>
      </c>
      <c r="EN78" s="6">
        <v>0</v>
      </c>
      <c r="EO78" s="5">
        <v>0</v>
      </c>
      <c r="EP78" s="10">
        <f t="shared" si="1279"/>
        <v>0</v>
      </c>
      <c r="EQ78" s="6">
        <v>0</v>
      </c>
      <c r="ER78" s="5">
        <v>0</v>
      </c>
      <c r="ES78" s="10">
        <f t="shared" si="1233"/>
        <v>0</v>
      </c>
      <c r="ET78" s="6">
        <v>0</v>
      </c>
      <c r="EU78" s="5">
        <v>0</v>
      </c>
      <c r="EV78" s="10">
        <f t="shared" si="1234"/>
        <v>0</v>
      </c>
      <c r="EW78" s="6">
        <v>0</v>
      </c>
      <c r="EX78" s="5">
        <v>0</v>
      </c>
      <c r="EY78" s="10">
        <v>0</v>
      </c>
      <c r="EZ78" s="6">
        <v>58</v>
      </c>
      <c r="FA78" s="5">
        <v>194</v>
      </c>
      <c r="FB78" s="10">
        <f t="shared" si="1235"/>
        <v>3344.8275862068963</v>
      </c>
      <c r="FC78" s="6">
        <v>0</v>
      </c>
      <c r="FD78" s="5">
        <v>0</v>
      </c>
      <c r="FE78" s="10">
        <f t="shared" si="1236"/>
        <v>0</v>
      </c>
      <c r="FF78" s="6">
        <v>0</v>
      </c>
      <c r="FG78" s="5">
        <v>0</v>
      </c>
      <c r="FH78" s="10">
        <f t="shared" si="1237"/>
        <v>0</v>
      </c>
      <c r="FI78" s="6">
        <v>0</v>
      </c>
      <c r="FJ78" s="5">
        <v>0</v>
      </c>
      <c r="FK78" s="10">
        <f t="shared" si="1238"/>
        <v>0</v>
      </c>
      <c r="FL78" s="6">
        <v>0</v>
      </c>
      <c r="FM78" s="5">
        <v>0</v>
      </c>
      <c r="FN78" s="10">
        <f t="shared" si="1239"/>
        <v>0</v>
      </c>
      <c r="FO78" s="6">
        <v>0</v>
      </c>
      <c r="FP78" s="5">
        <v>0</v>
      </c>
      <c r="FQ78" s="10">
        <f t="shared" si="1240"/>
        <v>0</v>
      </c>
      <c r="FR78" s="6">
        <v>0</v>
      </c>
      <c r="FS78" s="5">
        <v>0</v>
      </c>
      <c r="FT78" s="10">
        <f t="shared" si="1241"/>
        <v>0</v>
      </c>
      <c r="FU78" s="6">
        <v>0</v>
      </c>
      <c r="FV78" s="5">
        <v>0</v>
      </c>
      <c r="FW78" s="10">
        <f t="shared" si="1242"/>
        <v>0</v>
      </c>
      <c r="FX78" s="6">
        <v>0</v>
      </c>
      <c r="FY78" s="5">
        <v>0</v>
      </c>
      <c r="FZ78" s="10">
        <f t="shared" si="1243"/>
        <v>0</v>
      </c>
      <c r="GA78" s="6">
        <v>285</v>
      </c>
      <c r="GB78" s="5">
        <v>524</v>
      </c>
      <c r="GC78" s="10">
        <f t="shared" si="1244"/>
        <v>1838.5964912280701</v>
      </c>
      <c r="GD78" s="6">
        <v>0</v>
      </c>
      <c r="GE78" s="5">
        <v>0</v>
      </c>
      <c r="GF78" s="10">
        <f t="shared" si="1245"/>
        <v>0</v>
      </c>
      <c r="GG78" s="6">
        <v>0</v>
      </c>
      <c r="GH78" s="5">
        <v>0</v>
      </c>
      <c r="GI78" s="10">
        <f t="shared" si="1246"/>
        <v>0</v>
      </c>
      <c r="GJ78" s="6">
        <v>1</v>
      </c>
      <c r="GK78" s="5">
        <v>4</v>
      </c>
      <c r="GL78" s="10">
        <f t="shared" si="1247"/>
        <v>4000</v>
      </c>
      <c r="GM78" s="6">
        <v>0</v>
      </c>
      <c r="GN78" s="5">
        <v>0</v>
      </c>
      <c r="GO78" s="10">
        <f t="shared" si="1248"/>
        <v>0</v>
      </c>
      <c r="GP78" s="6">
        <v>0</v>
      </c>
      <c r="GQ78" s="5">
        <v>0</v>
      </c>
      <c r="GR78" s="10">
        <f t="shared" si="1249"/>
        <v>0</v>
      </c>
      <c r="GS78" s="6">
        <v>0</v>
      </c>
      <c r="GT78" s="5">
        <v>0</v>
      </c>
      <c r="GU78" s="10">
        <f t="shared" si="1250"/>
        <v>0</v>
      </c>
      <c r="GV78" s="6">
        <v>0</v>
      </c>
      <c r="GW78" s="5">
        <v>0</v>
      </c>
      <c r="GX78" s="10">
        <f t="shared" si="1251"/>
        <v>0</v>
      </c>
      <c r="GY78" s="6">
        <v>0</v>
      </c>
      <c r="GZ78" s="5">
        <v>0</v>
      </c>
      <c r="HA78" s="10">
        <f t="shared" si="1252"/>
        <v>0</v>
      </c>
      <c r="HB78" s="6">
        <v>0</v>
      </c>
      <c r="HC78" s="5">
        <v>0</v>
      </c>
      <c r="HD78" s="10">
        <f t="shared" si="1253"/>
        <v>0</v>
      </c>
      <c r="HE78" s="6">
        <v>0</v>
      </c>
      <c r="HF78" s="5">
        <v>0</v>
      </c>
      <c r="HG78" s="10">
        <f t="shared" si="1254"/>
        <v>0</v>
      </c>
      <c r="HH78" s="6">
        <v>0</v>
      </c>
      <c r="HI78" s="5">
        <v>0</v>
      </c>
      <c r="HJ78" s="10">
        <f t="shared" si="1255"/>
        <v>0</v>
      </c>
      <c r="HK78" s="6">
        <v>0</v>
      </c>
      <c r="HL78" s="5">
        <v>0</v>
      </c>
      <c r="HM78" s="10">
        <f t="shared" si="1256"/>
        <v>0</v>
      </c>
      <c r="HN78" s="6">
        <v>0</v>
      </c>
      <c r="HO78" s="5">
        <v>0</v>
      </c>
      <c r="HP78" s="10">
        <f t="shared" si="1257"/>
        <v>0</v>
      </c>
      <c r="HQ78" s="6">
        <v>0</v>
      </c>
      <c r="HR78" s="5">
        <v>0</v>
      </c>
      <c r="HS78" s="10">
        <f t="shared" si="1258"/>
        <v>0</v>
      </c>
      <c r="HT78" s="6">
        <v>0</v>
      </c>
      <c r="HU78" s="5">
        <v>0</v>
      </c>
      <c r="HV78" s="10">
        <f t="shared" si="1259"/>
        <v>0</v>
      </c>
      <c r="HW78" s="6">
        <v>0</v>
      </c>
      <c r="HX78" s="5">
        <v>0</v>
      </c>
      <c r="HY78" s="10">
        <f t="shared" si="1260"/>
        <v>0</v>
      </c>
      <c r="HZ78" s="6">
        <v>0</v>
      </c>
      <c r="IA78" s="5">
        <v>0</v>
      </c>
      <c r="IB78" s="10">
        <f t="shared" si="1261"/>
        <v>0</v>
      </c>
      <c r="IC78" s="6">
        <v>0</v>
      </c>
      <c r="ID78" s="5">
        <v>0</v>
      </c>
      <c r="IE78" s="10">
        <f t="shared" si="1262"/>
        <v>0</v>
      </c>
      <c r="IF78" s="6">
        <v>0</v>
      </c>
      <c r="IG78" s="5">
        <v>0</v>
      </c>
      <c r="IH78" s="10">
        <f t="shared" si="1263"/>
        <v>0</v>
      </c>
      <c r="II78" s="6">
        <v>0</v>
      </c>
      <c r="IJ78" s="5">
        <v>0</v>
      </c>
      <c r="IK78" s="10">
        <f t="shared" si="1264"/>
        <v>0</v>
      </c>
      <c r="IL78" s="6">
        <v>0</v>
      </c>
      <c r="IM78" s="5">
        <v>0</v>
      </c>
      <c r="IN78" s="10">
        <f t="shared" si="1265"/>
        <v>0</v>
      </c>
      <c r="IO78" s="6">
        <v>0</v>
      </c>
      <c r="IP78" s="5">
        <v>0</v>
      </c>
      <c r="IQ78" s="10">
        <f t="shared" si="1266"/>
        <v>0</v>
      </c>
      <c r="IR78" s="6">
        <v>0</v>
      </c>
      <c r="IS78" s="5">
        <v>0</v>
      </c>
      <c r="IT78" s="10">
        <f t="shared" si="1267"/>
        <v>0</v>
      </c>
      <c r="IU78" s="6">
        <v>0</v>
      </c>
      <c r="IV78" s="5">
        <v>0</v>
      </c>
      <c r="IW78" s="10">
        <f t="shared" si="1268"/>
        <v>0</v>
      </c>
      <c r="IX78" s="6">
        <v>0</v>
      </c>
      <c r="IY78" s="5">
        <v>0</v>
      </c>
      <c r="IZ78" s="10">
        <f t="shared" si="1269"/>
        <v>0</v>
      </c>
      <c r="JA78" s="6">
        <v>0</v>
      </c>
      <c r="JB78" s="5">
        <v>0</v>
      </c>
      <c r="JC78" s="10">
        <f t="shared" si="1270"/>
        <v>0</v>
      </c>
      <c r="JD78" s="6">
        <v>0</v>
      </c>
      <c r="JE78" s="5">
        <v>0</v>
      </c>
      <c r="JF78" s="10">
        <f t="shared" si="1271"/>
        <v>0</v>
      </c>
      <c r="JG78" s="6">
        <v>78</v>
      </c>
      <c r="JH78" s="5">
        <v>338</v>
      </c>
      <c r="JI78" s="10">
        <f t="shared" si="1272"/>
        <v>4333.333333333333</v>
      </c>
      <c r="JJ78" s="6">
        <v>3</v>
      </c>
      <c r="JK78" s="5">
        <v>40</v>
      </c>
      <c r="JL78" s="10">
        <f t="shared" si="1273"/>
        <v>13333.333333333334</v>
      </c>
      <c r="JM78" s="6">
        <v>0</v>
      </c>
      <c r="JN78" s="5">
        <v>0</v>
      </c>
      <c r="JO78" s="10">
        <f t="shared" si="1274"/>
        <v>0</v>
      </c>
      <c r="JP78" s="6">
        <v>0</v>
      </c>
      <c r="JQ78" s="5">
        <v>0</v>
      </c>
      <c r="JR78" s="10">
        <f t="shared" si="1275"/>
        <v>0</v>
      </c>
      <c r="JS78" s="6">
        <v>30</v>
      </c>
      <c r="JT78" s="5">
        <v>84</v>
      </c>
      <c r="JU78" s="10">
        <f t="shared" si="1276"/>
        <v>2800</v>
      </c>
      <c r="JV78" s="6">
        <v>1944</v>
      </c>
      <c r="JW78" s="5">
        <v>5366</v>
      </c>
      <c r="JX78" s="10">
        <f t="shared" si="1277"/>
        <v>2760.2880658436211</v>
      </c>
      <c r="JY78" s="6">
        <f t="shared" si="1184"/>
        <v>5773</v>
      </c>
      <c r="JZ78" s="10">
        <f t="shared" si="1185"/>
        <v>14855</v>
      </c>
    </row>
    <row r="79" spans="1:286" x14ac:dyDescent="0.3">
      <c r="A79" s="35">
        <v>2009</v>
      </c>
      <c r="B79" s="36" t="s">
        <v>13</v>
      </c>
      <c r="C79" s="6">
        <v>0</v>
      </c>
      <c r="D79" s="5">
        <v>0</v>
      </c>
      <c r="E79" s="10">
        <f t="shared" si="1186"/>
        <v>0</v>
      </c>
      <c r="F79" s="6">
        <v>0</v>
      </c>
      <c r="G79" s="5">
        <v>0</v>
      </c>
      <c r="H79" s="10">
        <f t="shared" si="1278"/>
        <v>0</v>
      </c>
      <c r="I79" s="6">
        <v>1008</v>
      </c>
      <c r="J79" s="5">
        <v>3765</v>
      </c>
      <c r="K79" s="10">
        <f t="shared" si="1187"/>
        <v>3735.1190476190473</v>
      </c>
      <c r="L79" s="6">
        <v>0</v>
      </c>
      <c r="M79" s="5">
        <v>0</v>
      </c>
      <c r="N79" s="10">
        <f t="shared" si="1188"/>
        <v>0</v>
      </c>
      <c r="O79" s="6">
        <v>0</v>
      </c>
      <c r="P79" s="5">
        <v>0</v>
      </c>
      <c r="Q79" s="10">
        <f t="shared" si="1189"/>
        <v>0</v>
      </c>
      <c r="R79" s="6">
        <v>55</v>
      </c>
      <c r="S79" s="5">
        <v>214</v>
      </c>
      <c r="T79" s="10">
        <f t="shared" si="1190"/>
        <v>3890.909090909091</v>
      </c>
      <c r="U79" s="6">
        <v>0</v>
      </c>
      <c r="V79" s="5">
        <v>0</v>
      </c>
      <c r="W79" s="10">
        <f t="shared" si="1191"/>
        <v>0</v>
      </c>
      <c r="X79" s="6">
        <v>0</v>
      </c>
      <c r="Y79" s="5">
        <v>0</v>
      </c>
      <c r="Z79" s="10">
        <f t="shared" si="1192"/>
        <v>0</v>
      </c>
      <c r="AA79" s="6">
        <v>0</v>
      </c>
      <c r="AB79" s="5">
        <v>0</v>
      </c>
      <c r="AC79" s="10">
        <f t="shared" si="1193"/>
        <v>0</v>
      </c>
      <c r="AD79" s="6">
        <v>0</v>
      </c>
      <c r="AE79" s="5">
        <v>0</v>
      </c>
      <c r="AF79" s="10">
        <f t="shared" si="1194"/>
        <v>0</v>
      </c>
      <c r="AG79" s="6">
        <v>0</v>
      </c>
      <c r="AH79" s="5">
        <v>0</v>
      </c>
      <c r="AI79" s="10">
        <f t="shared" si="1195"/>
        <v>0</v>
      </c>
      <c r="AJ79" s="6">
        <v>0</v>
      </c>
      <c r="AK79" s="5">
        <v>0</v>
      </c>
      <c r="AL79" s="10">
        <f t="shared" si="1196"/>
        <v>0</v>
      </c>
      <c r="AM79" s="6">
        <v>0</v>
      </c>
      <c r="AN79" s="5">
        <v>0</v>
      </c>
      <c r="AO79" s="10">
        <f t="shared" si="1197"/>
        <v>0</v>
      </c>
      <c r="AP79" s="6">
        <v>0</v>
      </c>
      <c r="AQ79" s="5">
        <v>0</v>
      </c>
      <c r="AR79" s="10">
        <f t="shared" si="1198"/>
        <v>0</v>
      </c>
      <c r="AS79" s="6">
        <v>0</v>
      </c>
      <c r="AT79" s="5">
        <v>0</v>
      </c>
      <c r="AU79" s="10">
        <f t="shared" si="1199"/>
        <v>0</v>
      </c>
      <c r="AV79" s="6">
        <v>0</v>
      </c>
      <c r="AW79" s="5">
        <v>0</v>
      </c>
      <c r="AX79" s="10">
        <f t="shared" si="1200"/>
        <v>0</v>
      </c>
      <c r="AY79" s="6">
        <v>0</v>
      </c>
      <c r="AZ79" s="5">
        <v>0</v>
      </c>
      <c r="BA79" s="10">
        <f t="shared" si="1201"/>
        <v>0</v>
      </c>
      <c r="BB79" s="6">
        <v>0</v>
      </c>
      <c r="BC79" s="5">
        <v>0</v>
      </c>
      <c r="BD79" s="10">
        <f t="shared" si="1202"/>
        <v>0</v>
      </c>
      <c r="BE79" s="6">
        <v>0</v>
      </c>
      <c r="BF79" s="5">
        <v>0</v>
      </c>
      <c r="BG79" s="10">
        <f t="shared" si="1203"/>
        <v>0</v>
      </c>
      <c r="BH79" s="6">
        <v>0</v>
      </c>
      <c r="BI79" s="5">
        <v>0</v>
      </c>
      <c r="BJ79" s="10">
        <f t="shared" si="1204"/>
        <v>0</v>
      </c>
      <c r="BK79" s="6">
        <v>0</v>
      </c>
      <c r="BL79" s="5">
        <v>0</v>
      </c>
      <c r="BM79" s="10">
        <f t="shared" si="1205"/>
        <v>0</v>
      </c>
      <c r="BN79" s="6">
        <v>0</v>
      </c>
      <c r="BO79" s="5">
        <v>0</v>
      </c>
      <c r="BP79" s="10">
        <f t="shared" si="1206"/>
        <v>0</v>
      </c>
      <c r="BQ79" s="6">
        <v>0</v>
      </c>
      <c r="BR79" s="5">
        <v>0</v>
      </c>
      <c r="BS79" s="10">
        <f t="shared" si="1207"/>
        <v>0</v>
      </c>
      <c r="BT79" s="6">
        <v>705</v>
      </c>
      <c r="BU79" s="5">
        <v>1411</v>
      </c>
      <c r="BV79" s="10">
        <f t="shared" si="1208"/>
        <v>2001.4184397163119</v>
      </c>
      <c r="BW79" s="6">
        <v>0</v>
      </c>
      <c r="BX79" s="5">
        <v>0</v>
      </c>
      <c r="BY79" s="10">
        <f t="shared" si="1209"/>
        <v>0</v>
      </c>
      <c r="BZ79" s="6">
        <v>0</v>
      </c>
      <c r="CA79" s="5">
        <v>0</v>
      </c>
      <c r="CB79" s="10">
        <f t="shared" si="1210"/>
        <v>0</v>
      </c>
      <c r="CC79" s="6">
        <v>0</v>
      </c>
      <c r="CD79" s="5">
        <v>0</v>
      </c>
      <c r="CE79" s="10">
        <f t="shared" si="1211"/>
        <v>0</v>
      </c>
      <c r="CF79" s="6">
        <v>0</v>
      </c>
      <c r="CG79" s="5">
        <v>0</v>
      </c>
      <c r="CH79" s="10">
        <f t="shared" si="1212"/>
        <v>0</v>
      </c>
      <c r="CI79" s="6">
        <v>0</v>
      </c>
      <c r="CJ79" s="5">
        <v>0</v>
      </c>
      <c r="CK79" s="10">
        <f t="shared" si="1213"/>
        <v>0</v>
      </c>
      <c r="CL79" s="6">
        <v>0</v>
      </c>
      <c r="CM79" s="5">
        <v>0</v>
      </c>
      <c r="CN79" s="10">
        <f t="shared" si="1214"/>
        <v>0</v>
      </c>
      <c r="CO79" s="6">
        <v>0</v>
      </c>
      <c r="CP79" s="5">
        <v>0</v>
      </c>
      <c r="CQ79" s="10">
        <f t="shared" si="1215"/>
        <v>0</v>
      </c>
      <c r="CR79" s="6">
        <v>0</v>
      </c>
      <c r="CS79" s="5">
        <v>0</v>
      </c>
      <c r="CT79" s="10">
        <f t="shared" si="1216"/>
        <v>0</v>
      </c>
      <c r="CU79" s="6">
        <v>0</v>
      </c>
      <c r="CV79" s="5">
        <v>0</v>
      </c>
      <c r="CW79" s="10">
        <f t="shared" si="1217"/>
        <v>0</v>
      </c>
      <c r="CX79" s="6">
        <v>0</v>
      </c>
      <c r="CY79" s="5">
        <v>0</v>
      </c>
      <c r="CZ79" s="10">
        <f t="shared" si="1218"/>
        <v>0</v>
      </c>
      <c r="DA79" s="6">
        <v>0</v>
      </c>
      <c r="DB79" s="5">
        <v>0</v>
      </c>
      <c r="DC79" s="10">
        <f t="shared" si="1219"/>
        <v>0</v>
      </c>
      <c r="DD79" s="6">
        <v>1</v>
      </c>
      <c r="DE79" s="5">
        <v>3</v>
      </c>
      <c r="DF79" s="10">
        <f t="shared" si="1220"/>
        <v>3000</v>
      </c>
      <c r="DG79" s="6">
        <v>28</v>
      </c>
      <c r="DH79" s="5">
        <v>46</v>
      </c>
      <c r="DI79" s="10">
        <f t="shared" si="1221"/>
        <v>1642.8571428571429</v>
      </c>
      <c r="DJ79" s="6">
        <v>0</v>
      </c>
      <c r="DK79" s="5">
        <v>0</v>
      </c>
      <c r="DL79" s="10">
        <f t="shared" si="1222"/>
        <v>0</v>
      </c>
      <c r="DM79" s="6">
        <v>0</v>
      </c>
      <c r="DN79" s="5">
        <v>0</v>
      </c>
      <c r="DO79" s="10">
        <f t="shared" si="1223"/>
        <v>0</v>
      </c>
      <c r="DP79" s="6">
        <v>0</v>
      </c>
      <c r="DQ79" s="5">
        <v>0</v>
      </c>
      <c r="DR79" s="10">
        <f t="shared" si="1224"/>
        <v>0</v>
      </c>
      <c r="DS79" s="6">
        <v>0</v>
      </c>
      <c r="DT79" s="5">
        <v>0</v>
      </c>
      <c r="DU79" s="10">
        <f t="shared" si="1225"/>
        <v>0</v>
      </c>
      <c r="DV79" s="6">
        <v>0</v>
      </c>
      <c r="DW79" s="5">
        <v>0</v>
      </c>
      <c r="DX79" s="10">
        <f t="shared" si="1226"/>
        <v>0</v>
      </c>
      <c r="DY79" s="6">
        <v>0</v>
      </c>
      <c r="DZ79" s="5">
        <v>0</v>
      </c>
      <c r="EA79" s="10">
        <f t="shared" si="1227"/>
        <v>0</v>
      </c>
      <c r="EB79" s="6">
        <v>0</v>
      </c>
      <c r="EC79" s="5">
        <v>0</v>
      </c>
      <c r="ED79" s="10">
        <f t="shared" si="1228"/>
        <v>0</v>
      </c>
      <c r="EE79" s="6">
        <v>0</v>
      </c>
      <c r="EF79" s="5">
        <v>0</v>
      </c>
      <c r="EG79" s="10">
        <f t="shared" si="1229"/>
        <v>0</v>
      </c>
      <c r="EH79" s="6">
        <v>517</v>
      </c>
      <c r="EI79" s="5">
        <v>1385</v>
      </c>
      <c r="EJ79" s="10">
        <f t="shared" si="1230"/>
        <v>2678.9168278529983</v>
      </c>
      <c r="EK79" s="6">
        <v>0</v>
      </c>
      <c r="EL79" s="5">
        <v>0</v>
      </c>
      <c r="EM79" s="10">
        <f t="shared" si="1231"/>
        <v>0</v>
      </c>
      <c r="EN79" s="6">
        <v>0</v>
      </c>
      <c r="EO79" s="5">
        <v>0</v>
      </c>
      <c r="EP79" s="10">
        <f t="shared" si="1279"/>
        <v>0</v>
      </c>
      <c r="EQ79" s="6">
        <v>0</v>
      </c>
      <c r="ER79" s="5">
        <v>0</v>
      </c>
      <c r="ES79" s="10">
        <f t="shared" si="1233"/>
        <v>0</v>
      </c>
      <c r="ET79" s="6">
        <v>0</v>
      </c>
      <c r="EU79" s="5">
        <v>0</v>
      </c>
      <c r="EV79" s="10">
        <f t="shared" si="1234"/>
        <v>0</v>
      </c>
      <c r="EW79" s="6">
        <v>0</v>
      </c>
      <c r="EX79" s="5">
        <v>0</v>
      </c>
      <c r="EY79" s="10">
        <v>0</v>
      </c>
      <c r="EZ79" s="6">
        <v>21</v>
      </c>
      <c r="FA79" s="5">
        <v>68</v>
      </c>
      <c r="FB79" s="10">
        <f t="shared" si="1235"/>
        <v>3238.0952380952381</v>
      </c>
      <c r="FC79" s="6">
        <v>29</v>
      </c>
      <c r="FD79" s="5">
        <v>93</v>
      </c>
      <c r="FE79" s="10">
        <f t="shared" si="1236"/>
        <v>3206.8965517241377</v>
      </c>
      <c r="FF79" s="6">
        <v>0</v>
      </c>
      <c r="FG79" s="5">
        <v>0</v>
      </c>
      <c r="FH79" s="10">
        <f t="shared" si="1237"/>
        <v>0</v>
      </c>
      <c r="FI79" s="6">
        <v>0</v>
      </c>
      <c r="FJ79" s="5">
        <v>0</v>
      </c>
      <c r="FK79" s="10">
        <f t="shared" si="1238"/>
        <v>0</v>
      </c>
      <c r="FL79" s="6">
        <v>0</v>
      </c>
      <c r="FM79" s="5">
        <v>0</v>
      </c>
      <c r="FN79" s="10">
        <f t="shared" si="1239"/>
        <v>0</v>
      </c>
      <c r="FO79" s="6">
        <v>0</v>
      </c>
      <c r="FP79" s="5">
        <v>0</v>
      </c>
      <c r="FQ79" s="10">
        <f t="shared" si="1240"/>
        <v>0</v>
      </c>
      <c r="FR79" s="6">
        <v>0</v>
      </c>
      <c r="FS79" s="5">
        <v>0</v>
      </c>
      <c r="FT79" s="10">
        <f t="shared" si="1241"/>
        <v>0</v>
      </c>
      <c r="FU79" s="6">
        <v>0</v>
      </c>
      <c r="FV79" s="5">
        <v>0</v>
      </c>
      <c r="FW79" s="10">
        <f t="shared" si="1242"/>
        <v>0</v>
      </c>
      <c r="FX79" s="6">
        <v>0</v>
      </c>
      <c r="FY79" s="5">
        <v>0</v>
      </c>
      <c r="FZ79" s="10">
        <f t="shared" si="1243"/>
        <v>0</v>
      </c>
      <c r="GA79" s="6">
        <v>377</v>
      </c>
      <c r="GB79" s="5">
        <v>906</v>
      </c>
      <c r="GC79" s="10">
        <f t="shared" si="1244"/>
        <v>2403.1830238726793</v>
      </c>
      <c r="GD79" s="6">
        <v>0</v>
      </c>
      <c r="GE79" s="5">
        <v>0</v>
      </c>
      <c r="GF79" s="10">
        <f t="shared" si="1245"/>
        <v>0</v>
      </c>
      <c r="GG79" s="6">
        <v>0</v>
      </c>
      <c r="GH79" s="5">
        <v>0</v>
      </c>
      <c r="GI79" s="10">
        <f t="shared" si="1246"/>
        <v>0</v>
      </c>
      <c r="GJ79" s="6">
        <v>17</v>
      </c>
      <c r="GK79" s="5">
        <v>60</v>
      </c>
      <c r="GL79" s="10">
        <f t="shared" si="1247"/>
        <v>3529.4117647058824</v>
      </c>
      <c r="GM79" s="6">
        <v>0</v>
      </c>
      <c r="GN79" s="5">
        <v>0</v>
      </c>
      <c r="GO79" s="10">
        <f t="shared" si="1248"/>
        <v>0</v>
      </c>
      <c r="GP79" s="6">
        <v>0</v>
      </c>
      <c r="GQ79" s="5">
        <v>0</v>
      </c>
      <c r="GR79" s="10">
        <f t="shared" si="1249"/>
        <v>0</v>
      </c>
      <c r="GS79" s="6">
        <v>0</v>
      </c>
      <c r="GT79" s="5">
        <v>0</v>
      </c>
      <c r="GU79" s="10">
        <f t="shared" si="1250"/>
        <v>0</v>
      </c>
      <c r="GV79" s="6">
        <v>0</v>
      </c>
      <c r="GW79" s="5">
        <v>0</v>
      </c>
      <c r="GX79" s="10">
        <f t="shared" si="1251"/>
        <v>0</v>
      </c>
      <c r="GY79" s="6">
        <v>0</v>
      </c>
      <c r="GZ79" s="5">
        <v>0</v>
      </c>
      <c r="HA79" s="10">
        <f t="shared" si="1252"/>
        <v>0</v>
      </c>
      <c r="HB79" s="6">
        <v>0</v>
      </c>
      <c r="HC79" s="5">
        <v>0</v>
      </c>
      <c r="HD79" s="10">
        <f t="shared" si="1253"/>
        <v>0</v>
      </c>
      <c r="HE79" s="6">
        <v>0</v>
      </c>
      <c r="HF79" s="5">
        <v>0</v>
      </c>
      <c r="HG79" s="10">
        <f t="shared" si="1254"/>
        <v>0</v>
      </c>
      <c r="HH79" s="6">
        <v>0</v>
      </c>
      <c r="HI79" s="5">
        <v>0</v>
      </c>
      <c r="HJ79" s="10">
        <f t="shared" si="1255"/>
        <v>0</v>
      </c>
      <c r="HK79" s="6">
        <v>0</v>
      </c>
      <c r="HL79" s="5">
        <v>0</v>
      </c>
      <c r="HM79" s="10">
        <f t="shared" si="1256"/>
        <v>0</v>
      </c>
      <c r="HN79" s="6">
        <v>0</v>
      </c>
      <c r="HO79" s="5">
        <v>0</v>
      </c>
      <c r="HP79" s="10">
        <f t="shared" si="1257"/>
        <v>0</v>
      </c>
      <c r="HQ79" s="6">
        <v>0</v>
      </c>
      <c r="HR79" s="5">
        <v>0</v>
      </c>
      <c r="HS79" s="10">
        <f t="shared" si="1258"/>
        <v>0</v>
      </c>
      <c r="HT79" s="6">
        <v>0</v>
      </c>
      <c r="HU79" s="5">
        <v>0</v>
      </c>
      <c r="HV79" s="10">
        <f t="shared" si="1259"/>
        <v>0</v>
      </c>
      <c r="HW79" s="6">
        <v>0</v>
      </c>
      <c r="HX79" s="5">
        <v>0</v>
      </c>
      <c r="HY79" s="10">
        <f t="shared" si="1260"/>
        <v>0</v>
      </c>
      <c r="HZ79" s="6">
        <v>0</v>
      </c>
      <c r="IA79" s="5">
        <v>0</v>
      </c>
      <c r="IB79" s="10">
        <f t="shared" si="1261"/>
        <v>0</v>
      </c>
      <c r="IC79" s="6">
        <v>0</v>
      </c>
      <c r="ID79" s="5">
        <v>0</v>
      </c>
      <c r="IE79" s="10">
        <f t="shared" si="1262"/>
        <v>0</v>
      </c>
      <c r="IF79" s="6">
        <v>0</v>
      </c>
      <c r="IG79" s="5">
        <v>0</v>
      </c>
      <c r="IH79" s="10">
        <f t="shared" si="1263"/>
        <v>0</v>
      </c>
      <c r="II79" s="6">
        <v>0</v>
      </c>
      <c r="IJ79" s="5">
        <v>0</v>
      </c>
      <c r="IK79" s="10">
        <f t="shared" si="1264"/>
        <v>0</v>
      </c>
      <c r="IL79" s="6">
        <v>0</v>
      </c>
      <c r="IM79" s="5">
        <v>0</v>
      </c>
      <c r="IN79" s="10">
        <f t="shared" si="1265"/>
        <v>0</v>
      </c>
      <c r="IO79" s="6">
        <v>0</v>
      </c>
      <c r="IP79" s="5">
        <v>0</v>
      </c>
      <c r="IQ79" s="10">
        <f t="shared" si="1266"/>
        <v>0</v>
      </c>
      <c r="IR79" s="6">
        <v>0</v>
      </c>
      <c r="IS79" s="5">
        <v>0</v>
      </c>
      <c r="IT79" s="10">
        <f t="shared" si="1267"/>
        <v>0</v>
      </c>
      <c r="IU79" s="6">
        <v>0</v>
      </c>
      <c r="IV79" s="5">
        <v>0</v>
      </c>
      <c r="IW79" s="10">
        <f t="shared" si="1268"/>
        <v>0</v>
      </c>
      <c r="IX79" s="6">
        <v>0</v>
      </c>
      <c r="IY79" s="5">
        <v>0</v>
      </c>
      <c r="IZ79" s="10">
        <f t="shared" si="1269"/>
        <v>0</v>
      </c>
      <c r="JA79" s="6">
        <v>0</v>
      </c>
      <c r="JB79" s="5">
        <v>0</v>
      </c>
      <c r="JC79" s="10">
        <f t="shared" si="1270"/>
        <v>0</v>
      </c>
      <c r="JD79" s="6">
        <v>0</v>
      </c>
      <c r="JE79" s="5">
        <v>0</v>
      </c>
      <c r="JF79" s="10">
        <f t="shared" si="1271"/>
        <v>0</v>
      </c>
      <c r="JG79" s="6">
        <v>38</v>
      </c>
      <c r="JH79" s="5">
        <v>145</v>
      </c>
      <c r="JI79" s="10">
        <f t="shared" si="1272"/>
        <v>3815.7894736842104</v>
      </c>
      <c r="JJ79" s="6">
        <v>1</v>
      </c>
      <c r="JK79" s="5">
        <v>18</v>
      </c>
      <c r="JL79" s="10">
        <f t="shared" si="1273"/>
        <v>18000</v>
      </c>
      <c r="JM79" s="6">
        <v>0</v>
      </c>
      <c r="JN79" s="5">
        <v>0</v>
      </c>
      <c r="JO79" s="10">
        <f t="shared" si="1274"/>
        <v>0</v>
      </c>
      <c r="JP79" s="6">
        <v>0</v>
      </c>
      <c r="JQ79" s="5">
        <v>0</v>
      </c>
      <c r="JR79" s="10">
        <f t="shared" si="1275"/>
        <v>0</v>
      </c>
      <c r="JS79" s="6">
        <v>30</v>
      </c>
      <c r="JT79" s="5">
        <v>86</v>
      </c>
      <c r="JU79" s="10">
        <f t="shared" si="1276"/>
        <v>2866.6666666666665</v>
      </c>
      <c r="JV79" s="6">
        <v>1132</v>
      </c>
      <c r="JW79" s="5">
        <v>3541</v>
      </c>
      <c r="JX79" s="10">
        <f t="shared" si="1277"/>
        <v>3128.0918727915196</v>
      </c>
      <c r="JY79" s="6">
        <f t="shared" si="1184"/>
        <v>3959</v>
      </c>
      <c r="JZ79" s="10">
        <f t="shared" si="1185"/>
        <v>11741</v>
      </c>
    </row>
    <row r="80" spans="1:286" x14ac:dyDescent="0.3">
      <c r="A80" s="35">
        <v>2009</v>
      </c>
      <c r="B80" s="36" t="s">
        <v>14</v>
      </c>
      <c r="C80" s="6">
        <v>0</v>
      </c>
      <c r="D80" s="5">
        <v>0</v>
      </c>
      <c r="E80" s="10">
        <f t="shared" si="1186"/>
        <v>0</v>
      </c>
      <c r="F80" s="6">
        <v>0</v>
      </c>
      <c r="G80" s="5">
        <v>0</v>
      </c>
      <c r="H80" s="10">
        <f t="shared" si="1278"/>
        <v>0</v>
      </c>
      <c r="I80" s="6">
        <v>603</v>
      </c>
      <c r="J80" s="5">
        <v>2750</v>
      </c>
      <c r="K80" s="10">
        <f t="shared" si="1187"/>
        <v>4560.5306799336649</v>
      </c>
      <c r="L80" s="6">
        <v>0</v>
      </c>
      <c r="M80" s="5">
        <v>0</v>
      </c>
      <c r="N80" s="10">
        <f t="shared" si="1188"/>
        <v>0</v>
      </c>
      <c r="O80" s="6">
        <v>0</v>
      </c>
      <c r="P80" s="5">
        <v>0</v>
      </c>
      <c r="Q80" s="10">
        <f t="shared" si="1189"/>
        <v>0</v>
      </c>
      <c r="R80" s="6">
        <v>19</v>
      </c>
      <c r="S80" s="5">
        <v>99</v>
      </c>
      <c r="T80" s="10">
        <f t="shared" si="1190"/>
        <v>5210.5263157894733</v>
      </c>
      <c r="U80" s="6">
        <v>0</v>
      </c>
      <c r="V80" s="5">
        <v>0</v>
      </c>
      <c r="W80" s="10">
        <f t="shared" si="1191"/>
        <v>0</v>
      </c>
      <c r="X80" s="6">
        <v>0</v>
      </c>
      <c r="Y80" s="5">
        <v>0</v>
      </c>
      <c r="Z80" s="10">
        <f t="shared" si="1192"/>
        <v>0</v>
      </c>
      <c r="AA80" s="6">
        <v>0</v>
      </c>
      <c r="AB80" s="5">
        <v>0</v>
      </c>
      <c r="AC80" s="10">
        <f t="shared" si="1193"/>
        <v>0</v>
      </c>
      <c r="AD80" s="6">
        <v>0</v>
      </c>
      <c r="AE80" s="5">
        <v>0</v>
      </c>
      <c r="AF80" s="10">
        <f t="shared" si="1194"/>
        <v>0</v>
      </c>
      <c r="AG80" s="6">
        <v>0</v>
      </c>
      <c r="AH80" s="5">
        <v>0</v>
      </c>
      <c r="AI80" s="10">
        <f t="shared" si="1195"/>
        <v>0</v>
      </c>
      <c r="AJ80" s="6">
        <v>0</v>
      </c>
      <c r="AK80" s="5">
        <v>0</v>
      </c>
      <c r="AL80" s="10">
        <f t="shared" si="1196"/>
        <v>0</v>
      </c>
      <c r="AM80" s="6">
        <v>0</v>
      </c>
      <c r="AN80" s="5">
        <v>0</v>
      </c>
      <c r="AO80" s="10">
        <f t="shared" si="1197"/>
        <v>0</v>
      </c>
      <c r="AP80" s="6">
        <v>0</v>
      </c>
      <c r="AQ80" s="5">
        <v>0</v>
      </c>
      <c r="AR80" s="10">
        <f t="shared" si="1198"/>
        <v>0</v>
      </c>
      <c r="AS80" s="6">
        <v>0</v>
      </c>
      <c r="AT80" s="5">
        <v>0</v>
      </c>
      <c r="AU80" s="10">
        <f t="shared" si="1199"/>
        <v>0</v>
      </c>
      <c r="AV80" s="6">
        <v>0</v>
      </c>
      <c r="AW80" s="5">
        <v>0</v>
      </c>
      <c r="AX80" s="10">
        <f t="shared" si="1200"/>
        <v>0</v>
      </c>
      <c r="AY80" s="6">
        <v>0</v>
      </c>
      <c r="AZ80" s="5">
        <v>0</v>
      </c>
      <c r="BA80" s="10">
        <f t="shared" si="1201"/>
        <v>0</v>
      </c>
      <c r="BB80" s="6">
        <v>0</v>
      </c>
      <c r="BC80" s="5">
        <v>0</v>
      </c>
      <c r="BD80" s="10">
        <f t="shared" si="1202"/>
        <v>0</v>
      </c>
      <c r="BE80" s="6">
        <v>0</v>
      </c>
      <c r="BF80" s="5">
        <v>0</v>
      </c>
      <c r="BG80" s="10">
        <f t="shared" si="1203"/>
        <v>0</v>
      </c>
      <c r="BH80" s="6">
        <v>0</v>
      </c>
      <c r="BI80" s="5">
        <v>0</v>
      </c>
      <c r="BJ80" s="10">
        <f t="shared" si="1204"/>
        <v>0</v>
      </c>
      <c r="BK80" s="6">
        <v>0</v>
      </c>
      <c r="BL80" s="5">
        <v>0</v>
      </c>
      <c r="BM80" s="10">
        <f t="shared" si="1205"/>
        <v>0</v>
      </c>
      <c r="BN80" s="6">
        <v>0</v>
      </c>
      <c r="BO80" s="5">
        <v>0</v>
      </c>
      <c r="BP80" s="10">
        <f t="shared" si="1206"/>
        <v>0</v>
      </c>
      <c r="BQ80" s="6">
        <v>0</v>
      </c>
      <c r="BR80" s="5">
        <v>0</v>
      </c>
      <c r="BS80" s="10">
        <f t="shared" si="1207"/>
        <v>0</v>
      </c>
      <c r="BT80" s="6">
        <v>1924</v>
      </c>
      <c r="BU80" s="5">
        <v>4102</v>
      </c>
      <c r="BV80" s="10">
        <f t="shared" si="1208"/>
        <v>2132.0166320166322</v>
      </c>
      <c r="BW80" s="6">
        <v>0</v>
      </c>
      <c r="BX80" s="5">
        <v>0</v>
      </c>
      <c r="BY80" s="10">
        <f t="shared" si="1209"/>
        <v>0</v>
      </c>
      <c r="BZ80" s="6">
        <v>0</v>
      </c>
      <c r="CA80" s="5">
        <v>0</v>
      </c>
      <c r="CB80" s="10">
        <f t="shared" si="1210"/>
        <v>0</v>
      </c>
      <c r="CC80" s="6">
        <v>0</v>
      </c>
      <c r="CD80" s="5">
        <v>0</v>
      </c>
      <c r="CE80" s="10">
        <f t="shared" si="1211"/>
        <v>0</v>
      </c>
      <c r="CF80" s="6">
        <v>0</v>
      </c>
      <c r="CG80" s="5">
        <v>0</v>
      </c>
      <c r="CH80" s="10">
        <f t="shared" si="1212"/>
        <v>0</v>
      </c>
      <c r="CI80" s="6">
        <v>0</v>
      </c>
      <c r="CJ80" s="5">
        <v>0</v>
      </c>
      <c r="CK80" s="10">
        <f t="shared" si="1213"/>
        <v>0</v>
      </c>
      <c r="CL80" s="6">
        <v>0</v>
      </c>
      <c r="CM80" s="5">
        <v>0</v>
      </c>
      <c r="CN80" s="10">
        <f t="shared" si="1214"/>
        <v>0</v>
      </c>
      <c r="CO80" s="6">
        <v>0</v>
      </c>
      <c r="CP80" s="5">
        <v>0</v>
      </c>
      <c r="CQ80" s="10">
        <f t="shared" si="1215"/>
        <v>0</v>
      </c>
      <c r="CR80" s="6">
        <v>0</v>
      </c>
      <c r="CS80" s="5">
        <v>0</v>
      </c>
      <c r="CT80" s="10">
        <f t="shared" si="1216"/>
        <v>0</v>
      </c>
      <c r="CU80" s="6">
        <v>0</v>
      </c>
      <c r="CV80" s="5">
        <v>0</v>
      </c>
      <c r="CW80" s="10">
        <f t="shared" si="1217"/>
        <v>0</v>
      </c>
      <c r="CX80" s="6">
        <v>0</v>
      </c>
      <c r="CY80" s="5">
        <v>0</v>
      </c>
      <c r="CZ80" s="10">
        <f t="shared" si="1218"/>
        <v>0</v>
      </c>
      <c r="DA80" s="6">
        <v>0</v>
      </c>
      <c r="DB80" s="5">
        <v>0</v>
      </c>
      <c r="DC80" s="10">
        <f t="shared" si="1219"/>
        <v>0</v>
      </c>
      <c r="DD80" s="6">
        <v>1</v>
      </c>
      <c r="DE80" s="5">
        <v>3</v>
      </c>
      <c r="DF80" s="10">
        <f t="shared" si="1220"/>
        <v>3000</v>
      </c>
      <c r="DG80" s="6">
        <v>0</v>
      </c>
      <c r="DH80" s="5">
        <v>0</v>
      </c>
      <c r="DI80" s="10">
        <f t="shared" si="1221"/>
        <v>0</v>
      </c>
      <c r="DJ80" s="6">
        <v>0</v>
      </c>
      <c r="DK80" s="5">
        <v>0</v>
      </c>
      <c r="DL80" s="10">
        <f t="shared" si="1222"/>
        <v>0</v>
      </c>
      <c r="DM80" s="6">
        <v>0</v>
      </c>
      <c r="DN80" s="5">
        <v>0</v>
      </c>
      <c r="DO80" s="10">
        <f t="shared" si="1223"/>
        <v>0</v>
      </c>
      <c r="DP80" s="6">
        <v>0</v>
      </c>
      <c r="DQ80" s="5">
        <v>0</v>
      </c>
      <c r="DR80" s="10">
        <f t="shared" si="1224"/>
        <v>0</v>
      </c>
      <c r="DS80" s="6">
        <v>0</v>
      </c>
      <c r="DT80" s="5">
        <v>0</v>
      </c>
      <c r="DU80" s="10">
        <f t="shared" si="1225"/>
        <v>0</v>
      </c>
      <c r="DV80" s="6">
        <v>0</v>
      </c>
      <c r="DW80" s="5">
        <v>0</v>
      </c>
      <c r="DX80" s="10">
        <f t="shared" si="1226"/>
        <v>0</v>
      </c>
      <c r="DY80" s="6">
        <v>0</v>
      </c>
      <c r="DZ80" s="5">
        <v>0</v>
      </c>
      <c r="EA80" s="10">
        <f t="shared" si="1227"/>
        <v>0</v>
      </c>
      <c r="EB80" s="6">
        <v>0</v>
      </c>
      <c r="EC80" s="5">
        <v>0</v>
      </c>
      <c r="ED80" s="10">
        <f t="shared" si="1228"/>
        <v>0</v>
      </c>
      <c r="EE80" s="6">
        <v>0</v>
      </c>
      <c r="EF80" s="5">
        <v>0</v>
      </c>
      <c r="EG80" s="10">
        <f t="shared" si="1229"/>
        <v>0</v>
      </c>
      <c r="EH80" s="6">
        <v>0</v>
      </c>
      <c r="EI80" s="5">
        <v>0</v>
      </c>
      <c r="EJ80" s="10">
        <f t="shared" si="1230"/>
        <v>0</v>
      </c>
      <c r="EK80" s="6">
        <v>0</v>
      </c>
      <c r="EL80" s="5">
        <v>0</v>
      </c>
      <c r="EM80" s="10">
        <f t="shared" si="1231"/>
        <v>0</v>
      </c>
      <c r="EN80" s="6">
        <v>0</v>
      </c>
      <c r="EO80" s="5">
        <v>0</v>
      </c>
      <c r="EP80" s="10">
        <f t="shared" si="1279"/>
        <v>0</v>
      </c>
      <c r="EQ80" s="6">
        <v>0</v>
      </c>
      <c r="ER80" s="5">
        <v>0</v>
      </c>
      <c r="ES80" s="10">
        <f t="shared" si="1233"/>
        <v>0</v>
      </c>
      <c r="ET80" s="6">
        <v>0</v>
      </c>
      <c r="EU80" s="5">
        <v>0</v>
      </c>
      <c r="EV80" s="10">
        <f t="shared" si="1234"/>
        <v>0</v>
      </c>
      <c r="EW80" s="6">
        <v>0</v>
      </c>
      <c r="EX80" s="5">
        <v>0</v>
      </c>
      <c r="EY80" s="10">
        <v>0</v>
      </c>
      <c r="EZ80" s="6">
        <v>59</v>
      </c>
      <c r="FA80" s="5">
        <v>195</v>
      </c>
      <c r="FB80" s="10">
        <f t="shared" si="1235"/>
        <v>3305.0847457627119</v>
      </c>
      <c r="FC80" s="6">
        <v>0</v>
      </c>
      <c r="FD80" s="5">
        <v>0</v>
      </c>
      <c r="FE80" s="10">
        <f t="shared" si="1236"/>
        <v>0</v>
      </c>
      <c r="FF80" s="6">
        <v>0</v>
      </c>
      <c r="FG80" s="5">
        <v>0</v>
      </c>
      <c r="FH80" s="10">
        <f t="shared" si="1237"/>
        <v>0</v>
      </c>
      <c r="FI80" s="6">
        <v>0</v>
      </c>
      <c r="FJ80" s="5">
        <v>0</v>
      </c>
      <c r="FK80" s="10">
        <f t="shared" si="1238"/>
        <v>0</v>
      </c>
      <c r="FL80" s="6">
        <v>0</v>
      </c>
      <c r="FM80" s="5">
        <v>0</v>
      </c>
      <c r="FN80" s="10">
        <f t="shared" si="1239"/>
        <v>0</v>
      </c>
      <c r="FO80" s="6">
        <v>0</v>
      </c>
      <c r="FP80" s="5">
        <v>0</v>
      </c>
      <c r="FQ80" s="10">
        <f t="shared" si="1240"/>
        <v>0</v>
      </c>
      <c r="FR80" s="6">
        <v>22</v>
      </c>
      <c r="FS80" s="5">
        <v>71</v>
      </c>
      <c r="FT80" s="10">
        <f t="shared" si="1241"/>
        <v>3227.272727272727</v>
      </c>
      <c r="FU80" s="6">
        <v>0</v>
      </c>
      <c r="FV80" s="5">
        <v>0</v>
      </c>
      <c r="FW80" s="10">
        <f t="shared" si="1242"/>
        <v>0</v>
      </c>
      <c r="FX80" s="6">
        <v>0</v>
      </c>
      <c r="FY80" s="5">
        <v>0</v>
      </c>
      <c r="FZ80" s="10">
        <f t="shared" si="1243"/>
        <v>0</v>
      </c>
      <c r="GA80" s="6">
        <v>321</v>
      </c>
      <c r="GB80" s="5">
        <v>840</v>
      </c>
      <c r="GC80" s="10">
        <f t="shared" si="1244"/>
        <v>2616.8224299065419</v>
      </c>
      <c r="GD80" s="6">
        <v>0</v>
      </c>
      <c r="GE80" s="5">
        <v>0</v>
      </c>
      <c r="GF80" s="10">
        <f t="shared" si="1245"/>
        <v>0</v>
      </c>
      <c r="GG80" s="6">
        <v>0</v>
      </c>
      <c r="GH80" s="5">
        <v>0</v>
      </c>
      <c r="GI80" s="10">
        <f t="shared" si="1246"/>
        <v>0</v>
      </c>
      <c r="GJ80" s="6">
        <v>20</v>
      </c>
      <c r="GK80" s="5">
        <v>123</v>
      </c>
      <c r="GL80" s="10">
        <f t="shared" si="1247"/>
        <v>6150</v>
      </c>
      <c r="GM80" s="6">
        <v>0</v>
      </c>
      <c r="GN80" s="5">
        <v>0</v>
      </c>
      <c r="GO80" s="10">
        <f t="shared" si="1248"/>
        <v>0</v>
      </c>
      <c r="GP80" s="6">
        <v>0</v>
      </c>
      <c r="GQ80" s="5">
        <v>0</v>
      </c>
      <c r="GR80" s="10">
        <f t="shared" si="1249"/>
        <v>0</v>
      </c>
      <c r="GS80" s="6">
        <v>0</v>
      </c>
      <c r="GT80" s="5">
        <v>0</v>
      </c>
      <c r="GU80" s="10">
        <f t="shared" si="1250"/>
        <v>0</v>
      </c>
      <c r="GV80" s="6">
        <v>0</v>
      </c>
      <c r="GW80" s="5">
        <v>0</v>
      </c>
      <c r="GX80" s="10">
        <f t="shared" si="1251"/>
        <v>0</v>
      </c>
      <c r="GY80" s="6">
        <v>0</v>
      </c>
      <c r="GZ80" s="5">
        <v>0</v>
      </c>
      <c r="HA80" s="10">
        <f t="shared" si="1252"/>
        <v>0</v>
      </c>
      <c r="HB80" s="6">
        <v>0</v>
      </c>
      <c r="HC80" s="5">
        <v>0</v>
      </c>
      <c r="HD80" s="10">
        <f t="shared" si="1253"/>
        <v>0</v>
      </c>
      <c r="HE80" s="6">
        <v>0</v>
      </c>
      <c r="HF80" s="5">
        <v>0</v>
      </c>
      <c r="HG80" s="10">
        <f t="shared" si="1254"/>
        <v>0</v>
      </c>
      <c r="HH80" s="6">
        <v>0</v>
      </c>
      <c r="HI80" s="5">
        <v>0</v>
      </c>
      <c r="HJ80" s="10">
        <f t="shared" si="1255"/>
        <v>0</v>
      </c>
      <c r="HK80" s="6">
        <v>0</v>
      </c>
      <c r="HL80" s="5">
        <v>0</v>
      </c>
      <c r="HM80" s="10">
        <f t="shared" si="1256"/>
        <v>0</v>
      </c>
      <c r="HN80" s="6">
        <v>0</v>
      </c>
      <c r="HO80" s="5">
        <v>0</v>
      </c>
      <c r="HP80" s="10">
        <f t="shared" si="1257"/>
        <v>0</v>
      </c>
      <c r="HQ80" s="6">
        <v>0</v>
      </c>
      <c r="HR80" s="5">
        <v>0</v>
      </c>
      <c r="HS80" s="10">
        <f t="shared" si="1258"/>
        <v>0</v>
      </c>
      <c r="HT80" s="6">
        <v>0</v>
      </c>
      <c r="HU80" s="5">
        <v>0</v>
      </c>
      <c r="HV80" s="10">
        <f t="shared" si="1259"/>
        <v>0</v>
      </c>
      <c r="HW80" s="6">
        <v>0</v>
      </c>
      <c r="HX80" s="5">
        <v>0</v>
      </c>
      <c r="HY80" s="10">
        <f t="shared" si="1260"/>
        <v>0</v>
      </c>
      <c r="HZ80" s="6">
        <v>0</v>
      </c>
      <c r="IA80" s="5">
        <v>0</v>
      </c>
      <c r="IB80" s="10">
        <f t="shared" si="1261"/>
        <v>0</v>
      </c>
      <c r="IC80" s="6">
        <v>0</v>
      </c>
      <c r="ID80" s="5">
        <v>0</v>
      </c>
      <c r="IE80" s="10">
        <f t="shared" si="1262"/>
        <v>0</v>
      </c>
      <c r="IF80" s="6">
        <v>0</v>
      </c>
      <c r="IG80" s="5">
        <v>0</v>
      </c>
      <c r="IH80" s="10">
        <f t="shared" si="1263"/>
        <v>0</v>
      </c>
      <c r="II80" s="6">
        <v>0</v>
      </c>
      <c r="IJ80" s="5">
        <v>0</v>
      </c>
      <c r="IK80" s="10">
        <f t="shared" si="1264"/>
        <v>0</v>
      </c>
      <c r="IL80" s="6">
        <v>0</v>
      </c>
      <c r="IM80" s="5">
        <v>0</v>
      </c>
      <c r="IN80" s="10">
        <f t="shared" si="1265"/>
        <v>0</v>
      </c>
      <c r="IO80" s="6">
        <v>0</v>
      </c>
      <c r="IP80" s="5">
        <v>0</v>
      </c>
      <c r="IQ80" s="10">
        <f t="shared" si="1266"/>
        <v>0</v>
      </c>
      <c r="IR80" s="6">
        <v>0</v>
      </c>
      <c r="IS80" s="5">
        <v>0</v>
      </c>
      <c r="IT80" s="10">
        <f t="shared" si="1267"/>
        <v>0</v>
      </c>
      <c r="IU80" s="6">
        <v>0</v>
      </c>
      <c r="IV80" s="5">
        <v>0</v>
      </c>
      <c r="IW80" s="10">
        <f t="shared" si="1268"/>
        <v>0</v>
      </c>
      <c r="IX80" s="6">
        <v>0</v>
      </c>
      <c r="IY80" s="5">
        <v>0</v>
      </c>
      <c r="IZ80" s="10">
        <f t="shared" si="1269"/>
        <v>0</v>
      </c>
      <c r="JA80" s="6">
        <v>0</v>
      </c>
      <c r="JB80" s="5">
        <v>0</v>
      </c>
      <c r="JC80" s="10">
        <f t="shared" si="1270"/>
        <v>0</v>
      </c>
      <c r="JD80" s="6">
        <v>0</v>
      </c>
      <c r="JE80" s="5">
        <v>0</v>
      </c>
      <c r="JF80" s="10">
        <f t="shared" si="1271"/>
        <v>0</v>
      </c>
      <c r="JG80" s="6">
        <v>77</v>
      </c>
      <c r="JH80" s="5">
        <v>300</v>
      </c>
      <c r="JI80" s="10">
        <f t="shared" si="1272"/>
        <v>3896.1038961038962</v>
      </c>
      <c r="JJ80" s="6">
        <v>1</v>
      </c>
      <c r="JK80" s="5">
        <v>11</v>
      </c>
      <c r="JL80" s="10">
        <f t="shared" si="1273"/>
        <v>11000</v>
      </c>
      <c r="JM80" s="6">
        <v>0</v>
      </c>
      <c r="JN80" s="5">
        <v>0</v>
      </c>
      <c r="JO80" s="10">
        <f t="shared" si="1274"/>
        <v>0</v>
      </c>
      <c r="JP80" s="6">
        <v>0</v>
      </c>
      <c r="JQ80" s="5">
        <v>0</v>
      </c>
      <c r="JR80" s="10">
        <f t="shared" si="1275"/>
        <v>0</v>
      </c>
      <c r="JS80" s="6">
        <v>30</v>
      </c>
      <c r="JT80" s="5">
        <v>87</v>
      </c>
      <c r="JU80" s="10">
        <f t="shared" si="1276"/>
        <v>2900</v>
      </c>
      <c r="JV80" s="6">
        <v>1726</v>
      </c>
      <c r="JW80" s="5">
        <v>4403</v>
      </c>
      <c r="JX80" s="10">
        <f t="shared" si="1277"/>
        <v>2550.9849362688296</v>
      </c>
      <c r="JY80" s="6">
        <f t="shared" si="1184"/>
        <v>4803</v>
      </c>
      <c r="JZ80" s="10">
        <f t="shared" si="1185"/>
        <v>12984</v>
      </c>
    </row>
    <row r="81" spans="1:286" x14ac:dyDescent="0.3">
      <c r="A81" s="35">
        <v>2009</v>
      </c>
      <c r="B81" s="36" t="s">
        <v>15</v>
      </c>
      <c r="C81" s="6">
        <v>0</v>
      </c>
      <c r="D81" s="5">
        <v>0</v>
      </c>
      <c r="E81" s="10">
        <f t="shared" si="1186"/>
        <v>0</v>
      </c>
      <c r="F81" s="6">
        <v>0</v>
      </c>
      <c r="G81" s="5">
        <v>0</v>
      </c>
      <c r="H81" s="10">
        <f t="shared" si="1278"/>
        <v>0</v>
      </c>
      <c r="I81" s="6">
        <v>1241</v>
      </c>
      <c r="J81" s="5">
        <v>5036</v>
      </c>
      <c r="K81" s="10">
        <f t="shared" si="1187"/>
        <v>4058.0177276390009</v>
      </c>
      <c r="L81" s="6">
        <v>0</v>
      </c>
      <c r="M81" s="5">
        <v>0</v>
      </c>
      <c r="N81" s="10">
        <f t="shared" si="1188"/>
        <v>0</v>
      </c>
      <c r="O81" s="6">
        <v>0</v>
      </c>
      <c r="P81" s="5">
        <v>0</v>
      </c>
      <c r="Q81" s="10">
        <f t="shared" si="1189"/>
        <v>0</v>
      </c>
      <c r="R81" s="6">
        <v>9</v>
      </c>
      <c r="S81" s="5">
        <v>42</v>
      </c>
      <c r="T81" s="10">
        <f t="shared" si="1190"/>
        <v>4666.666666666667</v>
      </c>
      <c r="U81" s="6">
        <v>0</v>
      </c>
      <c r="V81" s="5">
        <v>0</v>
      </c>
      <c r="W81" s="10">
        <f t="shared" si="1191"/>
        <v>0</v>
      </c>
      <c r="X81" s="6">
        <v>0</v>
      </c>
      <c r="Y81" s="5">
        <v>0</v>
      </c>
      <c r="Z81" s="10">
        <f t="shared" si="1192"/>
        <v>0</v>
      </c>
      <c r="AA81" s="6">
        <v>0</v>
      </c>
      <c r="AB81" s="5">
        <v>0</v>
      </c>
      <c r="AC81" s="10">
        <f t="shared" si="1193"/>
        <v>0</v>
      </c>
      <c r="AD81" s="6">
        <v>0</v>
      </c>
      <c r="AE81" s="5">
        <v>0</v>
      </c>
      <c r="AF81" s="10">
        <f t="shared" si="1194"/>
        <v>0</v>
      </c>
      <c r="AG81" s="6">
        <v>0</v>
      </c>
      <c r="AH81" s="5">
        <v>0</v>
      </c>
      <c r="AI81" s="10">
        <f t="shared" si="1195"/>
        <v>0</v>
      </c>
      <c r="AJ81" s="6">
        <v>0</v>
      </c>
      <c r="AK81" s="5">
        <v>0</v>
      </c>
      <c r="AL81" s="10">
        <f t="shared" si="1196"/>
        <v>0</v>
      </c>
      <c r="AM81" s="6">
        <v>0</v>
      </c>
      <c r="AN81" s="5">
        <v>0</v>
      </c>
      <c r="AO81" s="10">
        <f t="shared" si="1197"/>
        <v>0</v>
      </c>
      <c r="AP81" s="6">
        <v>0</v>
      </c>
      <c r="AQ81" s="5">
        <v>0</v>
      </c>
      <c r="AR81" s="10">
        <f t="shared" si="1198"/>
        <v>0</v>
      </c>
      <c r="AS81" s="6">
        <v>0</v>
      </c>
      <c r="AT81" s="5">
        <v>0</v>
      </c>
      <c r="AU81" s="10">
        <f t="shared" si="1199"/>
        <v>0</v>
      </c>
      <c r="AV81" s="6">
        <v>0</v>
      </c>
      <c r="AW81" s="5">
        <v>0</v>
      </c>
      <c r="AX81" s="10">
        <f t="shared" si="1200"/>
        <v>0</v>
      </c>
      <c r="AY81" s="6">
        <v>1</v>
      </c>
      <c r="AZ81" s="5">
        <v>3</v>
      </c>
      <c r="BA81" s="10">
        <f t="shared" si="1201"/>
        <v>3000</v>
      </c>
      <c r="BB81" s="6">
        <v>0</v>
      </c>
      <c r="BC81" s="5">
        <v>0</v>
      </c>
      <c r="BD81" s="10">
        <f t="shared" si="1202"/>
        <v>0</v>
      </c>
      <c r="BE81" s="6">
        <v>0</v>
      </c>
      <c r="BF81" s="5">
        <v>0</v>
      </c>
      <c r="BG81" s="10">
        <f t="shared" si="1203"/>
        <v>0</v>
      </c>
      <c r="BH81" s="6">
        <v>0</v>
      </c>
      <c r="BI81" s="5">
        <v>0</v>
      </c>
      <c r="BJ81" s="10">
        <f t="shared" si="1204"/>
        <v>0</v>
      </c>
      <c r="BK81" s="6">
        <v>0</v>
      </c>
      <c r="BL81" s="5">
        <v>0</v>
      </c>
      <c r="BM81" s="10">
        <f t="shared" si="1205"/>
        <v>0</v>
      </c>
      <c r="BN81" s="6">
        <v>0</v>
      </c>
      <c r="BO81" s="5">
        <v>0</v>
      </c>
      <c r="BP81" s="10">
        <f t="shared" si="1206"/>
        <v>0</v>
      </c>
      <c r="BQ81" s="6">
        <v>0</v>
      </c>
      <c r="BR81" s="5">
        <v>0</v>
      </c>
      <c r="BS81" s="10">
        <f t="shared" si="1207"/>
        <v>0</v>
      </c>
      <c r="BT81" s="6">
        <v>1069</v>
      </c>
      <c r="BU81" s="5">
        <v>1923</v>
      </c>
      <c r="BV81" s="10">
        <f t="shared" si="1208"/>
        <v>1798.8774555659495</v>
      </c>
      <c r="BW81" s="6">
        <v>0</v>
      </c>
      <c r="BX81" s="5">
        <v>0</v>
      </c>
      <c r="BY81" s="10">
        <f t="shared" si="1209"/>
        <v>0</v>
      </c>
      <c r="BZ81" s="6">
        <v>0</v>
      </c>
      <c r="CA81" s="5">
        <v>0</v>
      </c>
      <c r="CB81" s="10">
        <f t="shared" si="1210"/>
        <v>0</v>
      </c>
      <c r="CC81" s="6">
        <v>0</v>
      </c>
      <c r="CD81" s="5">
        <v>0</v>
      </c>
      <c r="CE81" s="10">
        <f t="shared" si="1211"/>
        <v>0</v>
      </c>
      <c r="CF81" s="6">
        <v>0</v>
      </c>
      <c r="CG81" s="5">
        <v>0</v>
      </c>
      <c r="CH81" s="10">
        <f t="shared" si="1212"/>
        <v>0</v>
      </c>
      <c r="CI81" s="6">
        <v>0</v>
      </c>
      <c r="CJ81" s="5">
        <v>0</v>
      </c>
      <c r="CK81" s="10">
        <f t="shared" si="1213"/>
        <v>0</v>
      </c>
      <c r="CL81" s="6">
        <v>0</v>
      </c>
      <c r="CM81" s="5">
        <v>0</v>
      </c>
      <c r="CN81" s="10">
        <f t="shared" si="1214"/>
        <v>0</v>
      </c>
      <c r="CO81" s="6">
        <v>0</v>
      </c>
      <c r="CP81" s="5">
        <v>0</v>
      </c>
      <c r="CQ81" s="10">
        <f t="shared" si="1215"/>
        <v>0</v>
      </c>
      <c r="CR81" s="6">
        <v>0</v>
      </c>
      <c r="CS81" s="5">
        <v>0</v>
      </c>
      <c r="CT81" s="10">
        <f t="shared" si="1216"/>
        <v>0</v>
      </c>
      <c r="CU81" s="6">
        <v>0</v>
      </c>
      <c r="CV81" s="5">
        <v>0</v>
      </c>
      <c r="CW81" s="10">
        <f t="shared" si="1217"/>
        <v>0</v>
      </c>
      <c r="CX81" s="6">
        <v>0</v>
      </c>
      <c r="CY81" s="5">
        <v>0</v>
      </c>
      <c r="CZ81" s="10">
        <f t="shared" si="1218"/>
        <v>0</v>
      </c>
      <c r="DA81" s="6">
        <v>0</v>
      </c>
      <c r="DB81" s="5">
        <v>0</v>
      </c>
      <c r="DC81" s="10">
        <f t="shared" si="1219"/>
        <v>0</v>
      </c>
      <c r="DD81" s="6">
        <v>2</v>
      </c>
      <c r="DE81" s="5">
        <v>6</v>
      </c>
      <c r="DF81" s="10">
        <f t="shared" si="1220"/>
        <v>3000</v>
      </c>
      <c r="DG81" s="6">
        <v>0</v>
      </c>
      <c r="DH81" s="5">
        <v>0</v>
      </c>
      <c r="DI81" s="10">
        <f t="shared" si="1221"/>
        <v>0</v>
      </c>
      <c r="DJ81" s="6">
        <v>0</v>
      </c>
      <c r="DK81" s="5">
        <v>0</v>
      </c>
      <c r="DL81" s="10">
        <f t="shared" si="1222"/>
        <v>0</v>
      </c>
      <c r="DM81" s="6">
        <v>0</v>
      </c>
      <c r="DN81" s="5">
        <v>0</v>
      </c>
      <c r="DO81" s="10">
        <f t="shared" si="1223"/>
        <v>0</v>
      </c>
      <c r="DP81" s="6">
        <v>0</v>
      </c>
      <c r="DQ81" s="5">
        <v>0</v>
      </c>
      <c r="DR81" s="10">
        <f t="shared" si="1224"/>
        <v>0</v>
      </c>
      <c r="DS81" s="6">
        <v>0</v>
      </c>
      <c r="DT81" s="5">
        <v>0</v>
      </c>
      <c r="DU81" s="10">
        <f t="shared" si="1225"/>
        <v>0</v>
      </c>
      <c r="DV81" s="6">
        <v>1</v>
      </c>
      <c r="DW81" s="5">
        <v>5</v>
      </c>
      <c r="DX81" s="10">
        <f t="shared" si="1226"/>
        <v>5000</v>
      </c>
      <c r="DY81" s="6">
        <v>0</v>
      </c>
      <c r="DZ81" s="5">
        <v>0</v>
      </c>
      <c r="EA81" s="10">
        <f t="shared" si="1227"/>
        <v>0</v>
      </c>
      <c r="EB81" s="6">
        <v>0</v>
      </c>
      <c r="EC81" s="5">
        <v>0</v>
      </c>
      <c r="ED81" s="10">
        <f t="shared" si="1228"/>
        <v>0</v>
      </c>
      <c r="EE81" s="6">
        <v>0</v>
      </c>
      <c r="EF81" s="5">
        <v>0</v>
      </c>
      <c r="EG81" s="10">
        <f t="shared" si="1229"/>
        <v>0</v>
      </c>
      <c r="EH81" s="6">
        <v>152</v>
      </c>
      <c r="EI81" s="5">
        <v>411</v>
      </c>
      <c r="EJ81" s="10">
        <f t="shared" si="1230"/>
        <v>2703.9473684210525</v>
      </c>
      <c r="EK81" s="6">
        <v>0</v>
      </c>
      <c r="EL81" s="5">
        <v>0</v>
      </c>
      <c r="EM81" s="10">
        <f t="shared" si="1231"/>
        <v>0</v>
      </c>
      <c r="EN81" s="6">
        <v>0</v>
      </c>
      <c r="EO81" s="5">
        <v>0</v>
      </c>
      <c r="EP81" s="10">
        <f t="shared" si="1279"/>
        <v>0</v>
      </c>
      <c r="EQ81" s="6">
        <v>0</v>
      </c>
      <c r="ER81" s="5">
        <v>0</v>
      </c>
      <c r="ES81" s="10">
        <f t="shared" si="1233"/>
        <v>0</v>
      </c>
      <c r="ET81" s="6">
        <v>0</v>
      </c>
      <c r="EU81" s="5">
        <v>0</v>
      </c>
      <c r="EV81" s="10">
        <f t="shared" si="1234"/>
        <v>0</v>
      </c>
      <c r="EW81" s="6">
        <v>0</v>
      </c>
      <c r="EX81" s="5">
        <v>0</v>
      </c>
      <c r="EY81" s="10">
        <v>0</v>
      </c>
      <c r="EZ81" s="6">
        <v>40</v>
      </c>
      <c r="FA81" s="5">
        <v>131</v>
      </c>
      <c r="FB81" s="10">
        <f t="shared" si="1235"/>
        <v>3275</v>
      </c>
      <c r="FC81" s="6">
        <v>152</v>
      </c>
      <c r="FD81" s="5">
        <v>90</v>
      </c>
      <c r="FE81" s="10">
        <f t="shared" si="1236"/>
        <v>592.10526315789468</v>
      </c>
      <c r="FF81" s="6">
        <v>0</v>
      </c>
      <c r="FG81" s="5">
        <v>0</v>
      </c>
      <c r="FH81" s="10">
        <f t="shared" si="1237"/>
        <v>0</v>
      </c>
      <c r="FI81" s="6">
        <v>0</v>
      </c>
      <c r="FJ81" s="5">
        <v>0</v>
      </c>
      <c r="FK81" s="10">
        <f t="shared" si="1238"/>
        <v>0</v>
      </c>
      <c r="FL81" s="6">
        <v>0</v>
      </c>
      <c r="FM81" s="5">
        <v>0</v>
      </c>
      <c r="FN81" s="10">
        <f t="shared" si="1239"/>
        <v>0</v>
      </c>
      <c r="FO81" s="6">
        <v>0</v>
      </c>
      <c r="FP81" s="5">
        <v>0</v>
      </c>
      <c r="FQ81" s="10">
        <f t="shared" si="1240"/>
        <v>0</v>
      </c>
      <c r="FR81" s="6">
        <v>0</v>
      </c>
      <c r="FS81" s="5">
        <v>0</v>
      </c>
      <c r="FT81" s="10">
        <f t="shared" si="1241"/>
        <v>0</v>
      </c>
      <c r="FU81" s="6">
        <v>0</v>
      </c>
      <c r="FV81" s="5">
        <v>0</v>
      </c>
      <c r="FW81" s="10">
        <f t="shared" si="1242"/>
        <v>0</v>
      </c>
      <c r="FX81" s="6">
        <v>0</v>
      </c>
      <c r="FY81" s="5">
        <v>0</v>
      </c>
      <c r="FZ81" s="10">
        <f t="shared" si="1243"/>
        <v>0</v>
      </c>
      <c r="GA81" s="6">
        <v>686</v>
      </c>
      <c r="GB81" s="5">
        <v>2063</v>
      </c>
      <c r="GC81" s="10">
        <f t="shared" si="1244"/>
        <v>3007.288629737609</v>
      </c>
      <c r="GD81" s="6">
        <v>0</v>
      </c>
      <c r="GE81" s="5">
        <v>0</v>
      </c>
      <c r="GF81" s="10">
        <f t="shared" si="1245"/>
        <v>0</v>
      </c>
      <c r="GG81" s="6">
        <v>0</v>
      </c>
      <c r="GH81" s="5">
        <v>0</v>
      </c>
      <c r="GI81" s="10">
        <f t="shared" si="1246"/>
        <v>0</v>
      </c>
      <c r="GJ81" s="6">
        <v>0</v>
      </c>
      <c r="GK81" s="5">
        <v>0</v>
      </c>
      <c r="GL81" s="10">
        <f t="shared" si="1247"/>
        <v>0</v>
      </c>
      <c r="GM81" s="6">
        <v>0</v>
      </c>
      <c r="GN81" s="5">
        <v>0</v>
      </c>
      <c r="GO81" s="10">
        <f t="shared" si="1248"/>
        <v>0</v>
      </c>
      <c r="GP81" s="6">
        <v>1</v>
      </c>
      <c r="GQ81" s="5">
        <v>4</v>
      </c>
      <c r="GR81" s="10">
        <f t="shared" si="1249"/>
        <v>4000</v>
      </c>
      <c r="GS81" s="6">
        <v>0</v>
      </c>
      <c r="GT81" s="5">
        <v>0</v>
      </c>
      <c r="GU81" s="10">
        <f t="shared" si="1250"/>
        <v>0</v>
      </c>
      <c r="GV81" s="6">
        <v>0</v>
      </c>
      <c r="GW81" s="5">
        <v>0</v>
      </c>
      <c r="GX81" s="10">
        <f t="shared" si="1251"/>
        <v>0</v>
      </c>
      <c r="GY81" s="6">
        <v>0</v>
      </c>
      <c r="GZ81" s="5">
        <v>0</v>
      </c>
      <c r="HA81" s="10">
        <f t="shared" si="1252"/>
        <v>0</v>
      </c>
      <c r="HB81" s="6">
        <v>0</v>
      </c>
      <c r="HC81" s="5">
        <v>0</v>
      </c>
      <c r="HD81" s="10">
        <f t="shared" si="1253"/>
        <v>0</v>
      </c>
      <c r="HE81" s="6">
        <v>0</v>
      </c>
      <c r="HF81" s="5">
        <v>0</v>
      </c>
      <c r="HG81" s="10">
        <f t="shared" si="1254"/>
        <v>0</v>
      </c>
      <c r="HH81" s="6">
        <v>0</v>
      </c>
      <c r="HI81" s="5">
        <v>0</v>
      </c>
      <c r="HJ81" s="10">
        <f t="shared" si="1255"/>
        <v>0</v>
      </c>
      <c r="HK81" s="6">
        <v>0</v>
      </c>
      <c r="HL81" s="5">
        <v>0</v>
      </c>
      <c r="HM81" s="10">
        <f t="shared" si="1256"/>
        <v>0</v>
      </c>
      <c r="HN81" s="6">
        <v>0</v>
      </c>
      <c r="HO81" s="5">
        <v>0</v>
      </c>
      <c r="HP81" s="10">
        <f t="shared" si="1257"/>
        <v>0</v>
      </c>
      <c r="HQ81" s="6">
        <v>0</v>
      </c>
      <c r="HR81" s="5">
        <v>0</v>
      </c>
      <c r="HS81" s="10">
        <f t="shared" si="1258"/>
        <v>0</v>
      </c>
      <c r="HT81" s="6">
        <v>0</v>
      </c>
      <c r="HU81" s="5">
        <v>0</v>
      </c>
      <c r="HV81" s="10">
        <f t="shared" si="1259"/>
        <v>0</v>
      </c>
      <c r="HW81" s="6">
        <v>0</v>
      </c>
      <c r="HX81" s="5">
        <v>0</v>
      </c>
      <c r="HY81" s="10">
        <f t="shared" si="1260"/>
        <v>0</v>
      </c>
      <c r="HZ81" s="6">
        <v>0</v>
      </c>
      <c r="IA81" s="5">
        <v>0</v>
      </c>
      <c r="IB81" s="10">
        <f t="shared" si="1261"/>
        <v>0</v>
      </c>
      <c r="IC81" s="6">
        <v>0</v>
      </c>
      <c r="ID81" s="5">
        <v>0</v>
      </c>
      <c r="IE81" s="10">
        <f t="shared" si="1262"/>
        <v>0</v>
      </c>
      <c r="IF81" s="6">
        <v>0</v>
      </c>
      <c r="IG81" s="5">
        <v>0</v>
      </c>
      <c r="IH81" s="10">
        <f t="shared" si="1263"/>
        <v>0</v>
      </c>
      <c r="II81" s="6">
        <v>0</v>
      </c>
      <c r="IJ81" s="5">
        <v>0</v>
      </c>
      <c r="IK81" s="10">
        <f t="shared" si="1264"/>
        <v>0</v>
      </c>
      <c r="IL81" s="6">
        <v>0</v>
      </c>
      <c r="IM81" s="5">
        <v>0</v>
      </c>
      <c r="IN81" s="10">
        <f t="shared" si="1265"/>
        <v>0</v>
      </c>
      <c r="IO81" s="6">
        <v>0</v>
      </c>
      <c r="IP81" s="5">
        <v>0</v>
      </c>
      <c r="IQ81" s="10">
        <f t="shared" si="1266"/>
        <v>0</v>
      </c>
      <c r="IR81" s="6">
        <v>0</v>
      </c>
      <c r="IS81" s="5">
        <v>0</v>
      </c>
      <c r="IT81" s="10">
        <f t="shared" si="1267"/>
        <v>0</v>
      </c>
      <c r="IU81" s="6">
        <v>21</v>
      </c>
      <c r="IV81" s="5">
        <v>58</v>
      </c>
      <c r="IW81" s="10">
        <f t="shared" si="1268"/>
        <v>2761.9047619047619</v>
      </c>
      <c r="IX81" s="6">
        <v>301</v>
      </c>
      <c r="IY81" s="5">
        <v>784</v>
      </c>
      <c r="IZ81" s="10">
        <f t="shared" si="1269"/>
        <v>2604.651162790698</v>
      </c>
      <c r="JA81" s="6">
        <v>0</v>
      </c>
      <c r="JB81" s="5">
        <v>0</v>
      </c>
      <c r="JC81" s="10">
        <f t="shared" si="1270"/>
        <v>0</v>
      </c>
      <c r="JD81" s="6">
        <v>5</v>
      </c>
      <c r="JE81" s="5">
        <v>22</v>
      </c>
      <c r="JF81" s="10">
        <f t="shared" si="1271"/>
        <v>4400</v>
      </c>
      <c r="JG81" s="6">
        <v>102</v>
      </c>
      <c r="JH81" s="5">
        <v>431</v>
      </c>
      <c r="JI81" s="10">
        <f t="shared" si="1272"/>
        <v>4225.4901960784318</v>
      </c>
      <c r="JJ81" s="6">
        <v>3</v>
      </c>
      <c r="JK81" s="5">
        <v>35</v>
      </c>
      <c r="JL81" s="10">
        <f t="shared" si="1273"/>
        <v>11666.666666666666</v>
      </c>
      <c r="JM81" s="6">
        <v>67</v>
      </c>
      <c r="JN81" s="5">
        <v>299</v>
      </c>
      <c r="JO81" s="10">
        <f t="shared" si="1274"/>
        <v>4462.686567164179</v>
      </c>
      <c r="JP81" s="6">
        <v>0</v>
      </c>
      <c r="JQ81" s="5">
        <v>0</v>
      </c>
      <c r="JR81" s="10">
        <f t="shared" si="1275"/>
        <v>0</v>
      </c>
      <c r="JS81" s="6">
        <v>96</v>
      </c>
      <c r="JT81" s="5">
        <v>114</v>
      </c>
      <c r="JU81" s="10">
        <f t="shared" si="1276"/>
        <v>1187.5</v>
      </c>
      <c r="JV81" s="6">
        <v>1303</v>
      </c>
      <c r="JW81" s="5">
        <v>2952</v>
      </c>
      <c r="JX81" s="10">
        <f t="shared" si="1277"/>
        <v>2265.5410590943975</v>
      </c>
      <c r="JY81" s="6">
        <f t="shared" si="1184"/>
        <v>5252</v>
      </c>
      <c r="JZ81" s="10">
        <f t="shared" si="1185"/>
        <v>14409</v>
      </c>
    </row>
    <row r="82" spans="1:286" x14ac:dyDescent="0.3">
      <c r="A82" s="35">
        <v>2009</v>
      </c>
      <c r="B82" s="36" t="s">
        <v>16</v>
      </c>
      <c r="C82" s="6">
        <v>0</v>
      </c>
      <c r="D82" s="5">
        <v>0</v>
      </c>
      <c r="E82" s="10">
        <f t="shared" si="1186"/>
        <v>0</v>
      </c>
      <c r="F82" s="6">
        <v>0</v>
      </c>
      <c r="G82" s="5">
        <v>0</v>
      </c>
      <c r="H82" s="10">
        <f t="shared" si="1278"/>
        <v>0</v>
      </c>
      <c r="I82" s="6">
        <v>219</v>
      </c>
      <c r="J82" s="5">
        <v>735</v>
      </c>
      <c r="K82" s="10">
        <f t="shared" si="1187"/>
        <v>3356.1643835616437</v>
      </c>
      <c r="L82" s="6">
        <v>0</v>
      </c>
      <c r="M82" s="5">
        <v>0</v>
      </c>
      <c r="N82" s="10">
        <f t="shared" si="1188"/>
        <v>0</v>
      </c>
      <c r="O82" s="6">
        <v>0</v>
      </c>
      <c r="P82" s="5">
        <v>0</v>
      </c>
      <c r="Q82" s="10">
        <f t="shared" si="1189"/>
        <v>0</v>
      </c>
      <c r="R82" s="6">
        <v>31</v>
      </c>
      <c r="S82" s="5">
        <v>125</v>
      </c>
      <c r="T82" s="10">
        <f t="shared" si="1190"/>
        <v>4032.2580645161288</v>
      </c>
      <c r="U82" s="6">
        <v>0</v>
      </c>
      <c r="V82" s="5">
        <v>0</v>
      </c>
      <c r="W82" s="10">
        <f t="shared" si="1191"/>
        <v>0</v>
      </c>
      <c r="X82" s="6">
        <v>0</v>
      </c>
      <c r="Y82" s="5">
        <v>0</v>
      </c>
      <c r="Z82" s="10">
        <f t="shared" si="1192"/>
        <v>0</v>
      </c>
      <c r="AA82" s="6">
        <v>0</v>
      </c>
      <c r="AB82" s="5">
        <v>0</v>
      </c>
      <c r="AC82" s="10">
        <f t="shared" si="1193"/>
        <v>0</v>
      </c>
      <c r="AD82" s="6">
        <v>0</v>
      </c>
      <c r="AE82" s="5">
        <v>0</v>
      </c>
      <c r="AF82" s="10">
        <f t="shared" si="1194"/>
        <v>0</v>
      </c>
      <c r="AG82" s="6">
        <v>0</v>
      </c>
      <c r="AH82" s="5">
        <v>0</v>
      </c>
      <c r="AI82" s="10">
        <f t="shared" si="1195"/>
        <v>0</v>
      </c>
      <c r="AJ82" s="6">
        <v>0</v>
      </c>
      <c r="AK82" s="5">
        <v>0</v>
      </c>
      <c r="AL82" s="10">
        <f t="shared" si="1196"/>
        <v>0</v>
      </c>
      <c r="AM82" s="6">
        <v>0</v>
      </c>
      <c r="AN82" s="5">
        <v>0</v>
      </c>
      <c r="AO82" s="10">
        <f t="shared" si="1197"/>
        <v>0</v>
      </c>
      <c r="AP82" s="6">
        <v>0</v>
      </c>
      <c r="AQ82" s="5">
        <v>0</v>
      </c>
      <c r="AR82" s="10">
        <f t="shared" si="1198"/>
        <v>0</v>
      </c>
      <c r="AS82" s="6">
        <v>0</v>
      </c>
      <c r="AT82" s="5">
        <v>0</v>
      </c>
      <c r="AU82" s="10">
        <f t="shared" si="1199"/>
        <v>0</v>
      </c>
      <c r="AV82" s="6">
        <v>0</v>
      </c>
      <c r="AW82" s="5">
        <v>0</v>
      </c>
      <c r="AX82" s="10">
        <f t="shared" si="1200"/>
        <v>0</v>
      </c>
      <c r="AY82" s="6">
        <v>0</v>
      </c>
      <c r="AZ82" s="5">
        <v>0</v>
      </c>
      <c r="BA82" s="10">
        <f t="shared" si="1201"/>
        <v>0</v>
      </c>
      <c r="BB82" s="6">
        <v>0</v>
      </c>
      <c r="BC82" s="5">
        <v>0</v>
      </c>
      <c r="BD82" s="10">
        <f t="shared" si="1202"/>
        <v>0</v>
      </c>
      <c r="BE82" s="6">
        <v>0</v>
      </c>
      <c r="BF82" s="5">
        <v>0</v>
      </c>
      <c r="BG82" s="10">
        <f t="shared" si="1203"/>
        <v>0</v>
      </c>
      <c r="BH82" s="6">
        <v>0</v>
      </c>
      <c r="BI82" s="5">
        <v>0</v>
      </c>
      <c r="BJ82" s="10">
        <f t="shared" si="1204"/>
        <v>0</v>
      </c>
      <c r="BK82" s="6">
        <v>0</v>
      </c>
      <c r="BL82" s="5">
        <v>0</v>
      </c>
      <c r="BM82" s="10">
        <f t="shared" si="1205"/>
        <v>0</v>
      </c>
      <c r="BN82" s="6">
        <v>0</v>
      </c>
      <c r="BO82" s="5">
        <v>0</v>
      </c>
      <c r="BP82" s="10">
        <f t="shared" si="1206"/>
        <v>0</v>
      </c>
      <c r="BQ82" s="6">
        <v>27</v>
      </c>
      <c r="BR82" s="5">
        <v>61</v>
      </c>
      <c r="BS82" s="10">
        <f t="shared" si="1207"/>
        <v>2259.2592592592591</v>
      </c>
      <c r="BT82" s="6">
        <v>2644</v>
      </c>
      <c r="BU82" s="5">
        <v>5110</v>
      </c>
      <c r="BV82" s="10">
        <f t="shared" si="1208"/>
        <v>1932.6777609682299</v>
      </c>
      <c r="BW82" s="6">
        <v>0</v>
      </c>
      <c r="BX82" s="5">
        <v>0</v>
      </c>
      <c r="BY82" s="10">
        <f t="shared" si="1209"/>
        <v>0</v>
      </c>
      <c r="BZ82" s="6">
        <v>0</v>
      </c>
      <c r="CA82" s="5">
        <v>0</v>
      </c>
      <c r="CB82" s="10">
        <f t="shared" si="1210"/>
        <v>0</v>
      </c>
      <c r="CC82" s="6">
        <v>0</v>
      </c>
      <c r="CD82" s="5">
        <v>0</v>
      </c>
      <c r="CE82" s="10">
        <f t="shared" si="1211"/>
        <v>0</v>
      </c>
      <c r="CF82" s="6">
        <v>0</v>
      </c>
      <c r="CG82" s="5">
        <v>0</v>
      </c>
      <c r="CH82" s="10">
        <f t="shared" si="1212"/>
        <v>0</v>
      </c>
      <c r="CI82" s="6">
        <v>0</v>
      </c>
      <c r="CJ82" s="5">
        <v>0</v>
      </c>
      <c r="CK82" s="10">
        <f t="shared" si="1213"/>
        <v>0</v>
      </c>
      <c r="CL82" s="6">
        <v>0</v>
      </c>
      <c r="CM82" s="5">
        <v>0</v>
      </c>
      <c r="CN82" s="10">
        <f t="shared" si="1214"/>
        <v>0</v>
      </c>
      <c r="CO82" s="6">
        <v>0</v>
      </c>
      <c r="CP82" s="5">
        <v>0</v>
      </c>
      <c r="CQ82" s="10">
        <f t="shared" si="1215"/>
        <v>0</v>
      </c>
      <c r="CR82" s="6">
        <v>0</v>
      </c>
      <c r="CS82" s="5">
        <v>0</v>
      </c>
      <c r="CT82" s="10">
        <f t="shared" si="1216"/>
        <v>0</v>
      </c>
      <c r="CU82" s="6">
        <v>0</v>
      </c>
      <c r="CV82" s="5">
        <v>0</v>
      </c>
      <c r="CW82" s="10">
        <f t="shared" si="1217"/>
        <v>0</v>
      </c>
      <c r="CX82" s="6">
        <v>0</v>
      </c>
      <c r="CY82" s="5">
        <v>0</v>
      </c>
      <c r="CZ82" s="10">
        <f t="shared" si="1218"/>
        <v>0</v>
      </c>
      <c r="DA82" s="6">
        <v>0</v>
      </c>
      <c r="DB82" s="5">
        <v>0</v>
      </c>
      <c r="DC82" s="10">
        <f t="shared" si="1219"/>
        <v>0</v>
      </c>
      <c r="DD82" s="6">
        <v>0</v>
      </c>
      <c r="DE82" s="5">
        <v>0</v>
      </c>
      <c r="DF82" s="10">
        <f t="shared" si="1220"/>
        <v>0</v>
      </c>
      <c r="DG82" s="6">
        <v>0</v>
      </c>
      <c r="DH82" s="5">
        <v>0</v>
      </c>
      <c r="DI82" s="10">
        <f t="shared" si="1221"/>
        <v>0</v>
      </c>
      <c r="DJ82" s="6">
        <v>0</v>
      </c>
      <c r="DK82" s="5">
        <v>0</v>
      </c>
      <c r="DL82" s="10">
        <f t="shared" si="1222"/>
        <v>0</v>
      </c>
      <c r="DM82" s="6">
        <v>0</v>
      </c>
      <c r="DN82" s="5">
        <v>0</v>
      </c>
      <c r="DO82" s="10">
        <f t="shared" si="1223"/>
        <v>0</v>
      </c>
      <c r="DP82" s="6">
        <v>0</v>
      </c>
      <c r="DQ82" s="5">
        <v>0</v>
      </c>
      <c r="DR82" s="10">
        <f t="shared" si="1224"/>
        <v>0</v>
      </c>
      <c r="DS82" s="6">
        <v>0</v>
      </c>
      <c r="DT82" s="5">
        <v>0</v>
      </c>
      <c r="DU82" s="10">
        <f t="shared" si="1225"/>
        <v>0</v>
      </c>
      <c r="DV82" s="6">
        <v>0</v>
      </c>
      <c r="DW82" s="5">
        <v>0</v>
      </c>
      <c r="DX82" s="10">
        <f t="shared" si="1226"/>
        <v>0</v>
      </c>
      <c r="DY82" s="6">
        <v>0</v>
      </c>
      <c r="DZ82" s="5">
        <v>0</v>
      </c>
      <c r="EA82" s="10">
        <f t="shared" si="1227"/>
        <v>0</v>
      </c>
      <c r="EB82" s="6">
        <v>0</v>
      </c>
      <c r="EC82" s="5">
        <v>0</v>
      </c>
      <c r="ED82" s="10">
        <f t="shared" si="1228"/>
        <v>0</v>
      </c>
      <c r="EE82" s="6">
        <v>0</v>
      </c>
      <c r="EF82" s="5">
        <v>0</v>
      </c>
      <c r="EG82" s="10">
        <f t="shared" si="1229"/>
        <v>0</v>
      </c>
      <c r="EH82" s="6">
        <v>0</v>
      </c>
      <c r="EI82" s="5">
        <v>0</v>
      </c>
      <c r="EJ82" s="10">
        <f t="shared" si="1230"/>
        <v>0</v>
      </c>
      <c r="EK82" s="6">
        <v>0</v>
      </c>
      <c r="EL82" s="5">
        <v>0</v>
      </c>
      <c r="EM82" s="10">
        <f t="shared" si="1231"/>
        <v>0</v>
      </c>
      <c r="EN82" s="6">
        <v>0</v>
      </c>
      <c r="EO82" s="5">
        <v>0</v>
      </c>
      <c r="EP82" s="10">
        <f t="shared" si="1279"/>
        <v>0</v>
      </c>
      <c r="EQ82" s="6">
        <v>0</v>
      </c>
      <c r="ER82" s="5">
        <v>0</v>
      </c>
      <c r="ES82" s="10">
        <f t="shared" si="1233"/>
        <v>0</v>
      </c>
      <c r="ET82" s="6">
        <v>0</v>
      </c>
      <c r="EU82" s="5">
        <v>0</v>
      </c>
      <c r="EV82" s="10">
        <f t="shared" si="1234"/>
        <v>0</v>
      </c>
      <c r="EW82" s="6">
        <v>0</v>
      </c>
      <c r="EX82" s="5">
        <v>0</v>
      </c>
      <c r="EY82" s="10">
        <v>0</v>
      </c>
      <c r="EZ82" s="6">
        <v>0</v>
      </c>
      <c r="FA82" s="5">
        <v>0</v>
      </c>
      <c r="FB82" s="10">
        <f t="shared" si="1235"/>
        <v>0</v>
      </c>
      <c r="FC82" s="6">
        <v>40</v>
      </c>
      <c r="FD82" s="5">
        <v>26</v>
      </c>
      <c r="FE82" s="10">
        <f t="shared" si="1236"/>
        <v>650</v>
      </c>
      <c r="FF82" s="6">
        <v>0</v>
      </c>
      <c r="FG82" s="5">
        <v>0</v>
      </c>
      <c r="FH82" s="10">
        <f t="shared" si="1237"/>
        <v>0</v>
      </c>
      <c r="FI82" s="6">
        <v>0</v>
      </c>
      <c r="FJ82" s="5">
        <v>0</v>
      </c>
      <c r="FK82" s="10">
        <f t="shared" si="1238"/>
        <v>0</v>
      </c>
      <c r="FL82" s="6">
        <v>0</v>
      </c>
      <c r="FM82" s="5">
        <v>0</v>
      </c>
      <c r="FN82" s="10">
        <f t="shared" si="1239"/>
        <v>0</v>
      </c>
      <c r="FO82" s="6">
        <v>0</v>
      </c>
      <c r="FP82" s="5">
        <v>0</v>
      </c>
      <c r="FQ82" s="10">
        <f t="shared" si="1240"/>
        <v>0</v>
      </c>
      <c r="FR82" s="6">
        <v>21</v>
      </c>
      <c r="FS82" s="5">
        <v>89</v>
      </c>
      <c r="FT82" s="10">
        <f t="shared" si="1241"/>
        <v>4238.0952380952385</v>
      </c>
      <c r="FU82" s="6">
        <v>0</v>
      </c>
      <c r="FV82" s="5">
        <v>0</v>
      </c>
      <c r="FW82" s="10">
        <f t="shared" si="1242"/>
        <v>0</v>
      </c>
      <c r="FX82" s="6">
        <v>0</v>
      </c>
      <c r="FY82" s="5">
        <v>0</v>
      </c>
      <c r="FZ82" s="10">
        <f t="shared" si="1243"/>
        <v>0</v>
      </c>
      <c r="GA82" s="6">
        <v>650</v>
      </c>
      <c r="GB82" s="5">
        <v>2235</v>
      </c>
      <c r="GC82" s="10">
        <f t="shared" si="1244"/>
        <v>3438.4615384615386</v>
      </c>
      <c r="GD82" s="6">
        <v>0</v>
      </c>
      <c r="GE82" s="5">
        <v>0</v>
      </c>
      <c r="GF82" s="10">
        <f t="shared" si="1245"/>
        <v>0</v>
      </c>
      <c r="GG82" s="6">
        <v>0</v>
      </c>
      <c r="GH82" s="5">
        <v>0</v>
      </c>
      <c r="GI82" s="10">
        <f t="shared" si="1246"/>
        <v>0</v>
      </c>
      <c r="GJ82" s="6">
        <v>13</v>
      </c>
      <c r="GK82" s="5">
        <v>39</v>
      </c>
      <c r="GL82" s="10">
        <f t="shared" si="1247"/>
        <v>3000</v>
      </c>
      <c r="GM82" s="6">
        <v>0</v>
      </c>
      <c r="GN82" s="5">
        <v>0</v>
      </c>
      <c r="GO82" s="10">
        <f t="shared" si="1248"/>
        <v>0</v>
      </c>
      <c r="GP82" s="6">
        <v>1</v>
      </c>
      <c r="GQ82" s="5">
        <v>5</v>
      </c>
      <c r="GR82" s="10">
        <f t="shared" si="1249"/>
        <v>5000</v>
      </c>
      <c r="GS82" s="6">
        <v>0</v>
      </c>
      <c r="GT82" s="5">
        <v>0</v>
      </c>
      <c r="GU82" s="10">
        <f t="shared" si="1250"/>
        <v>0</v>
      </c>
      <c r="GV82" s="6">
        <v>0</v>
      </c>
      <c r="GW82" s="5">
        <v>0</v>
      </c>
      <c r="GX82" s="10">
        <f t="shared" si="1251"/>
        <v>0</v>
      </c>
      <c r="GY82" s="6">
        <v>0</v>
      </c>
      <c r="GZ82" s="5">
        <v>0</v>
      </c>
      <c r="HA82" s="10">
        <f t="shared" si="1252"/>
        <v>0</v>
      </c>
      <c r="HB82" s="6">
        <v>0</v>
      </c>
      <c r="HC82" s="5">
        <v>0</v>
      </c>
      <c r="HD82" s="10">
        <f t="shared" si="1253"/>
        <v>0</v>
      </c>
      <c r="HE82" s="6">
        <v>0</v>
      </c>
      <c r="HF82" s="5">
        <v>0</v>
      </c>
      <c r="HG82" s="10">
        <f t="shared" si="1254"/>
        <v>0</v>
      </c>
      <c r="HH82" s="6">
        <v>0</v>
      </c>
      <c r="HI82" s="5">
        <v>0</v>
      </c>
      <c r="HJ82" s="10">
        <f t="shared" si="1255"/>
        <v>0</v>
      </c>
      <c r="HK82" s="6">
        <v>0</v>
      </c>
      <c r="HL82" s="5">
        <v>0</v>
      </c>
      <c r="HM82" s="10">
        <f t="shared" si="1256"/>
        <v>0</v>
      </c>
      <c r="HN82" s="6">
        <v>0</v>
      </c>
      <c r="HO82" s="5">
        <v>0</v>
      </c>
      <c r="HP82" s="10">
        <f t="shared" si="1257"/>
        <v>0</v>
      </c>
      <c r="HQ82" s="6">
        <v>0</v>
      </c>
      <c r="HR82" s="5">
        <v>0</v>
      </c>
      <c r="HS82" s="10">
        <f t="shared" si="1258"/>
        <v>0</v>
      </c>
      <c r="HT82" s="6">
        <v>0</v>
      </c>
      <c r="HU82" s="5">
        <v>0</v>
      </c>
      <c r="HV82" s="10">
        <f t="shared" si="1259"/>
        <v>0</v>
      </c>
      <c r="HW82" s="6">
        <v>0</v>
      </c>
      <c r="HX82" s="5">
        <v>0</v>
      </c>
      <c r="HY82" s="10">
        <f t="shared" si="1260"/>
        <v>0</v>
      </c>
      <c r="HZ82" s="6">
        <v>0</v>
      </c>
      <c r="IA82" s="5">
        <v>0</v>
      </c>
      <c r="IB82" s="10">
        <f t="shared" si="1261"/>
        <v>0</v>
      </c>
      <c r="IC82" s="6">
        <v>0</v>
      </c>
      <c r="ID82" s="5">
        <v>0</v>
      </c>
      <c r="IE82" s="10">
        <f t="shared" si="1262"/>
        <v>0</v>
      </c>
      <c r="IF82" s="6">
        <v>0</v>
      </c>
      <c r="IG82" s="5">
        <v>0</v>
      </c>
      <c r="IH82" s="10">
        <f t="shared" si="1263"/>
        <v>0</v>
      </c>
      <c r="II82" s="6">
        <v>0</v>
      </c>
      <c r="IJ82" s="5">
        <v>0</v>
      </c>
      <c r="IK82" s="10">
        <f t="shared" si="1264"/>
        <v>0</v>
      </c>
      <c r="IL82" s="6">
        <v>0</v>
      </c>
      <c r="IM82" s="5">
        <v>0</v>
      </c>
      <c r="IN82" s="10">
        <f t="shared" si="1265"/>
        <v>0</v>
      </c>
      <c r="IO82" s="6">
        <v>0</v>
      </c>
      <c r="IP82" s="5">
        <v>0</v>
      </c>
      <c r="IQ82" s="10">
        <f t="shared" si="1266"/>
        <v>0</v>
      </c>
      <c r="IR82" s="6">
        <v>0</v>
      </c>
      <c r="IS82" s="5">
        <v>0</v>
      </c>
      <c r="IT82" s="10">
        <f t="shared" si="1267"/>
        <v>0</v>
      </c>
      <c r="IU82" s="6">
        <v>0</v>
      </c>
      <c r="IV82" s="5">
        <v>0</v>
      </c>
      <c r="IW82" s="10">
        <f t="shared" si="1268"/>
        <v>0</v>
      </c>
      <c r="IX82" s="6">
        <v>0</v>
      </c>
      <c r="IY82" s="5">
        <v>0</v>
      </c>
      <c r="IZ82" s="10">
        <f t="shared" si="1269"/>
        <v>0</v>
      </c>
      <c r="JA82" s="6">
        <v>0</v>
      </c>
      <c r="JB82" s="5">
        <v>0</v>
      </c>
      <c r="JC82" s="10">
        <f t="shared" si="1270"/>
        <v>0</v>
      </c>
      <c r="JD82" s="6">
        <v>0</v>
      </c>
      <c r="JE82" s="5">
        <v>0</v>
      </c>
      <c r="JF82" s="10">
        <f t="shared" si="1271"/>
        <v>0</v>
      </c>
      <c r="JG82" s="6">
        <v>115</v>
      </c>
      <c r="JH82" s="5">
        <v>419</v>
      </c>
      <c r="JI82" s="10">
        <f t="shared" si="1272"/>
        <v>3643.478260869565</v>
      </c>
      <c r="JJ82" s="6">
        <v>3</v>
      </c>
      <c r="JK82" s="5">
        <v>48</v>
      </c>
      <c r="JL82" s="10">
        <f t="shared" si="1273"/>
        <v>16000</v>
      </c>
      <c r="JM82" s="6">
        <v>1</v>
      </c>
      <c r="JN82" s="5">
        <v>29</v>
      </c>
      <c r="JO82" s="10">
        <f t="shared" si="1274"/>
        <v>29000</v>
      </c>
      <c r="JP82" s="6">
        <v>0</v>
      </c>
      <c r="JQ82" s="5">
        <v>0</v>
      </c>
      <c r="JR82" s="10">
        <f t="shared" si="1275"/>
        <v>0</v>
      </c>
      <c r="JS82" s="6">
        <v>1</v>
      </c>
      <c r="JT82" s="5">
        <v>5</v>
      </c>
      <c r="JU82" s="10">
        <f t="shared" si="1276"/>
        <v>5000</v>
      </c>
      <c r="JV82" s="6">
        <v>1144</v>
      </c>
      <c r="JW82" s="5">
        <v>2814</v>
      </c>
      <c r="JX82" s="10">
        <f t="shared" si="1277"/>
        <v>2459.7902097902097</v>
      </c>
      <c r="JY82" s="6">
        <f t="shared" si="1184"/>
        <v>4910</v>
      </c>
      <c r="JZ82" s="10">
        <f t="shared" si="1185"/>
        <v>11740</v>
      </c>
    </row>
    <row r="83" spans="1:286" s="1" customFormat="1" ht="15" thickBot="1" x14ac:dyDescent="0.35">
      <c r="A83" s="37"/>
      <c r="B83" s="38" t="s">
        <v>17</v>
      </c>
      <c r="C83" s="28">
        <f t="shared" ref="C83:D83" si="1280">SUM(C71:C82)</f>
        <v>0</v>
      </c>
      <c r="D83" s="27">
        <f t="shared" si="1280"/>
        <v>0</v>
      </c>
      <c r="E83" s="29"/>
      <c r="F83" s="28">
        <f>SUM(F71:F82)</f>
        <v>13</v>
      </c>
      <c r="G83" s="27">
        <f>SUM(G71:G82)</f>
        <v>27</v>
      </c>
      <c r="H83" s="29"/>
      <c r="I83" s="28">
        <f t="shared" ref="I83" si="1281">SUM(I71:I82)</f>
        <v>14777</v>
      </c>
      <c r="J83" s="27">
        <f t="shared" ref="J83" si="1282">SUM(J71:J82)</f>
        <v>70373</v>
      </c>
      <c r="K83" s="29"/>
      <c r="L83" s="28">
        <f t="shared" ref="L83" si="1283">SUM(L71:L82)</f>
        <v>0</v>
      </c>
      <c r="M83" s="27">
        <f t="shared" ref="M83" si="1284">SUM(M71:M82)</f>
        <v>0</v>
      </c>
      <c r="N83" s="29"/>
      <c r="O83" s="28">
        <f t="shared" ref="O83" si="1285">SUM(O71:O82)</f>
        <v>15</v>
      </c>
      <c r="P83" s="27">
        <f t="shared" ref="P83" si="1286">SUM(P71:P82)</f>
        <v>41</v>
      </c>
      <c r="Q83" s="29"/>
      <c r="R83" s="28">
        <f t="shared" ref="R83" si="1287">SUM(R71:R82)</f>
        <v>254</v>
      </c>
      <c r="S83" s="27">
        <f t="shared" ref="S83" si="1288">SUM(S71:S82)</f>
        <v>1065</v>
      </c>
      <c r="T83" s="29"/>
      <c r="U83" s="28">
        <f t="shared" ref="U83:V83" si="1289">SUM(U71:U82)</f>
        <v>0</v>
      </c>
      <c r="V83" s="27">
        <f t="shared" si="1289"/>
        <v>0</v>
      </c>
      <c r="W83" s="29"/>
      <c r="X83" s="28">
        <f t="shared" ref="X83:Y83" si="1290">SUM(X71:X82)</f>
        <v>0</v>
      </c>
      <c r="Y83" s="27">
        <f t="shared" si="1290"/>
        <v>0</v>
      </c>
      <c r="Z83" s="29"/>
      <c r="AA83" s="28">
        <f t="shared" ref="AA83" si="1291">SUM(AA71:AA82)</f>
        <v>0</v>
      </c>
      <c r="AB83" s="27">
        <f t="shared" ref="AB83" si="1292">SUM(AB71:AB82)</f>
        <v>0</v>
      </c>
      <c r="AC83" s="29"/>
      <c r="AD83" s="28">
        <f t="shared" ref="AD83" si="1293">SUM(AD71:AD82)</f>
        <v>0</v>
      </c>
      <c r="AE83" s="27">
        <f t="shared" ref="AE83" si="1294">SUM(AE71:AE82)</f>
        <v>0</v>
      </c>
      <c r="AF83" s="29"/>
      <c r="AG83" s="28">
        <f t="shared" ref="AG83:AH83" si="1295">SUM(AG71:AG82)</f>
        <v>0</v>
      </c>
      <c r="AH83" s="27">
        <f t="shared" si="1295"/>
        <v>0</v>
      </c>
      <c r="AI83" s="29"/>
      <c r="AJ83" s="28">
        <f t="shared" ref="AJ83:AK83" si="1296">SUM(AJ71:AJ82)</f>
        <v>60</v>
      </c>
      <c r="AK83" s="27">
        <f t="shared" si="1296"/>
        <v>156</v>
      </c>
      <c r="AL83" s="29"/>
      <c r="AM83" s="28">
        <f t="shared" ref="AM83:AN83" si="1297">SUM(AM71:AM82)</f>
        <v>0</v>
      </c>
      <c r="AN83" s="27">
        <f t="shared" si="1297"/>
        <v>0</v>
      </c>
      <c r="AO83" s="29"/>
      <c r="AP83" s="28">
        <f t="shared" ref="AP83" si="1298">SUM(AP71:AP82)</f>
        <v>60</v>
      </c>
      <c r="AQ83" s="27">
        <f t="shared" ref="AQ83" si="1299">SUM(AQ71:AQ82)</f>
        <v>156</v>
      </c>
      <c r="AR83" s="29"/>
      <c r="AS83" s="28">
        <f t="shared" ref="AS83:AT83" si="1300">SUM(AS71:AS82)</f>
        <v>0</v>
      </c>
      <c r="AT83" s="27">
        <f t="shared" si="1300"/>
        <v>0</v>
      </c>
      <c r="AU83" s="29"/>
      <c r="AV83" s="28">
        <f t="shared" ref="AV83" si="1301">SUM(AV71:AV82)</f>
        <v>0</v>
      </c>
      <c r="AW83" s="27">
        <f t="shared" ref="AW83" si="1302">SUM(AW71:AW82)</f>
        <v>0</v>
      </c>
      <c r="AX83" s="29"/>
      <c r="AY83" s="28">
        <f t="shared" ref="AY83" si="1303">SUM(AY71:AY82)</f>
        <v>3</v>
      </c>
      <c r="AZ83" s="27">
        <f t="shared" ref="AZ83" si="1304">SUM(AZ71:AZ82)</f>
        <v>8</v>
      </c>
      <c r="BA83" s="29"/>
      <c r="BB83" s="28">
        <f t="shared" ref="BB83" si="1305">SUM(BB71:BB82)</f>
        <v>0</v>
      </c>
      <c r="BC83" s="27">
        <f t="shared" ref="BC83" si="1306">SUM(BC71:BC82)</f>
        <v>0</v>
      </c>
      <c r="BD83" s="29"/>
      <c r="BE83" s="28">
        <f t="shared" ref="BE83" si="1307">SUM(BE71:BE82)</f>
        <v>0</v>
      </c>
      <c r="BF83" s="27">
        <f t="shared" ref="BF83" si="1308">SUM(BF71:BF82)</f>
        <v>0</v>
      </c>
      <c r="BG83" s="29"/>
      <c r="BH83" s="28">
        <f t="shared" ref="BH83" si="1309">SUM(BH71:BH82)</f>
        <v>0</v>
      </c>
      <c r="BI83" s="27">
        <f t="shared" ref="BI83" si="1310">SUM(BI71:BI82)</f>
        <v>0</v>
      </c>
      <c r="BJ83" s="29"/>
      <c r="BK83" s="28">
        <f t="shared" ref="BK83" si="1311">SUM(BK71:BK82)</f>
        <v>0</v>
      </c>
      <c r="BL83" s="27">
        <f t="shared" ref="BL83" si="1312">SUM(BL71:BL82)</f>
        <v>0</v>
      </c>
      <c r="BM83" s="29"/>
      <c r="BN83" s="28">
        <f t="shared" ref="BN83" si="1313">SUM(BN71:BN82)</f>
        <v>0</v>
      </c>
      <c r="BO83" s="27">
        <f t="shared" ref="BO83" si="1314">SUM(BO71:BO82)</f>
        <v>0</v>
      </c>
      <c r="BP83" s="29"/>
      <c r="BQ83" s="28">
        <f t="shared" ref="BQ83" si="1315">SUM(BQ71:BQ82)</f>
        <v>275</v>
      </c>
      <c r="BR83" s="27">
        <f t="shared" ref="BR83" si="1316">SUM(BR71:BR82)</f>
        <v>2534</v>
      </c>
      <c r="BS83" s="29"/>
      <c r="BT83" s="28">
        <f t="shared" ref="BT83" si="1317">SUM(BT71:BT82)</f>
        <v>28287</v>
      </c>
      <c r="BU83" s="27">
        <f t="shared" ref="BU83" si="1318">SUM(BU71:BU82)</f>
        <v>74994</v>
      </c>
      <c r="BV83" s="29"/>
      <c r="BW83" s="28">
        <f t="shared" ref="BW83" si="1319">SUM(BW71:BW82)</f>
        <v>0</v>
      </c>
      <c r="BX83" s="27">
        <f t="shared" ref="BX83" si="1320">SUM(BX71:BX82)</f>
        <v>0</v>
      </c>
      <c r="BY83" s="29"/>
      <c r="BZ83" s="28">
        <f t="shared" ref="BZ83:CA83" si="1321">SUM(BZ71:BZ82)</f>
        <v>0</v>
      </c>
      <c r="CA83" s="27">
        <f t="shared" si="1321"/>
        <v>0</v>
      </c>
      <c r="CB83" s="29"/>
      <c r="CC83" s="28">
        <f t="shared" ref="CC83" si="1322">SUM(CC71:CC82)</f>
        <v>1</v>
      </c>
      <c r="CD83" s="27">
        <f t="shared" ref="CD83" si="1323">SUM(CD71:CD82)</f>
        <v>3</v>
      </c>
      <c r="CE83" s="29"/>
      <c r="CF83" s="28">
        <f t="shared" ref="CF83:CG83" si="1324">SUM(CF71:CF82)</f>
        <v>0</v>
      </c>
      <c r="CG83" s="27">
        <f t="shared" si="1324"/>
        <v>0</v>
      </c>
      <c r="CH83" s="29"/>
      <c r="CI83" s="28">
        <f t="shared" ref="CI83:CJ83" si="1325">SUM(CI71:CI82)</f>
        <v>0</v>
      </c>
      <c r="CJ83" s="27">
        <f t="shared" si="1325"/>
        <v>0</v>
      </c>
      <c r="CK83" s="29"/>
      <c r="CL83" s="28">
        <f t="shared" ref="CL83:CM83" si="1326">SUM(CL71:CL82)</f>
        <v>0</v>
      </c>
      <c r="CM83" s="27">
        <f t="shared" si="1326"/>
        <v>0</v>
      </c>
      <c r="CN83" s="29"/>
      <c r="CO83" s="28">
        <f t="shared" ref="CO83:CP83" si="1327">SUM(CO71:CO82)</f>
        <v>0</v>
      </c>
      <c r="CP83" s="27">
        <f t="shared" si="1327"/>
        <v>0</v>
      </c>
      <c r="CQ83" s="29"/>
      <c r="CR83" s="28">
        <f t="shared" ref="CR83:CS83" si="1328">SUM(CR71:CR82)</f>
        <v>0</v>
      </c>
      <c r="CS83" s="27">
        <f t="shared" si="1328"/>
        <v>0</v>
      </c>
      <c r="CT83" s="29"/>
      <c r="CU83" s="28">
        <f t="shared" ref="CU83:CV83" si="1329">SUM(CU71:CU82)</f>
        <v>0</v>
      </c>
      <c r="CV83" s="27">
        <f t="shared" si="1329"/>
        <v>0</v>
      </c>
      <c r="CW83" s="29"/>
      <c r="CX83" s="28">
        <f t="shared" ref="CX83:CY83" si="1330">SUM(CX71:CX82)</f>
        <v>0</v>
      </c>
      <c r="CY83" s="27">
        <f t="shared" si="1330"/>
        <v>0</v>
      </c>
      <c r="CZ83" s="29"/>
      <c r="DA83" s="28">
        <f t="shared" ref="DA83" si="1331">SUM(DA71:DA82)</f>
        <v>0</v>
      </c>
      <c r="DB83" s="27">
        <f t="shared" ref="DB83" si="1332">SUM(DB71:DB82)</f>
        <v>0</v>
      </c>
      <c r="DC83" s="29"/>
      <c r="DD83" s="28">
        <f t="shared" ref="DD83" si="1333">SUM(DD71:DD82)</f>
        <v>6</v>
      </c>
      <c r="DE83" s="27">
        <f t="shared" ref="DE83" si="1334">SUM(DE71:DE82)</f>
        <v>17</v>
      </c>
      <c r="DF83" s="29"/>
      <c r="DG83" s="28">
        <f t="shared" ref="DG83" si="1335">SUM(DG71:DG82)</f>
        <v>61</v>
      </c>
      <c r="DH83" s="27">
        <f t="shared" ref="DH83" si="1336">SUM(DH71:DH82)</f>
        <v>145</v>
      </c>
      <c r="DI83" s="29"/>
      <c r="DJ83" s="28">
        <f t="shared" ref="DJ83" si="1337">SUM(DJ71:DJ82)</f>
        <v>0</v>
      </c>
      <c r="DK83" s="27">
        <f t="shared" ref="DK83" si="1338">SUM(DK71:DK82)</f>
        <v>0</v>
      </c>
      <c r="DL83" s="29"/>
      <c r="DM83" s="28">
        <f t="shared" ref="DM83" si="1339">SUM(DM71:DM82)</f>
        <v>11</v>
      </c>
      <c r="DN83" s="27">
        <f t="shared" ref="DN83" si="1340">SUM(DN71:DN82)</f>
        <v>34</v>
      </c>
      <c r="DO83" s="29"/>
      <c r="DP83" s="28">
        <f t="shared" ref="DP83:DQ83" si="1341">SUM(DP71:DP82)</f>
        <v>0</v>
      </c>
      <c r="DQ83" s="27">
        <f t="shared" si="1341"/>
        <v>0</v>
      </c>
      <c r="DR83" s="29"/>
      <c r="DS83" s="28">
        <f t="shared" ref="DS83:DT83" si="1342">SUM(DS71:DS82)</f>
        <v>0</v>
      </c>
      <c r="DT83" s="27">
        <f t="shared" si="1342"/>
        <v>0</v>
      </c>
      <c r="DU83" s="29"/>
      <c r="DV83" s="28">
        <f t="shared" ref="DV83" si="1343">SUM(DV71:DV82)</f>
        <v>4</v>
      </c>
      <c r="DW83" s="27">
        <f t="shared" ref="DW83" si="1344">SUM(DW71:DW82)</f>
        <v>22</v>
      </c>
      <c r="DX83" s="29"/>
      <c r="DY83" s="28">
        <f t="shared" ref="DY83:DZ83" si="1345">SUM(DY71:DY82)</f>
        <v>0</v>
      </c>
      <c r="DZ83" s="27">
        <f t="shared" si="1345"/>
        <v>0</v>
      </c>
      <c r="EA83" s="29"/>
      <c r="EB83" s="28">
        <f t="shared" ref="EB83:EC83" si="1346">SUM(EB71:EB82)</f>
        <v>0</v>
      </c>
      <c r="EC83" s="27">
        <f t="shared" si="1346"/>
        <v>0</v>
      </c>
      <c r="ED83" s="29"/>
      <c r="EE83" s="28">
        <f t="shared" ref="EE83" si="1347">SUM(EE71:EE82)</f>
        <v>0</v>
      </c>
      <c r="EF83" s="27">
        <f t="shared" ref="EF83" si="1348">SUM(EF71:EF82)</f>
        <v>0</v>
      </c>
      <c r="EG83" s="29"/>
      <c r="EH83" s="28">
        <f t="shared" ref="EH83" si="1349">SUM(EH71:EH82)</f>
        <v>677</v>
      </c>
      <c r="EI83" s="27">
        <f t="shared" ref="EI83" si="1350">SUM(EI71:EI82)</f>
        <v>1824</v>
      </c>
      <c r="EJ83" s="29"/>
      <c r="EK83" s="28">
        <f t="shared" ref="EK83" si="1351">SUM(EK71:EK82)</f>
        <v>0</v>
      </c>
      <c r="EL83" s="27">
        <f t="shared" ref="EL83" si="1352">SUM(EL71:EL82)</f>
        <v>0</v>
      </c>
      <c r="EM83" s="29"/>
      <c r="EN83" s="28">
        <f t="shared" ref="EN83:EO83" si="1353">SUM(EN71:EN82)</f>
        <v>0</v>
      </c>
      <c r="EO83" s="27">
        <f t="shared" si="1353"/>
        <v>0</v>
      </c>
      <c r="EP83" s="29"/>
      <c r="EQ83" s="28">
        <f t="shared" ref="EQ83:ER83" si="1354">SUM(EQ71:EQ82)</f>
        <v>2</v>
      </c>
      <c r="ER83" s="27">
        <f t="shared" si="1354"/>
        <v>7</v>
      </c>
      <c r="ES83" s="29"/>
      <c r="ET83" s="28">
        <f t="shared" ref="ET83" si="1355">SUM(ET71:ET82)</f>
        <v>2</v>
      </c>
      <c r="EU83" s="27">
        <f t="shared" ref="EU83" si="1356">SUM(EU71:EU82)</f>
        <v>7</v>
      </c>
      <c r="EV83" s="29"/>
      <c r="EW83" s="28">
        <f t="shared" ref="EW83:EX83" si="1357">SUM(EW71:EW82)</f>
        <v>0</v>
      </c>
      <c r="EX83" s="27">
        <f t="shared" si="1357"/>
        <v>0</v>
      </c>
      <c r="EY83" s="29"/>
      <c r="EZ83" s="28">
        <f t="shared" ref="EZ83" si="1358">SUM(EZ71:EZ82)</f>
        <v>378</v>
      </c>
      <c r="FA83" s="27">
        <f t="shared" ref="FA83" si="1359">SUM(FA71:FA82)</f>
        <v>1252</v>
      </c>
      <c r="FB83" s="29"/>
      <c r="FC83" s="28">
        <f t="shared" ref="FC83" si="1360">SUM(FC71:FC82)</f>
        <v>247</v>
      </c>
      <c r="FD83" s="27">
        <f t="shared" ref="FD83" si="1361">SUM(FD71:FD82)</f>
        <v>493</v>
      </c>
      <c r="FE83" s="29"/>
      <c r="FF83" s="28">
        <f t="shared" ref="FF83:FG83" si="1362">SUM(FF71:FF82)</f>
        <v>0</v>
      </c>
      <c r="FG83" s="27">
        <f t="shared" si="1362"/>
        <v>0</v>
      </c>
      <c r="FH83" s="29"/>
      <c r="FI83" s="28">
        <f t="shared" ref="FI83" si="1363">SUM(FI71:FI82)</f>
        <v>0</v>
      </c>
      <c r="FJ83" s="27">
        <f t="shared" ref="FJ83" si="1364">SUM(FJ71:FJ82)</f>
        <v>0</v>
      </c>
      <c r="FK83" s="29"/>
      <c r="FL83" s="28">
        <f t="shared" ref="FL83:FM83" si="1365">SUM(FL71:FL82)</f>
        <v>0</v>
      </c>
      <c r="FM83" s="27">
        <f t="shared" si="1365"/>
        <v>0</v>
      </c>
      <c r="FN83" s="29"/>
      <c r="FO83" s="28">
        <f t="shared" ref="FO83" si="1366">SUM(FO71:FO82)</f>
        <v>0</v>
      </c>
      <c r="FP83" s="27">
        <f t="shared" ref="FP83" si="1367">SUM(FP71:FP82)</f>
        <v>0</v>
      </c>
      <c r="FQ83" s="29"/>
      <c r="FR83" s="28">
        <f t="shared" ref="FR83" si="1368">SUM(FR71:FR82)</f>
        <v>87</v>
      </c>
      <c r="FS83" s="27">
        <f t="shared" ref="FS83" si="1369">SUM(FS71:FS82)</f>
        <v>346</v>
      </c>
      <c r="FT83" s="29"/>
      <c r="FU83" s="28">
        <f t="shared" ref="FU83" si="1370">SUM(FU71:FU82)</f>
        <v>4</v>
      </c>
      <c r="FV83" s="27">
        <f t="shared" ref="FV83" si="1371">SUM(FV71:FV82)</f>
        <v>18</v>
      </c>
      <c r="FW83" s="29"/>
      <c r="FX83" s="28">
        <f t="shared" ref="FX83" si="1372">SUM(FX71:FX82)</f>
        <v>0</v>
      </c>
      <c r="FY83" s="27">
        <f t="shared" ref="FY83" si="1373">SUM(FY71:FY82)</f>
        <v>0</v>
      </c>
      <c r="FZ83" s="29"/>
      <c r="GA83" s="28">
        <f t="shared" ref="GA83" si="1374">SUM(GA71:GA82)</f>
        <v>7413</v>
      </c>
      <c r="GB83" s="27">
        <f t="shared" ref="GB83" si="1375">SUM(GB71:GB82)</f>
        <v>21443</v>
      </c>
      <c r="GC83" s="29"/>
      <c r="GD83" s="28">
        <f t="shared" ref="GD83:GE83" si="1376">SUM(GD71:GD82)</f>
        <v>0</v>
      </c>
      <c r="GE83" s="27">
        <f t="shared" si="1376"/>
        <v>0</v>
      </c>
      <c r="GF83" s="29"/>
      <c r="GG83" s="28">
        <f t="shared" ref="GG83" si="1377">SUM(GG71:GG82)</f>
        <v>0</v>
      </c>
      <c r="GH83" s="27">
        <f t="shared" ref="GH83" si="1378">SUM(GH71:GH82)</f>
        <v>0</v>
      </c>
      <c r="GI83" s="29"/>
      <c r="GJ83" s="28">
        <f t="shared" ref="GJ83" si="1379">SUM(GJ71:GJ82)</f>
        <v>84</v>
      </c>
      <c r="GK83" s="27">
        <f t="shared" ref="GK83" si="1380">SUM(GK71:GK82)</f>
        <v>349</v>
      </c>
      <c r="GL83" s="29"/>
      <c r="GM83" s="28">
        <f t="shared" ref="GM83" si="1381">SUM(GM71:GM82)</f>
        <v>0</v>
      </c>
      <c r="GN83" s="27">
        <f t="shared" ref="GN83" si="1382">SUM(GN71:GN82)</f>
        <v>0</v>
      </c>
      <c r="GO83" s="29"/>
      <c r="GP83" s="28">
        <f t="shared" ref="GP83" si="1383">SUM(GP71:GP82)</f>
        <v>2</v>
      </c>
      <c r="GQ83" s="27">
        <f t="shared" ref="GQ83" si="1384">SUM(GQ71:GQ82)</f>
        <v>9</v>
      </c>
      <c r="GR83" s="29"/>
      <c r="GS83" s="28">
        <f t="shared" ref="GS83" si="1385">SUM(GS71:GS82)</f>
        <v>30</v>
      </c>
      <c r="GT83" s="27">
        <f t="shared" ref="GT83" si="1386">SUM(GT71:GT82)</f>
        <v>87</v>
      </c>
      <c r="GU83" s="29"/>
      <c r="GV83" s="28">
        <f t="shared" ref="GV83" si="1387">SUM(GV71:GV82)</f>
        <v>0</v>
      </c>
      <c r="GW83" s="27">
        <f t="shared" ref="GW83" si="1388">SUM(GW71:GW82)</f>
        <v>0</v>
      </c>
      <c r="GX83" s="29"/>
      <c r="GY83" s="28">
        <f t="shared" ref="GY83" si="1389">SUM(GY71:GY82)</f>
        <v>0</v>
      </c>
      <c r="GZ83" s="27">
        <f t="shared" ref="GZ83" si="1390">SUM(GZ71:GZ82)</f>
        <v>0</v>
      </c>
      <c r="HA83" s="29"/>
      <c r="HB83" s="28">
        <f t="shared" ref="HB83:HC83" si="1391">SUM(HB71:HB82)</f>
        <v>0</v>
      </c>
      <c r="HC83" s="27">
        <f t="shared" si="1391"/>
        <v>0</v>
      </c>
      <c r="HD83" s="29"/>
      <c r="HE83" s="28">
        <f t="shared" ref="HE83:HF83" si="1392">SUM(HE71:HE82)</f>
        <v>0</v>
      </c>
      <c r="HF83" s="27">
        <f t="shared" si="1392"/>
        <v>0</v>
      </c>
      <c r="HG83" s="29"/>
      <c r="HH83" s="28">
        <f t="shared" ref="HH83:HI83" si="1393">SUM(HH71:HH82)</f>
        <v>0</v>
      </c>
      <c r="HI83" s="27">
        <f t="shared" si="1393"/>
        <v>0</v>
      </c>
      <c r="HJ83" s="29"/>
      <c r="HK83" s="28">
        <f t="shared" ref="HK83" si="1394">SUM(HK71:HK82)</f>
        <v>0</v>
      </c>
      <c r="HL83" s="27">
        <f t="shared" ref="HL83" si="1395">SUM(HL71:HL82)</f>
        <v>0</v>
      </c>
      <c r="HM83" s="29"/>
      <c r="HN83" s="28">
        <f t="shared" ref="HN83" si="1396">SUM(HN71:HN82)</f>
        <v>0</v>
      </c>
      <c r="HO83" s="27">
        <f t="shared" ref="HO83" si="1397">SUM(HO71:HO82)</f>
        <v>0</v>
      </c>
      <c r="HP83" s="29"/>
      <c r="HQ83" s="28">
        <f t="shared" ref="HQ83" si="1398">SUM(HQ71:HQ82)</f>
        <v>0</v>
      </c>
      <c r="HR83" s="27">
        <f t="shared" ref="HR83" si="1399">SUM(HR71:HR82)</f>
        <v>0</v>
      </c>
      <c r="HS83" s="29"/>
      <c r="HT83" s="28">
        <f t="shared" ref="HT83" si="1400">SUM(HT71:HT82)</f>
        <v>0</v>
      </c>
      <c r="HU83" s="27">
        <f t="shared" ref="HU83" si="1401">SUM(HU71:HU82)</f>
        <v>0</v>
      </c>
      <c r="HV83" s="29"/>
      <c r="HW83" s="28">
        <f t="shared" ref="HW83" si="1402">SUM(HW71:HW82)</f>
        <v>0</v>
      </c>
      <c r="HX83" s="27">
        <f t="shared" ref="HX83" si="1403">SUM(HX71:HX82)</f>
        <v>0</v>
      </c>
      <c r="HY83" s="29"/>
      <c r="HZ83" s="28">
        <f t="shared" ref="HZ83" si="1404">SUM(HZ71:HZ82)</f>
        <v>0</v>
      </c>
      <c r="IA83" s="27">
        <f t="shared" ref="IA83" si="1405">SUM(IA71:IA82)</f>
        <v>0</v>
      </c>
      <c r="IB83" s="29"/>
      <c r="IC83" s="28">
        <f t="shared" ref="IC83:ID83" si="1406">SUM(IC71:IC82)</f>
        <v>0</v>
      </c>
      <c r="ID83" s="27">
        <f t="shared" si="1406"/>
        <v>0</v>
      </c>
      <c r="IE83" s="29"/>
      <c r="IF83" s="28">
        <f t="shared" ref="IF83" si="1407">SUM(IF71:IF82)</f>
        <v>16</v>
      </c>
      <c r="IG83" s="27">
        <f t="shared" ref="IG83" si="1408">SUM(IG71:IG82)</f>
        <v>84</v>
      </c>
      <c r="IH83" s="29"/>
      <c r="II83" s="28">
        <f t="shared" ref="II83:IJ83" si="1409">SUM(II71:II82)</f>
        <v>0</v>
      </c>
      <c r="IJ83" s="27">
        <f t="shared" si="1409"/>
        <v>0</v>
      </c>
      <c r="IK83" s="29"/>
      <c r="IL83" s="28">
        <f t="shared" ref="IL83:IM83" si="1410">SUM(IL71:IL82)</f>
        <v>0</v>
      </c>
      <c r="IM83" s="27">
        <f t="shared" si="1410"/>
        <v>0</v>
      </c>
      <c r="IN83" s="29"/>
      <c r="IO83" s="28">
        <f t="shared" ref="IO83" si="1411">SUM(IO71:IO82)</f>
        <v>0</v>
      </c>
      <c r="IP83" s="27">
        <f t="shared" ref="IP83" si="1412">SUM(IP71:IP82)</f>
        <v>0</v>
      </c>
      <c r="IQ83" s="29"/>
      <c r="IR83" s="28">
        <f t="shared" ref="IR83" si="1413">SUM(IR71:IR82)</f>
        <v>0</v>
      </c>
      <c r="IS83" s="27">
        <f t="shared" ref="IS83" si="1414">SUM(IS71:IS82)</f>
        <v>0</v>
      </c>
      <c r="IT83" s="29"/>
      <c r="IU83" s="28">
        <f t="shared" ref="IU83" si="1415">SUM(IU71:IU82)</f>
        <v>21</v>
      </c>
      <c r="IV83" s="27">
        <f t="shared" ref="IV83" si="1416">SUM(IV71:IV82)</f>
        <v>58</v>
      </c>
      <c r="IW83" s="29"/>
      <c r="IX83" s="28">
        <f t="shared" ref="IX83" si="1417">SUM(IX71:IX82)</f>
        <v>301</v>
      </c>
      <c r="IY83" s="27">
        <f t="shared" ref="IY83" si="1418">SUM(IY71:IY82)</f>
        <v>784</v>
      </c>
      <c r="IZ83" s="29"/>
      <c r="JA83" s="28">
        <f t="shared" ref="JA83" si="1419">SUM(JA71:JA82)</f>
        <v>3</v>
      </c>
      <c r="JB83" s="27">
        <f t="shared" ref="JB83" si="1420">SUM(JB71:JB82)</f>
        <v>9</v>
      </c>
      <c r="JC83" s="29"/>
      <c r="JD83" s="28">
        <f t="shared" ref="JD83" si="1421">SUM(JD71:JD82)</f>
        <v>5</v>
      </c>
      <c r="JE83" s="27">
        <f t="shared" ref="JE83" si="1422">SUM(JE71:JE82)</f>
        <v>22</v>
      </c>
      <c r="JF83" s="29"/>
      <c r="JG83" s="28">
        <f t="shared" ref="JG83" si="1423">SUM(JG71:JG82)</f>
        <v>787</v>
      </c>
      <c r="JH83" s="27">
        <f t="shared" ref="JH83" si="1424">SUM(JH71:JH82)</f>
        <v>3160</v>
      </c>
      <c r="JI83" s="29"/>
      <c r="JJ83" s="28">
        <f t="shared" ref="JJ83" si="1425">SUM(JJ71:JJ82)</f>
        <v>38</v>
      </c>
      <c r="JK83" s="27">
        <f t="shared" ref="JK83" si="1426">SUM(JK71:JK82)</f>
        <v>279</v>
      </c>
      <c r="JL83" s="29"/>
      <c r="JM83" s="28">
        <f t="shared" ref="JM83" si="1427">SUM(JM71:JM82)</f>
        <v>71</v>
      </c>
      <c r="JN83" s="27">
        <f t="shared" ref="JN83" si="1428">SUM(JN71:JN82)</f>
        <v>439</v>
      </c>
      <c r="JO83" s="29"/>
      <c r="JP83" s="28">
        <f t="shared" ref="JP83:JQ83" si="1429">SUM(JP71:JP82)</f>
        <v>0</v>
      </c>
      <c r="JQ83" s="27">
        <f t="shared" si="1429"/>
        <v>0</v>
      </c>
      <c r="JR83" s="29"/>
      <c r="JS83" s="28">
        <f t="shared" ref="JS83" si="1430">SUM(JS71:JS82)</f>
        <v>1390</v>
      </c>
      <c r="JT83" s="27">
        <f t="shared" ref="JT83" si="1431">SUM(JT71:JT82)</f>
        <v>4170</v>
      </c>
      <c r="JU83" s="29"/>
      <c r="JV83" s="28">
        <f t="shared" ref="JV83" si="1432">SUM(JV71:JV82)</f>
        <v>80332</v>
      </c>
      <c r="JW83" s="27">
        <f t="shared" ref="JW83" si="1433">SUM(JW71:JW82)</f>
        <v>264725</v>
      </c>
      <c r="JX83" s="29"/>
      <c r="JY83" s="28">
        <f t="shared" si="1184"/>
        <v>135657</v>
      </c>
      <c r="JZ83" s="29">
        <f t="shared" si="1185"/>
        <v>448984</v>
      </c>
    </row>
    <row r="84" spans="1:286" x14ac:dyDescent="0.3">
      <c r="A84" s="35">
        <v>2010</v>
      </c>
      <c r="B84" s="36" t="s">
        <v>5</v>
      </c>
      <c r="C84" s="6">
        <v>0</v>
      </c>
      <c r="D84" s="5">
        <v>0</v>
      </c>
      <c r="E84" s="10">
        <f t="shared" ref="E84:E95" si="1434">IF(C84=0,0,D84/C84*1000)</f>
        <v>0</v>
      </c>
      <c r="F84" s="6">
        <v>0</v>
      </c>
      <c r="G84" s="5">
        <v>0</v>
      </c>
      <c r="H84" s="10">
        <f>IFERROR(G84/F84*1000,0)</f>
        <v>0</v>
      </c>
      <c r="I84" s="6">
        <v>1773</v>
      </c>
      <c r="J84" s="5">
        <v>6580</v>
      </c>
      <c r="K84" s="10">
        <f t="shared" ref="K84:K95" si="1435">IFERROR(J84/I84*1000,0)</f>
        <v>3711.2239142695994</v>
      </c>
      <c r="L84" s="6">
        <v>0</v>
      </c>
      <c r="M84" s="5">
        <v>0</v>
      </c>
      <c r="N84" s="10">
        <f t="shared" ref="N84:N95" si="1436">IFERROR(M84/L84*1000,0)</f>
        <v>0</v>
      </c>
      <c r="O84" s="6">
        <v>0</v>
      </c>
      <c r="P84" s="5">
        <v>0</v>
      </c>
      <c r="Q84" s="10">
        <f t="shared" ref="Q84:Q95" si="1437">IFERROR(P84/O84*1000,0)</f>
        <v>0</v>
      </c>
      <c r="R84" s="6">
        <v>67</v>
      </c>
      <c r="S84" s="5">
        <v>220</v>
      </c>
      <c r="T84" s="10">
        <f t="shared" ref="T84:T95" si="1438">IFERROR(S84/R84*1000,0)</f>
        <v>3283.5820895522388</v>
      </c>
      <c r="U84" s="6">
        <v>0</v>
      </c>
      <c r="V84" s="5">
        <v>0</v>
      </c>
      <c r="W84" s="10">
        <f t="shared" ref="W84" si="1439">IFERROR(V84/U84*1000,0)</f>
        <v>0</v>
      </c>
      <c r="X84" s="6">
        <v>0</v>
      </c>
      <c r="Y84" s="5">
        <v>0</v>
      </c>
      <c r="Z84" s="10">
        <f t="shared" ref="Z84:Z95" si="1440">IFERROR(Y84/X84*1000,0)</f>
        <v>0</v>
      </c>
      <c r="AA84" s="6">
        <v>0</v>
      </c>
      <c r="AB84" s="5">
        <v>0</v>
      </c>
      <c r="AC84" s="10">
        <f t="shared" ref="AC84:AC95" si="1441">IFERROR(AB84/AA84*1000,0)</f>
        <v>0</v>
      </c>
      <c r="AD84" s="6">
        <v>0</v>
      </c>
      <c r="AE84" s="5">
        <v>0</v>
      </c>
      <c r="AF84" s="10">
        <f t="shared" ref="AF84:AF95" si="1442">IFERROR(AE84/AD84*1000,0)</f>
        <v>0</v>
      </c>
      <c r="AG84" s="6">
        <v>0</v>
      </c>
      <c r="AH84" s="5">
        <v>0</v>
      </c>
      <c r="AI84" s="10">
        <f t="shared" ref="AI84:AI95" si="1443">IFERROR(AH84/AG84*1000,0)</f>
        <v>0</v>
      </c>
      <c r="AJ84" s="6">
        <v>0</v>
      </c>
      <c r="AK84" s="5">
        <v>0</v>
      </c>
      <c r="AL84" s="10">
        <f t="shared" ref="AL84:AL95" si="1444">IFERROR(AK84/AJ84*1000,0)</f>
        <v>0</v>
      </c>
      <c r="AM84" s="6">
        <v>0</v>
      </c>
      <c r="AN84" s="5">
        <v>0</v>
      </c>
      <c r="AO84" s="10">
        <f t="shared" ref="AO84:AO95" si="1445">IF(AM84=0,0,AN84/AM84*1000)</f>
        <v>0</v>
      </c>
      <c r="AP84" s="6">
        <v>0</v>
      </c>
      <c r="AQ84" s="5">
        <v>0</v>
      </c>
      <c r="AR84" s="10">
        <f t="shared" ref="AR84:AR95" si="1446">IFERROR(AQ84/AP84*1000,0)</f>
        <v>0</v>
      </c>
      <c r="AS84" s="6">
        <v>0</v>
      </c>
      <c r="AT84" s="5">
        <v>0</v>
      </c>
      <c r="AU84" s="10">
        <f t="shared" ref="AU84:AU95" si="1447">IF(AS84=0,0,AT84/AS84*1000)</f>
        <v>0</v>
      </c>
      <c r="AV84" s="6">
        <v>0</v>
      </c>
      <c r="AW84" s="5">
        <v>0</v>
      </c>
      <c r="AX84" s="10">
        <f t="shared" ref="AX84:AX95" si="1448">IFERROR(AW84/AV84*1000,0)</f>
        <v>0</v>
      </c>
      <c r="AY84" s="6">
        <v>0</v>
      </c>
      <c r="AZ84" s="5">
        <v>0</v>
      </c>
      <c r="BA84" s="10">
        <f t="shared" ref="BA84:BA95" si="1449">IFERROR(AZ84/AY84*1000,0)</f>
        <v>0</v>
      </c>
      <c r="BB84" s="6">
        <v>0</v>
      </c>
      <c r="BC84" s="5">
        <v>0</v>
      </c>
      <c r="BD84" s="10">
        <f t="shared" ref="BD84:BD95" si="1450">IFERROR(BC84/BB84*1000,0)</f>
        <v>0</v>
      </c>
      <c r="BE84" s="6">
        <v>0</v>
      </c>
      <c r="BF84" s="5">
        <v>0</v>
      </c>
      <c r="BG84" s="10">
        <f t="shared" ref="BG84:BG95" si="1451">IFERROR(BF84/BE84*1000,0)</f>
        <v>0</v>
      </c>
      <c r="BH84" s="6">
        <v>0</v>
      </c>
      <c r="BI84" s="5">
        <v>0</v>
      </c>
      <c r="BJ84" s="10">
        <f t="shared" ref="BJ84:BJ95" si="1452">IFERROR(BI84/BH84*1000,0)</f>
        <v>0</v>
      </c>
      <c r="BK84" s="6">
        <v>0</v>
      </c>
      <c r="BL84" s="5">
        <v>0</v>
      </c>
      <c r="BM84" s="10">
        <f t="shared" ref="BM84:BM95" si="1453">IFERROR(BL84/BK84*1000,0)</f>
        <v>0</v>
      </c>
      <c r="BN84" s="6">
        <v>0</v>
      </c>
      <c r="BO84" s="5">
        <v>0</v>
      </c>
      <c r="BP84" s="10">
        <f t="shared" ref="BP84:BP95" si="1454">IFERROR(BO84/BN84*1000,0)</f>
        <v>0</v>
      </c>
      <c r="BQ84" s="6">
        <v>34</v>
      </c>
      <c r="BR84" s="5">
        <v>72</v>
      </c>
      <c r="BS84" s="10">
        <f t="shared" ref="BS84:BS95" si="1455">IFERROR(BR84/BQ84*1000,0)</f>
        <v>2117.6470588235293</v>
      </c>
      <c r="BT84" s="6">
        <v>2862</v>
      </c>
      <c r="BU84" s="5">
        <v>5953</v>
      </c>
      <c r="BV84" s="10">
        <f t="shared" ref="BV84:BV95" si="1456">IFERROR(BU84/BT84*1000,0)</f>
        <v>2080.0139762403915</v>
      </c>
      <c r="BW84" s="6">
        <v>280</v>
      </c>
      <c r="BX84" s="5">
        <v>728</v>
      </c>
      <c r="BY84" s="10">
        <f t="shared" ref="BY84:BY95" si="1457">IFERROR(BX84/BW84*1000,0)</f>
        <v>2600</v>
      </c>
      <c r="BZ84" s="6">
        <v>0</v>
      </c>
      <c r="CA84" s="5">
        <v>0</v>
      </c>
      <c r="CB84" s="10">
        <f t="shared" ref="CB84:CB95" si="1458">IF(BZ84=0,0,CA84/BZ84*1000)</f>
        <v>0</v>
      </c>
      <c r="CC84" s="6">
        <v>0</v>
      </c>
      <c r="CD84" s="5">
        <v>0</v>
      </c>
      <c r="CE84" s="10">
        <f t="shared" ref="CE84:CE95" si="1459">IFERROR(CD84/CC84*1000,0)</f>
        <v>0</v>
      </c>
      <c r="CF84" s="6">
        <v>0</v>
      </c>
      <c r="CG84" s="5">
        <v>0</v>
      </c>
      <c r="CH84" s="10">
        <f t="shared" ref="CH84:CH95" si="1460">IF(CF84=0,0,CG84/CF84*1000)</f>
        <v>0</v>
      </c>
      <c r="CI84" s="6">
        <v>0</v>
      </c>
      <c r="CJ84" s="5">
        <v>0</v>
      </c>
      <c r="CK84" s="10">
        <f t="shared" ref="CK84:CK95" si="1461">IFERROR(CJ84/CI84*1000,0)</f>
        <v>0</v>
      </c>
      <c r="CL84" s="6">
        <v>0</v>
      </c>
      <c r="CM84" s="5">
        <v>0</v>
      </c>
      <c r="CN84" s="10">
        <f t="shared" ref="CN84:CN95" si="1462">IFERROR(CM84/CL84*1000,0)</f>
        <v>0</v>
      </c>
      <c r="CO84" s="6">
        <v>0</v>
      </c>
      <c r="CP84" s="5">
        <v>0</v>
      </c>
      <c r="CQ84" s="10">
        <f t="shared" ref="CQ84:CQ95" si="1463">IFERROR(CP84/CO84*1000,0)</f>
        <v>0</v>
      </c>
      <c r="CR84" s="6">
        <v>0</v>
      </c>
      <c r="CS84" s="5">
        <v>0</v>
      </c>
      <c r="CT84" s="10">
        <f t="shared" ref="CT84:CT95" si="1464">IFERROR(CS84/CR84*1000,0)</f>
        <v>0</v>
      </c>
      <c r="CU84" s="6">
        <v>0</v>
      </c>
      <c r="CV84" s="5">
        <v>0</v>
      </c>
      <c r="CW84" s="10">
        <f t="shared" ref="CW84:CW95" si="1465">IFERROR(CV84/CU84*1000,0)</f>
        <v>0</v>
      </c>
      <c r="CX84" s="6">
        <v>0</v>
      </c>
      <c r="CY84" s="5">
        <v>0</v>
      </c>
      <c r="CZ84" s="10">
        <f t="shared" ref="CZ84" si="1466">IFERROR(CY84/CX84*1000,0)</f>
        <v>0</v>
      </c>
      <c r="DA84" s="6">
        <v>0</v>
      </c>
      <c r="DB84" s="5">
        <v>0</v>
      </c>
      <c r="DC84" s="10">
        <f t="shared" ref="DC84:DC95" si="1467">IFERROR(DB84/DA84*1000,0)</f>
        <v>0</v>
      </c>
      <c r="DD84" s="6">
        <v>1</v>
      </c>
      <c r="DE84" s="5">
        <v>3</v>
      </c>
      <c r="DF84" s="10">
        <f t="shared" ref="DF84:DF95" si="1468">IFERROR(DE84/DD84*1000,0)</f>
        <v>3000</v>
      </c>
      <c r="DG84" s="6">
        <v>0</v>
      </c>
      <c r="DH84" s="5">
        <v>0</v>
      </c>
      <c r="DI84" s="10">
        <f t="shared" ref="DI84:DI95" si="1469">IFERROR(DH84/DG84*1000,0)</f>
        <v>0</v>
      </c>
      <c r="DJ84" s="6">
        <v>0</v>
      </c>
      <c r="DK84" s="5">
        <v>0</v>
      </c>
      <c r="DL84" s="10">
        <f t="shared" ref="DL84:DL95" si="1470">IFERROR(DK84/DJ84*1000,0)</f>
        <v>0</v>
      </c>
      <c r="DM84" s="6">
        <v>0</v>
      </c>
      <c r="DN84" s="5">
        <v>0</v>
      </c>
      <c r="DO84" s="10">
        <f t="shared" ref="DO84:DO95" si="1471">IFERROR(DN84/DM84*1000,0)</f>
        <v>0</v>
      </c>
      <c r="DP84" s="6">
        <v>0</v>
      </c>
      <c r="DQ84" s="5">
        <v>0</v>
      </c>
      <c r="DR84" s="10">
        <f t="shared" ref="DR84:DR95" si="1472">IFERROR(DQ84/DP84*1000,0)</f>
        <v>0</v>
      </c>
      <c r="DS84" s="6">
        <v>0</v>
      </c>
      <c r="DT84" s="5">
        <v>0</v>
      </c>
      <c r="DU84" s="10">
        <f t="shared" ref="DU84:DU95" si="1473">IF(DS84=0,0,DT84/DS84*1000)</f>
        <v>0</v>
      </c>
      <c r="DV84" s="6">
        <v>0</v>
      </c>
      <c r="DW84" s="5">
        <v>0</v>
      </c>
      <c r="DX84" s="10">
        <f t="shared" ref="DX84:DX95" si="1474">IFERROR(DW84/DV84*1000,0)</f>
        <v>0</v>
      </c>
      <c r="DY84" s="6">
        <v>0</v>
      </c>
      <c r="DZ84" s="5">
        <v>0</v>
      </c>
      <c r="EA84" s="10">
        <f t="shared" ref="EA84:EA95" si="1475">IF(DY84=0,0,DZ84/DY84*1000)</f>
        <v>0</v>
      </c>
      <c r="EB84" s="6">
        <v>0</v>
      </c>
      <c r="EC84" s="5">
        <v>0</v>
      </c>
      <c r="ED84" s="10">
        <f t="shared" ref="ED84:ED95" si="1476">IF(EB84=0,0,EC84/EB84*1000)</f>
        <v>0</v>
      </c>
      <c r="EE84" s="6">
        <v>0</v>
      </c>
      <c r="EF84" s="5">
        <v>0</v>
      </c>
      <c r="EG84" s="10">
        <f t="shared" ref="EG84:EG95" si="1477">IFERROR(EF84/EE84*1000,0)</f>
        <v>0</v>
      </c>
      <c r="EH84" s="6">
        <v>1011</v>
      </c>
      <c r="EI84" s="5">
        <v>2606</v>
      </c>
      <c r="EJ84" s="10">
        <f t="shared" ref="EJ84:EJ95" si="1478">IFERROR(EI84/EH84*1000,0)</f>
        <v>2577.6458951533136</v>
      </c>
      <c r="EK84" s="6">
        <v>0</v>
      </c>
      <c r="EL84" s="5">
        <v>0</v>
      </c>
      <c r="EM84" s="10">
        <f t="shared" ref="EM84:EM95" si="1479">IFERROR(EL84/EK84*1000,0)</f>
        <v>0</v>
      </c>
      <c r="EN84" s="6">
        <v>0</v>
      </c>
      <c r="EO84" s="5">
        <v>0</v>
      </c>
      <c r="EP84" s="10">
        <f t="shared" ref="EP84:EP95" si="1480">IFERROR(EO84/EN84*1000,0)</f>
        <v>0</v>
      </c>
      <c r="EQ84" s="6">
        <v>0</v>
      </c>
      <c r="ER84" s="5">
        <v>0</v>
      </c>
      <c r="ES84" s="10">
        <f t="shared" ref="ES84:ES95" si="1481">IFERROR(ER84/EQ84*1000,0)</f>
        <v>0</v>
      </c>
      <c r="ET84" s="6">
        <v>0</v>
      </c>
      <c r="EU84" s="5">
        <v>0</v>
      </c>
      <c r="EV84" s="10">
        <f t="shared" ref="EV84:EV95" si="1482">IFERROR(EU84/ET84*1000,0)</f>
        <v>0</v>
      </c>
      <c r="EW84" s="6">
        <v>0</v>
      </c>
      <c r="EX84" s="5">
        <v>0</v>
      </c>
      <c r="EY84" s="10">
        <v>0</v>
      </c>
      <c r="EZ84" s="6">
        <v>20</v>
      </c>
      <c r="FA84" s="5">
        <v>76</v>
      </c>
      <c r="FB84" s="10">
        <f t="shared" ref="FB84:FB95" si="1483">IFERROR(FA84/EZ84*1000,0)</f>
        <v>3800</v>
      </c>
      <c r="FC84" s="6">
        <v>1</v>
      </c>
      <c r="FD84" s="5">
        <v>8</v>
      </c>
      <c r="FE84" s="10">
        <f t="shared" ref="FE84:FE95" si="1484">IFERROR(FD84/FC84*1000,0)</f>
        <v>8000</v>
      </c>
      <c r="FF84" s="6">
        <v>0</v>
      </c>
      <c r="FG84" s="5">
        <v>0</v>
      </c>
      <c r="FH84" s="10">
        <f t="shared" ref="FH84:FH95" si="1485">IF(FF84=0,0,FG84/FF84*1000)</f>
        <v>0</v>
      </c>
      <c r="FI84" s="6">
        <v>0</v>
      </c>
      <c r="FJ84" s="5">
        <v>0</v>
      </c>
      <c r="FK84" s="10">
        <f t="shared" ref="FK84:FK95" si="1486">IFERROR(FJ84/FI84*1000,0)</f>
        <v>0</v>
      </c>
      <c r="FL84" s="6">
        <v>0</v>
      </c>
      <c r="FM84" s="5">
        <v>0</v>
      </c>
      <c r="FN84" s="10">
        <f t="shared" ref="FN84:FN95" si="1487">IFERROR(FM84/FL84*1000,0)</f>
        <v>0</v>
      </c>
      <c r="FO84" s="6">
        <v>0</v>
      </c>
      <c r="FP84" s="5">
        <v>0</v>
      </c>
      <c r="FQ84" s="10">
        <f t="shared" ref="FQ84:FQ95" si="1488">IFERROR(FP84/FO84*1000,0)</f>
        <v>0</v>
      </c>
      <c r="FR84" s="6">
        <v>0</v>
      </c>
      <c r="FS84" s="5">
        <v>0</v>
      </c>
      <c r="FT84" s="10">
        <f t="shared" ref="FT84:FT95" si="1489">IFERROR(FS84/FR84*1000,0)</f>
        <v>0</v>
      </c>
      <c r="FU84" s="6">
        <v>0</v>
      </c>
      <c r="FV84" s="5">
        <v>0</v>
      </c>
      <c r="FW84" s="10">
        <f t="shared" ref="FW84:FW95" si="1490">IFERROR(FV84/FU84*1000,0)</f>
        <v>0</v>
      </c>
      <c r="FX84" s="6">
        <v>0</v>
      </c>
      <c r="FY84" s="5">
        <v>0</v>
      </c>
      <c r="FZ84" s="10">
        <f t="shared" ref="FZ84:FZ95" si="1491">IFERROR(FY84/FX84*1000,0)</f>
        <v>0</v>
      </c>
      <c r="GA84" s="6">
        <v>511</v>
      </c>
      <c r="GB84" s="5">
        <v>1803</v>
      </c>
      <c r="GC84" s="10">
        <f t="shared" ref="GC84:GC95" si="1492">IFERROR(GB84/GA84*1000,0)</f>
        <v>3528.3757338551859</v>
      </c>
      <c r="GD84" s="6">
        <v>0</v>
      </c>
      <c r="GE84" s="5">
        <v>0</v>
      </c>
      <c r="GF84" s="10">
        <f t="shared" ref="GF84:GF95" si="1493">IFERROR(GE84/GD84*1000,0)</f>
        <v>0</v>
      </c>
      <c r="GG84" s="6">
        <v>0</v>
      </c>
      <c r="GH84" s="5">
        <v>0</v>
      </c>
      <c r="GI84" s="10">
        <f t="shared" ref="GI84:GI95" si="1494">IFERROR(GH84/GG84*1000,0)</f>
        <v>0</v>
      </c>
      <c r="GJ84" s="6">
        <v>0</v>
      </c>
      <c r="GK84" s="5">
        <v>0</v>
      </c>
      <c r="GL84" s="10">
        <f t="shared" ref="GL84:GL95" si="1495">IFERROR(GK84/GJ84*1000,0)</f>
        <v>0</v>
      </c>
      <c r="GM84" s="6">
        <v>0</v>
      </c>
      <c r="GN84" s="5">
        <v>0</v>
      </c>
      <c r="GO84" s="10">
        <f t="shared" ref="GO84:GO95" si="1496">IFERROR(GN84/GM84*1000,0)</f>
        <v>0</v>
      </c>
      <c r="GP84" s="6">
        <v>2</v>
      </c>
      <c r="GQ84" s="5">
        <v>7</v>
      </c>
      <c r="GR84" s="10">
        <f t="shared" ref="GR84:GR95" si="1497">IFERROR(GQ84/GP84*1000,0)</f>
        <v>3500</v>
      </c>
      <c r="GS84" s="6">
        <v>0</v>
      </c>
      <c r="GT84" s="5">
        <v>0</v>
      </c>
      <c r="GU84" s="10">
        <f t="shared" ref="GU84:GU95" si="1498">IFERROR(GT84/GS84*1000,0)</f>
        <v>0</v>
      </c>
      <c r="GV84" s="6">
        <v>0</v>
      </c>
      <c r="GW84" s="5">
        <v>0</v>
      </c>
      <c r="GX84" s="10">
        <f t="shared" ref="GX84:GX95" si="1499">IFERROR(GW84/GV84*1000,0)</f>
        <v>0</v>
      </c>
      <c r="GY84" s="6">
        <v>3</v>
      </c>
      <c r="GZ84" s="5">
        <v>10</v>
      </c>
      <c r="HA84" s="10">
        <f t="shared" ref="HA84:HA95" si="1500">IFERROR(GZ84/GY84*1000,0)</f>
        <v>3333.3333333333335</v>
      </c>
      <c r="HB84" s="6">
        <v>0</v>
      </c>
      <c r="HC84" s="5">
        <v>0</v>
      </c>
      <c r="HD84" s="10">
        <f t="shared" ref="HD84:HD95" si="1501">IFERROR(HC84/HB84*1000,0)</f>
        <v>0</v>
      </c>
      <c r="HE84" s="6">
        <v>0</v>
      </c>
      <c r="HF84" s="5">
        <v>0</v>
      </c>
      <c r="HG84" s="10">
        <v>0</v>
      </c>
      <c r="HH84" s="6">
        <v>0</v>
      </c>
      <c r="HI84" s="5">
        <v>0</v>
      </c>
      <c r="HJ84" s="10">
        <f t="shared" ref="HJ84" si="1502">IFERROR(HI84/HH84*1000,0)</f>
        <v>0</v>
      </c>
      <c r="HK84" s="6">
        <v>0</v>
      </c>
      <c r="HL84" s="5">
        <v>0</v>
      </c>
      <c r="HM84" s="10">
        <f t="shared" ref="HM84:HM95" si="1503">IFERROR(HL84/HK84*1000,0)</f>
        <v>0</v>
      </c>
      <c r="HN84" s="6">
        <v>0</v>
      </c>
      <c r="HO84" s="5">
        <v>0</v>
      </c>
      <c r="HP84" s="10">
        <f t="shared" ref="HP84:HP95" si="1504">IFERROR(HO84/HN84*1000,0)</f>
        <v>0</v>
      </c>
      <c r="HQ84" s="6">
        <v>0</v>
      </c>
      <c r="HR84" s="5">
        <v>0</v>
      </c>
      <c r="HS84" s="10">
        <f t="shared" ref="HS84:HS95" si="1505">IFERROR(HR84/HQ84*1000,0)</f>
        <v>0</v>
      </c>
      <c r="HT84" s="6">
        <v>0</v>
      </c>
      <c r="HU84" s="5">
        <v>0</v>
      </c>
      <c r="HV84" s="10">
        <f t="shared" ref="HV84:HV95" si="1506">IFERROR(HU84/HT84*1000,0)</f>
        <v>0</v>
      </c>
      <c r="HW84" s="6">
        <v>0</v>
      </c>
      <c r="HX84" s="5">
        <v>0</v>
      </c>
      <c r="HY84" s="10">
        <f t="shared" ref="HY84:HY95" si="1507">IFERROR(HX84/HW84*1000,0)</f>
        <v>0</v>
      </c>
      <c r="HZ84" s="6">
        <v>0</v>
      </c>
      <c r="IA84" s="5">
        <v>0</v>
      </c>
      <c r="IB84" s="10">
        <f t="shared" ref="IB84:IB95" si="1508">IFERROR(IA84/HZ84*1000,0)</f>
        <v>0</v>
      </c>
      <c r="IC84" s="6">
        <v>0</v>
      </c>
      <c r="ID84" s="5">
        <v>0</v>
      </c>
      <c r="IE84" s="10">
        <f t="shared" ref="IE84:IE95" si="1509">IFERROR(ID84/IC84*1000,0)</f>
        <v>0</v>
      </c>
      <c r="IF84" s="6">
        <v>0</v>
      </c>
      <c r="IG84" s="5">
        <v>0</v>
      </c>
      <c r="IH84" s="10">
        <f t="shared" ref="IH84:IH95" si="1510">IFERROR(IG84/IF84*1000,0)</f>
        <v>0</v>
      </c>
      <c r="II84" s="6">
        <v>0</v>
      </c>
      <c r="IJ84" s="5">
        <v>0</v>
      </c>
      <c r="IK84" s="10">
        <f t="shared" ref="IK84:IK95" si="1511">IFERROR(IJ84/II84*1000,0)</f>
        <v>0</v>
      </c>
      <c r="IL84" s="6">
        <v>0</v>
      </c>
      <c r="IM84" s="5">
        <v>0</v>
      </c>
      <c r="IN84" s="10">
        <f t="shared" ref="IN84:IN95" si="1512">IF(IL84=0,0,IM84/IL84*1000)</f>
        <v>0</v>
      </c>
      <c r="IO84" s="6">
        <v>0</v>
      </c>
      <c r="IP84" s="5">
        <v>0</v>
      </c>
      <c r="IQ84" s="10">
        <f t="shared" ref="IQ84:IQ95" si="1513">IFERROR(IP84/IO84*1000,0)</f>
        <v>0</v>
      </c>
      <c r="IR84" s="6">
        <v>0</v>
      </c>
      <c r="IS84" s="5">
        <v>0</v>
      </c>
      <c r="IT84" s="10">
        <f t="shared" ref="IT84:IT95" si="1514">IFERROR(IS84/IR84*1000,0)</f>
        <v>0</v>
      </c>
      <c r="IU84" s="6">
        <v>21</v>
      </c>
      <c r="IV84" s="5">
        <v>62</v>
      </c>
      <c r="IW84" s="10">
        <f t="shared" ref="IW84:IW95" si="1515">IFERROR(IV84/IU84*1000,0)</f>
        <v>2952.3809523809527</v>
      </c>
      <c r="IX84" s="6">
        <v>0</v>
      </c>
      <c r="IY84" s="5">
        <v>0</v>
      </c>
      <c r="IZ84" s="10">
        <f t="shared" ref="IZ84:IZ95" si="1516">IFERROR(IY84/IX84*1000,0)</f>
        <v>0</v>
      </c>
      <c r="JA84" s="6">
        <v>0</v>
      </c>
      <c r="JB84" s="5">
        <v>0</v>
      </c>
      <c r="JC84" s="10">
        <f t="shared" ref="JC84:JC95" si="1517">IFERROR(JB84/JA84*1000,0)</f>
        <v>0</v>
      </c>
      <c r="JD84" s="6">
        <v>0</v>
      </c>
      <c r="JE84" s="5">
        <v>0</v>
      </c>
      <c r="JF84" s="10">
        <f t="shared" ref="JF84:JF95" si="1518">IFERROR(JE84/JD84*1000,0)</f>
        <v>0</v>
      </c>
      <c r="JG84" s="6">
        <v>88</v>
      </c>
      <c r="JH84" s="5">
        <v>344</v>
      </c>
      <c r="JI84" s="10">
        <f t="shared" ref="JI84:JI95" si="1519">IFERROR(JH84/JG84*1000,0)</f>
        <v>3909.090909090909</v>
      </c>
      <c r="JJ84" s="6">
        <v>3</v>
      </c>
      <c r="JK84" s="5">
        <v>39</v>
      </c>
      <c r="JL84" s="10">
        <f t="shared" ref="JL84:JL95" si="1520">IFERROR(JK84/JJ84*1000,0)</f>
        <v>13000</v>
      </c>
      <c r="JM84" s="6">
        <v>0</v>
      </c>
      <c r="JN84" s="5">
        <v>0</v>
      </c>
      <c r="JO84" s="10">
        <f t="shared" ref="JO84:JO95" si="1521">IFERROR(JN84/JM84*1000,0)</f>
        <v>0</v>
      </c>
      <c r="JP84" s="6">
        <v>0</v>
      </c>
      <c r="JQ84" s="5">
        <v>0</v>
      </c>
      <c r="JR84" s="10">
        <f t="shared" ref="JR84:JR95" si="1522">IF(JP84=0,0,JQ84/JP84*1000)</f>
        <v>0</v>
      </c>
      <c r="JS84" s="6">
        <v>162</v>
      </c>
      <c r="JT84" s="5">
        <v>493</v>
      </c>
      <c r="JU84" s="10">
        <f t="shared" ref="JU84:JU95" si="1523">IFERROR(JT84/JS84*1000,0)</f>
        <v>3043.2098765432102</v>
      </c>
      <c r="JV84" s="6">
        <v>2620</v>
      </c>
      <c r="JW84" s="5">
        <v>8495</v>
      </c>
      <c r="JX84" s="10">
        <f t="shared" ref="JX84:JX95" si="1524">IFERROR(JW84/JV84*1000,0)</f>
        <v>3242.3664122137407</v>
      </c>
      <c r="JY84" s="6">
        <f t="shared" si="1184"/>
        <v>9459</v>
      </c>
      <c r="JZ84" s="10">
        <f t="shared" si="1185"/>
        <v>27499</v>
      </c>
    </row>
    <row r="85" spans="1:286" x14ac:dyDescent="0.3">
      <c r="A85" s="35">
        <v>2010</v>
      </c>
      <c r="B85" s="36" t="s">
        <v>6</v>
      </c>
      <c r="C85" s="6">
        <v>0</v>
      </c>
      <c r="D85" s="5">
        <v>0</v>
      </c>
      <c r="E85" s="10">
        <f t="shared" si="1434"/>
        <v>0</v>
      </c>
      <c r="F85" s="6">
        <v>0</v>
      </c>
      <c r="G85" s="5">
        <v>0</v>
      </c>
      <c r="H85" s="10">
        <f t="shared" ref="H85:H95" si="1525">IFERROR(G85/F85*1000,0)</f>
        <v>0</v>
      </c>
      <c r="I85" s="6">
        <v>1122</v>
      </c>
      <c r="J85" s="5">
        <v>4225</v>
      </c>
      <c r="K85" s="10">
        <f t="shared" si="1435"/>
        <v>3765.597147950089</v>
      </c>
      <c r="L85" s="6">
        <v>0</v>
      </c>
      <c r="M85" s="5">
        <v>0</v>
      </c>
      <c r="N85" s="10">
        <f t="shared" si="1436"/>
        <v>0</v>
      </c>
      <c r="O85" s="6">
        <v>0</v>
      </c>
      <c r="P85" s="5">
        <v>0</v>
      </c>
      <c r="Q85" s="10">
        <f t="shared" si="1437"/>
        <v>0</v>
      </c>
      <c r="R85" s="6">
        <v>3</v>
      </c>
      <c r="S85" s="5">
        <v>10</v>
      </c>
      <c r="T85" s="10">
        <f t="shared" si="1438"/>
        <v>3333.3333333333335</v>
      </c>
      <c r="U85" s="6">
        <v>0</v>
      </c>
      <c r="V85" s="5">
        <v>0</v>
      </c>
      <c r="W85" s="10">
        <f t="shared" ref="W85:W95" si="1526">IFERROR(V85/U85*1000,0)</f>
        <v>0</v>
      </c>
      <c r="X85" s="6">
        <v>0</v>
      </c>
      <c r="Y85" s="5">
        <v>0</v>
      </c>
      <c r="Z85" s="10">
        <f t="shared" si="1440"/>
        <v>0</v>
      </c>
      <c r="AA85" s="6">
        <v>0</v>
      </c>
      <c r="AB85" s="5">
        <v>0</v>
      </c>
      <c r="AC85" s="10">
        <f t="shared" si="1441"/>
        <v>0</v>
      </c>
      <c r="AD85" s="6">
        <v>0</v>
      </c>
      <c r="AE85" s="5">
        <v>0</v>
      </c>
      <c r="AF85" s="10">
        <f t="shared" si="1442"/>
        <v>0</v>
      </c>
      <c r="AG85" s="6">
        <v>0</v>
      </c>
      <c r="AH85" s="5">
        <v>0</v>
      </c>
      <c r="AI85" s="10">
        <f t="shared" si="1443"/>
        <v>0</v>
      </c>
      <c r="AJ85" s="6">
        <v>0</v>
      </c>
      <c r="AK85" s="5">
        <v>0</v>
      </c>
      <c r="AL85" s="10">
        <f t="shared" si="1444"/>
        <v>0</v>
      </c>
      <c r="AM85" s="6">
        <v>0</v>
      </c>
      <c r="AN85" s="5">
        <v>0</v>
      </c>
      <c r="AO85" s="10">
        <f t="shared" si="1445"/>
        <v>0</v>
      </c>
      <c r="AP85" s="6">
        <v>0</v>
      </c>
      <c r="AQ85" s="5">
        <v>0</v>
      </c>
      <c r="AR85" s="10">
        <f t="shared" si="1446"/>
        <v>0</v>
      </c>
      <c r="AS85" s="6">
        <v>0</v>
      </c>
      <c r="AT85" s="5">
        <v>0</v>
      </c>
      <c r="AU85" s="10">
        <f t="shared" si="1447"/>
        <v>0</v>
      </c>
      <c r="AV85" s="6">
        <v>0</v>
      </c>
      <c r="AW85" s="5">
        <v>0</v>
      </c>
      <c r="AX85" s="10">
        <f t="shared" si="1448"/>
        <v>0</v>
      </c>
      <c r="AY85" s="6">
        <v>0</v>
      </c>
      <c r="AZ85" s="5">
        <v>0</v>
      </c>
      <c r="BA85" s="10">
        <f t="shared" si="1449"/>
        <v>0</v>
      </c>
      <c r="BB85" s="6">
        <v>0</v>
      </c>
      <c r="BC85" s="5">
        <v>0</v>
      </c>
      <c r="BD85" s="10">
        <f t="shared" si="1450"/>
        <v>0</v>
      </c>
      <c r="BE85" s="6">
        <v>0</v>
      </c>
      <c r="BF85" s="5">
        <v>0</v>
      </c>
      <c r="BG85" s="10">
        <f t="shared" si="1451"/>
        <v>0</v>
      </c>
      <c r="BH85" s="6">
        <v>0</v>
      </c>
      <c r="BI85" s="5">
        <v>0</v>
      </c>
      <c r="BJ85" s="10">
        <f t="shared" si="1452"/>
        <v>0</v>
      </c>
      <c r="BK85" s="6">
        <v>0</v>
      </c>
      <c r="BL85" s="5">
        <v>0</v>
      </c>
      <c r="BM85" s="10">
        <f t="shared" si="1453"/>
        <v>0</v>
      </c>
      <c r="BN85" s="6">
        <v>0</v>
      </c>
      <c r="BO85" s="5">
        <v>0</v>
      </c>
      <c r="BP85" s="10">
        <f t="shared" si="1454"/>
        <v>0</v>
      </c>
      <c r="BQ85" s="6">
        <v>0</v>
      </c>
      <c r="BR85" s="5">
        <v>0</v>
      </c>
      <c r="BS85" s="10">
        <f t="shared" si="1455"/>
        <v>0</v>
      </c>
      <c r="BT85" s="6">
        <v>3190</v>
      </c>
      <c r="BU85" s="5">
        <v>7344</v>
      </c>
      <c r="BV85" s="10">
        <f t="shared" si="1456"/>
        <v>2302.1943573667713</v>
      </c>
      <c r="BW85" s="6">
        <v>-6</v>
      </c>
      <c r="BX85" s="5">
        <v>-15</v>
      </c>
      <c r="BY85" s="10">
        <f t="shared" si="1457"/>
        <v>2500</v>
      </c>
      <c r="BZ85" s="6">
        <v>0</v>
      </c>
      <c r="CA85" s="5">
        <v>0</v>
      </c>
      <c r="CB85" s="10">
        <f t="shared" si="1458"/>
        <v>0</v>
      </c>
      <c r="CC85" s="6">
        <v>0</v>
      </c>
      <c r="CD85" s="5">
        <v>0</v>
      </c>
      <c r="CE85" s="10">
        <f t="shared" si="1459"/>
        <v>0</v>
      </c>
      <c r="CF85" s="6">
        <v>0</v>
      </c>
      <c r="CG85" s="5">
        <v>0</v>
      </c>
      <c r="CH85" s="10">
        <f t="shared" si="1460"/>
        <v>0</v>
      </c>
      <c r="CI85" s="6">
        <v>0</v>
      </c>
      <c r="CJ85" s="5">
        <v>0</v>
      </c>
      <c r="CK85" s="10">
        <f t="shared" si="1461"/>
        <v>0</v>
      </c>
      <c r="CL85" s="6">
        <v>0</v>
      </c>
      <c r="CM85" s="5">
        <v>0</v>
      </c>
      <c r="CN85" s="10">
        <f t="shared" si="1462"/>
        <v>0</v>
      </c>
      <c r="CO85" s="6">
        <v>0</v>
      </c>
      <c r="CP85" s="5">
        <v>0</v>
      </c>
      <c r="CQ85" s="10">
        <f t="shared" si="1463"/>
        <v>0</v>
      </c>
      <c r="CR85" s="6">
        <v>0</v>
      </c>
      <c r="CS85" s="5">
        <v>0</v>
      </c>
      <c r="CT85" s="10">
        <f t="shared" si="1464"/>
        <v>0</v>
      </c>
      <c r="CU85" s="6">
        <v>0</v>
      </c>
      <c r="CV85" s="5">
        <v>0</v>
      </c>
      <c r="CW85" s="10">
        <f t="shared" si="1465"/>
        <v>0</v>
      </c>
      <c r="CX85" s="6">
        <v>0</v>
      </c>
      <c r="CY85" s="5">
        <v>0</v>
      </c>
      <c r="CZ85" s="10">
        <f t="shared" ref="CZ85:CZ95" si="1527">IFERROR(CY85/CX85*1000,0)</f>
        <v>0</v>
      </c>
      <c r="DA85" s="6">
        <v>0</v>
      </c>
      <c r="DB85" s="5">
        <v>0</v>
      </c>
      <c r="DC85" s="10">
        <f t="shared" si="1467"/>
        <v>0</v>
      </c>
      <c r="DD85" s="6">
        <v>0</v>
      </c>
      <c r="DE85" s="5">
        <v>0</v>
      </c>
      <c r="DF85" s="10">
        <f t="shared" si="1468"/>
        <v>0</v>
      </c>
      <c r="DG85" s="6">
        <v>0</v>
      </c>
      <c r="DH85" s="5">
        <v>0</v>
      </c>
      <c r="DI85" s="10">
        <f t="shared" si="1469"/>
        <v>0</v>
      </c>
      <c r="DJ85" s="6">
        <v>0</v>
      </c>
      <c r="DK85" s="5">
        <v>0</v>
      </c>
      <c r="DL85" s="10">
        <f t="shared" si="1470"/>
        <v>0</v>
      </c>
      <c r="DM85" s="6">
        <v>0</v>
      </c>
      <c r="DN85" s="5">
        <v>0</v>
      </c>
      <c r="DO85" s="10">
        <f t="shared" si="1471"/>
        <v>0</v>
      </c>
      <c r="DP85" s="6">
        <v>0</v>
      </c>
      <c r="DQ85" s="5">
        <v>0</v>
      </c>
      <c r="DR85" s="10">
        <f t="shared" si="1472"/>
        <v>0</v>
      </c>
      <c r="DS85" s="6">
        <v>0</v>
      </c>
      <c r="DT85" s="5">
        <v>0</v>
      </c>
      <c r="DU85" s="10">
        <f t="shared" si="1473"/>
        <v>0</v>
      </c>
      <c r="DV85" s="6">
        <v>0</v>
      </c>
      <c r="DW85" s="5">
        <v>0</v>
      </c>
      <c r="DX85" s="10">
        <f t="shared" si="1474"/>
        <v>0</v>
      </c>
      <c r="DY85" s="6">
        <v>0</v>
      </c>
      <c r="DZ85" s="5">
        <v>0</v>
      </c>
      <c r="EA85" s="10">
        <f t="shared" si="1475"/>
        <v>0</v>
      </c>
      <c r="EB85" s="6">
        <v>0</v>
      </c>
      <c r="EC85" s="5">
        <v>0</v>
      </c>
      <c r="ED85" s="10">
        <f t="shared" si="1476"/>
        <v>0</v>
      </c>
      <c r="EE85" s="6">
        <v>0</v>
      </c>
      <c r="EF85" s="5">
        <v>0</v>
      </c>
      <c r="EG85" s="10">
        <f t="shared" si="1477"/>
        <v>0</v>
      </c>
      <c r="EH85" s="6">
        <v>0</v>
      </c>
      <c r="EI85" s="5">
        <v>0</v>
      </c>
      <c r="EJ85" s="10">
        <f t="shared" si="1478"/>
        <v>0</v>
      </c>
      <c r="EK85" s="6">
        <v>0</v>
      </c>
      <c r="EL85" s="5">
        <v>0</v>
      </c>
      <c r="EM85" s="10">
        <f t="shared" si="1479"/>
        <v>0</v>
      </c>
      <c r="EN85" s="6">
        <v>0</v>
      </c>
      <c r="EO85" s="5">
        <v>0</v>
      </c>
      <c r="EP85" s="10">
        <f t="shared" si="1480"/>
        <v>0</v>
      </c>
      <c r="EQ85" s="6">
        <v>0</v>
      </c>
      <c r="ER85" s="5">
        <v>0</v>
      </c>
      <c r="ES85" s="10">
        <f t="shared" si="1481"/>
        <v>0</v>
      </c>
      <c r="ET85" s="6">
        <v>0</v>
      </c>
      <c r="EU85" s="5">
        <v>0</v>
      </c>
      <c r="EV85" s="10">
        <f t="shared" si="1482"/>
        <v>0</v>
      </c>
      <c r="EW85" s="6">
        <v>0</v>
      </c>
      <c r="EX85" s="5">
        <v>0</v>
      </c>
      <c r="EY85" s="10">
        <v>0</v>
      </c>
      <c r="EZ85" s="6">
        <v>59</v>
      </c>
      <c r="FA85" s="5">
        <v>195</v>
      </c>
      <c r="FB85" s="10">
        <f t="shared" si="1483"/>
        <v>3305.0847457627119</v>
      </c>
      <c r="FC85" s="6">
        <v>30</v>
      </c>
      <c r="FD85" s="5">
        <v>97</v>
      </c>
      <c r="FE85" s="10">
        <f t="shared" si="1484"/>
        <v>3233.3333333333335</v>
      </c>
      <c r="FF85" s="6">
        <v>0</v>
      </c>
      <c r="FG85" s="5">
        <v>0</v>
      </c>
      <c r="FH85" s="10">
        <f t="shared" si="1485"/>
        <v>0</v>
      </c>
      <c r="FI85" s="6">
        <v>0</v>
      </c>
      <c r="FJ85" s="5">
        <v>0</v>
      </c>
      <c r="FK85" s="10">
        <f t="shared" si="1486"/>
        <v>0</v>
      </c>
      <c r="FL85" s="6">
        <v>0</v>
      </c>
      <c r="FM85" s="5">
        <v>0</v>
      </c>
      <c r="FN85" s="10">
        <f t="shared" si="1487"/>
        <v>0</v>
      </c>
      <c r="FO85" s="6">
        <v>0</v>
      </c>
      <c r="FP85" s="5">
        <v>0</v>
      </c>
      <c r="FQ85" s="10">
        <f t="shared" si="1488"/>
        <v>0</v>
      </c>
      <c r="FR85" s="6">
        <v>0</v>
      </c>
      <c r="FS85" s="5">
        <v>0</v>
      </c>
      <c r="FT85" s="10">
        <f t="shared" si="1489"/>
        <v>0</v>
      </c>
      <c r="FU85" s="6">
        <v>0</v>
      </c>
      <c r="FV85" s="5">
        <v>0</v>
      </c>
      <c r="FW85" s="10">
        <f t="shared" si="1490"/>
        <v>0</v>
      </c>
      <c r="FX85" s="6">
        <v>0</v>
      </c>
      <c r="FY85" s="5">
        <v>0</v>
      </c>
      <c r="FZ85" s="10">
        <f t="shared" si="1491"/>
        <v>0</v>
      </c>
      <c r="GA85" s="6">
        <v>667</v>
      </c>
      <c r="GB85" s="5">
        <v>2331</v>
      </c>
      <c r="GC85" s="10">
        <f t="shared" si="1492"/>
        <v>3494.7526236881558</v>
      </c>
      <c r="GD85" s="6">
        <v>0</v>
      </c>
      <c r="GE85" s="5">
        <v>0</v>
      </c>
      <c r="GF85" s="10">
        <f t="shared" si="1493"/>
        <v>0</v>
      </c>
      <c r="GG85" s="6">
        <v>0</v>
      </c>
      <c r="GH85" s="5">
        <v>0</v>
      </c>
      <c r="GI85" s="10">
        <f t="shared" si="1494"/>
        <v>0</v>
      </c>
      <c r="GJ85" s="6">
        <v>17</v>
      </c>
      <c r="GK85" s="5">
        <v>52</v>
      </c>
      <c r="GL85" s="10">
        <f t="shared" si="1495"/>
        <v>3058.8235294117644</v>
      </c>
      <c r="GM85" s="6">
        <v>0</v>
      </c>
      <c r="GN85" s="5">
        <v>0</v>
      </c>
      <c r="GO85" s="10">
        <f t="shared" si="1496"/>
        <v>0</v>
      </c>
      <c r="GP85" s="6">
        <v>1</v>
      </c>
      <c r="GQ85" s="5">
        <v>4</v>
      </c>
      <c r="GR85" s="10">
        <f t="shared" si="1497"/>
        <v>4000</v>
      </c>
      <c r="GS85" s="6">
        <v>0</v>
      </c>
      <c r="GT85" s="5">
        <v>0</v>
      </c>
      <c r="GU85" s="10">
        <f t="shared" si="1498"/>
        <v>0</v>
      </c>
      <c r="GV85" s="6">
        <v>0</v>
      </c>
      <c r="GW85" s="5">
        <v>0</v>
      </c>
      <c r="GX85" s="10">
        <f t="shared" si="1499"/>
        <v>0</v>
      </c>
      <c r="GY85" s="6">
        <v>0</v>
      </c>
      <c r="GZ85" s="5">
        <v>0</v>
      </c>
      <c r="HA85" s="10">
        <f t="shared" si="1500"/>
        <v>0</v>
      </c>
      <c r="HB85" s="6">
        <v>0</v>
      </c>
      <c r="HC85" s="5">
        <v>0</v>
      </c>
      <c r="HD85" s="10">
        <f t="shared" si="1501"/>
        <v>0</v>
      </c>
      <c r="HE85" s="6">
        <v>0</v>
      </c>
      <c r="HF85" s="5">
        <v>0</v>
      </c>
      <c r="HG85" s="10">
        <v>0</v>
      </c>
      <c r="HH85" s="6">
        <v>0</v>
      </c>
      <c r="HI85" s="5">
        <v>0</v>
      </c>
      <c r="HJ85" s="10">
        <f t="shared" ref="HJ85:HJ95" si="1528">IFERROR(HI85/HH85*1000,0)</f>
        <v>0</v>
      </c>
      <c r="HK85" s="6">
        <v>0</v>
      </c>
      <c r="HL85" s="5">
        <v>0</v>
      </c>
      <c r="HM85" s="10">
        <f t="shared" si="1503"/>
        <v>0</v>
      </c>
      <c r="HN85" s="6">
        <v>0</v>
      </c>
      <c r="HO85" s="5">
        <v>0</v>
      </c>
      <c r="HP85" s="10">
        <f t="shared" si="1504"/>
        <v>0</v>
      </c>
      <c r="HQ85" s="6">
        <v>0</v>
      </c>
      <c r="HR85" s="5">
        <v>0</v>
      </c>
      <c r="HS85" s="10">
        <f t="shared" si="1505"/>
        <v>0</v>
      </c>
      <c r="HT85" s="6">
        <v>0</v>
      </c>
      <c r="HU85" s="5">
        <v>0</v>
      </c>
      <c r="HV85" s="10">
        <f t="shared" si="1506"/>
        <v>0</v>
      </c>
      <c r="HW85" s="6">
        <v>0</v>
      </c>
      <c r="HX85" s="5">
        <v>0</v>
      </c>
      <c r="HY85" s="10">
        <f t="shared" si="1507"/>
        <v>0</v>
      </c>
      <c r="HZ85" s="6">
        <v>0</v>
      </c>
      <c r="IA85" s="5">
        <v>0</v>
      </c>
      <c r="IB85" s="10">
        <f t="shared" si="1508"/>
        <v>0</v>
      </c>
      <c r="IC85" s="6">
        <v>0</v>
      </c>
      <c r="ID85" s="5">
        <v>0</v>
      </c>
      <c r="IE85" s="10">
        <f t="shared" si="1509"/>
        <v>0</v>
      </c>
      <c r="IF85" s="6">
        <v>0</v>
      </c>
      <c r="IG85" s="5">
        <v>0</v>
      </c>
      <c r="IH85" s="10">
        <f t="shared" si="1510"/>
        <v>0</v>
      </c>
      <c r="II85" s="6">
        <v>0</v>
      </c>
      <c r="IJ85" s="5">
        <v>0</v>
      </c>
      <c r="IK85" s="10">
        <f t="shared" si="1511"/>
        <v>0</v>
      </c>
      <c r="IL85" s="6">
        <v>0</v>
      </c>
      <c r="IM85" s="5">
        <v>0</v>
      </c>
      <c r="IN85" s="10">
        <f t="shared" si="1512"/>
        <v>0</v>
      </c>
      <c r="IO85" s="6">
        <v>0</v>
      </c>
      <c r="IP85" s="5">
        <v>0</v>
      </c>
      <c r="IQ85" s="10">
        <f t="shared" si="1513"/>
        <v>0</v>
      </c>
      <c r="IR85" s="6">
        <v>0</v>
      </c>
      <c r="IS85" s="5">
        <v>0</v>
      </c>
      <c r="IT85" s="10">
        <f t="shared" si="1514"/>
        <v>0</v>
      </c>
      <c r="IU85" s="6">
        <v>21</v>
      </c>
      <c r="IV85" s="5">
        <v>66</v>
      </c>
      <c r="IW85" s="10">
        <f t="shared" si="1515"/>
        <v>3142.8571428571427</v>
      </c>
      <c r="IX85" s="6">
        <v>0</v>
      </c>
      <c r="IY85" s="5">
        <v>0</v>
      </c>
      <c r="IZ85" s="10">
        <f t="shared" si="1516"/>
        <v>0</v>
      </c>
      <c r="JA85" s="6">
        <v>1</v>
      </c>
      <c r="JB85" s="5">
        <v>3</v>
      </c>
      <c r="JC85" s="10">
        <f t="shared" si="1517"/>
        <v>3000</v>
      </c>
      <c r="JD85" s="6">
        <v>0</v>
      </c>
      <c r="JE85" s="5">
        <v>0</v>
      </c>
      <c r="JF85" s="10">
        <f t="shared" si="1518"/>
        <v>0</v>
      </c>
      <c r="JG85" s="6">
        <v>302</v>
      </c>
      <c r="JH85" s="5">
        <v>1171</v>
      </c>
      <c r="JI85" s="10">
        <f t="shared" si="1519"/>
        <v>3877.4834437086092</v>
      </c>
      <c r="JJ85" s="6">
        <v>2</v>
      </c>
      <c r="JK85" s="5">
        <v>34</v>
      </c>
      <c r="JL85" s="10">
        <f t="shared" si="1520"/>
        <v>17000</v>
      </c>
      <c r="JM85" s="6">
        <v>1</v>
      </c>
      <c r="JN85" s="5">
        <v>9</v>
      </c>
      <c r="JO85" s="10">
        <f t="shared" si="1521"/>
        <v>9000</v>
      </c>
      <c r="JP85" s="6">
        <v>0</v>
      </c>
      <c r="JQ85" s="5">
        <v>0</v>
      </c>
      <c r="JR85" s="10">
        <f t="shared" si="1522"/>
        <v>0</v>
      </c>
      <c r="JS85" s="6">
        <v>47</v>
      </c>
      <c r="JT85" s="5">
        <v>324</v>
      </c>
      <c r="JU85" s="10">
        <f t="shared" si="1523"/>
        <v>6893.6170212765956</v>
      </c>
      <c r="JV85" s="6">
        <v>3589</v>
      </c>
      <c r="JW85" s="5">
        <v>9442</v>
      </c>
      <c r="JX85" s="10">
        <f t="shared" si="1524"/>
        <v>2630.8163833937028</v>
      </c>
      <c r="JY85" s="6">
        <f t="shared" si="1184"/>
        <v>9046</v>
      </c>
      <c r="JZ85" s="10">
        <f t="shared" si="1185"/>
        <v>25292</v>
      </c>
    </row>
    <row r="86" spans="1:286" x14ac:dyDescent="0.3">
      <c r="A86" s="35">
        <v>2010</v>
      </c>
      <c r="B86" s="36" t="s">
        <v>7</v>
      </c>
      <c r="C86" s="6">
        <v>0</v>
      </c>
      <c r="D86" s="5">
        <v>0</v>
      </c>
      <c r="E86" s="10">
        <f t="shared" si="1434"/>
        <v>0</v>
      </c>
      <c r="F86" s="6">
        <v>0</v>
      </c>
      <c r="G86" s="5">
        <v>0</v>
      </c>
      <c r="H86" s="10">
        <f t="shared" si="1525"/>
        <v>0</v>
      </c>
      <c r="I86" s="6">
        <v>407</v>
      </c>
      <c r="J86" s="5">
        <v>1265</v>
      </c>
      <c r="K86" s="10">
        <f t="shared" si="1435"/>
        <v>3108.1081081081079</v>
      </c>
      <c r="L86" s="6">
        <v>0</v>
      </c>
      <c r="M86" s="5">
        <v>0</v>
      </c>
      <c r="N86" s="10">
        <f t="shared" si="1436"/>
        <v>0</v>
      </c>
      <c r="O86" s="6">
        <v>0</v>
      </c>
      <c r="P86" s="5">
        <v>0</v>
      </c>
      <c r="Q86" s="10">
        <f t="shared" si="1437"/>
        <v>0</v>
      </c>
      <c r="R86" s="6">
        <v>13</v>
      </c>
      <c r="S86" s="5">
        <v>70</v>
      </c>
      <c r="T86" s="10">
        <f t="shared" si="1438"/>
        <v>5384.6153846153848</v>
      </c>
      <c r="U86" s="6">
        <v>0</v>
      </c>
      <c r="V86" s="5">
        <v>0</v>
      </c>
      <c r="W86" s="10">
        <f t="shared" si="1526"/>
        <v>0</v>
      </c>
      <c r="X86" s="6">
        <v>0</v>
      </c>
      <c r="Y86" s="5">
        <v>0</v>
      </c>
      <c r="Z86" s="10">
        <f t="shared" si="1440"/>
        <v>0</v>
      </c>
      <c r="AA86" s="6">
        <v>0</v>
      </c>
      <c r="AB86" s="5">
        <v>0</v>
      </c>
      <c r="AC86" s="10">
        <f t="shared" si="1441"/>
        <v>0</v>
      </c>
      <c r="AD86" s="6">
        <v>0</v>
      </c>
      <c r="AE86" s="5">
        <v>0</v>
      </c>
      <c r="AF86" s="10">
        <f t="shared" si="1442"/>
        <v>0</v>
      </c>
      <c r="AG86" s="6">
        <v>0</v>
      </c>
      <c r="AH86" s="5">
        <v>0</v>
      </c>
      <c r="AI86" s="10">
        <f t="shared" si="1443"/>
        <v>0</v>
      </c>
      <c r="AJ86" s="6">
        <v>0</v>
      </c>
      <c r="AK86" s="5">
        <v>0</v>
      </c>
      <c r="AL86" s="10">
        <f t="shared" si="1444"/>
        <v>0</v>
      </c>
      <c r="AM86" s="6">
        <v>0</v>
      </c>
      <c r="AN86" s="5">
        <v>0</v>
      </c>
      <c r="AO86" s="10">
        <f t="shared" si="1445"/>
        <v>0</v>
      </c>
      <c r="AP86" s="6">
        <v>0</v>
      </c>
      <c r="AQ86" s="5">
        <v>0</v>
      </c>
      <c r="AR86" s="10">
        <f t="shared" si="1446"/>
        <v>0</v>
      </c>
      <c r="AS86" s="6">
        <v>0</v>
      </c>
      <c r="AT86" s="5">
        <v>0</v>
      </c>
      <c r="AU86" s="10">
        <f t="shared" si="1447"/>
        <v>0</v>
      </c>
      <c r="AV86" s="6">
        <v>0</v>
      </c>
      <c r="AW86" s="5">
        <v>0</v>
      </c>
      <c r="AX86" s="10">
        <f t="shared" si="1448"/>
        <v>0</v>
      </c>
      <c r="AY86" s="6">
        <v>0</v>
      </c>
      <c r="AZ86" s="5">
        <v>0</v>
      </c>
      <c r="BA86" s="10">
        <f t="shared" si="1449"/>
        <v>0</v>
      </c>
      <c r="BB86" s="6">
        <v>0</v>
      </c>
      <c r="BC86" s="5">
        <v>0</v>
      </c>
      <c r="BD86" s="10">
        <f t="shared" si="1450"/>
        <v>0</v>
      </c>
      <c r="BE86" s="6">
        <v>0</v>
      </c>
      <c r="BF86" s="5">
        <v>0</v>
      </c>
      <c r="BG86" s="10">
        <f t="shared" si="1451"/>
        <v>0</v>
      </c>
      <c r="BH86" s="6">
        <v>0</v>
      </c>
      <c r="BI86" s="5">
        <v>0</v>
      </c>
      <c r="BJ86" s="10">
        <f t="shared" si="1452"/>
        <v>0</v>
      </c>
      <c r="BK86" s="6">
        <v>0</v>
      </c>
      <c r="BL86" s="5">
        <v>0</v>
      </c>
      <c r="BM86" s="10">
        <f t="shared" si="1453"/>
        <v>0</v>
      </c>
      <c r="BN86" s="6">
        <v>0</v>
      </c>
      <c r="BO86" s="5">
        <v>0</v>
      </c>
      <c r="BP86" s="10">
        <f t="shared" si="1454"/>
        <v>0</v>
      </c>
      <c r="BQ86" s="6">
        <v>34</v>
      </c>
      <c r="BR86" s="5">
        <v>68</v>
      </c>
      <c r="BS86" s="10">
        <f t="shared" si="1455"/>
        <v>2000</v>
      </c>
      <c r="BT86" s="6">
        <v>3339</v>
      </c>
      <c r="BU86" s="5">
        <v>6281</v>
      </c>
      <c r="BV86" s="10">
        <f t="shared" si="1456"/>
        <v>1881.1021263851453</v>
      </c>
      <c r="BW86" s="6">
        <v>0</v>
      </c>
      <c r="BX86" s="5">
        <v>0</v>
      </c>
      <c r="BY86" s="10">
        <f t="shared" si="1457"/>
        <v>0</v>
      </c>
      <c r="BZ86" s="6">
        <v>0</v>
      </c>
      <c r="CA86" s="5">
        <v>0</v>
      </c>
      <c r="CB86" s="10">
        <f t="shared" si="1458"/>
        <v>0</v>
      </c>
      <c r="CC86" s="6">
        <v>0</v>
      </c>
      <c r="CD86" s="5">
        <v>0</v>
      </c>
      <c r="CE86" s="10">
        <f t="shared" si="1459"/>
        <v>0</v>
      </c>
      <c r="CF86" s="6">
        <v>0</v>
      </c>
      <c r="CG86" s="5">
        <v>0</v>
      </c>
      <c r="CH86" s="10">
        <f t="shared" si="1460"/>
        <v>0</v>
      </c>
      <c r="CI86" s="6">
        <v>0</v>
      </c>
      <c r="CJ86" s="5">
        <v>0</v>
      </c>
      <c r="CK86" s="10">
        <f t="shared" si="1461"/>
        <v>0</v>
      </c>
      <c r="CL86" s="6">
        <v>0</v>
      </c>
      <c r="CM86" s="5">
        <v>0</v>
      </c>
      <c r="CN86" s="10">
        <f t="shared" si="1462"/>
        <v>0</v>
      </c>
      <c r="CO86" s="6">
        <v>0</v>
      </c>
      <c r="CP86" s="5">
        <v>0</v>
      </c>
      <c r="CQ86" s="10">
        <f t="shared" si="1463"/>
        <v>0</v>
      </c>
      <c r="CR86" s="6">
        <v>0</v>
      </c>
      <c r="CS86" s="5">
        <v>0</v>
      </c>
      <c r="CT86" s="10">
        <f t="shared" si="1464"/>
        <v>0</v>
      </c>
      <c r="CU86" s="6">
        <v>0</v>
      </c>
      <c r="CV86" s="5">
        <v>0</v>
      </c>
      <c r="CW86" s="10">
        <f t="shared" si="1465"/>
        <v>0</v>
      </c>
      <c r="CX86" s="6">
        <v>0</v>
      </c>
      <c r="CY86" s="5">
        <v>0</v>
      </c>
      <c r="CZ86" s="10">
        <f t="shared" si="1527"/>
        <v>0</v>
      </c>
      <c r="DA86" s="6">
        <v>0</v>
      </c>
      <c r="DB86" s="5">
        <v>0</v>
      </c>
      <c r="DC86" s="10">
        <f t="shared" si="1467"/>
        <v>0</v>
      </c>
      <c r="DD86" s="6">
        <v>0</v>
      </c>
      <c r="DE86" s="5">
        <v>0</v>
      </c>
      <c r="DF86" s="10">
        <f t="shared" si="1468"/>
        <v>0</v>
      </c>
      <c r="DG86" s="6">
        <v>0</v>
      </c>
      <c r="DH86" s="5">
        <v>0</v>
      </c>
      <c r="DI86" s="10">
        <f t="shared" si="1469"/>
        <v>0</v>
      </c>
      <c r="DJ86" s="6">
        <v>0</v>
      </c>
      <c r="DK86" s="5">
        <v>0</v>
      </c>
      <c r="DL86" s="10">
        <f t="shared" si="1470"/>
        <v>0</v>
      </c>
      <c r="DM86" s="6">
        <v>0</v>
      </c>
      <c r="DN86" s="5">
        <v>0</v>
      </c>
      <c r="DO86" s="10">
        <f t="shared" si="1471"/>
        <v>0</v>
      </c>
      <c r="DP86" s="6">
        <v>0</v>
      </c>
      <c r="DQ86" s="5">
        <v>0</v>
      </c>
      <c r="DR86" s="10">
        <f t="shared" si="1472"/>
        <v>0</v>
      </c>
      <c r="DS86" s="6">
        <v>0</v>
      </c>
      <c r="DT86" s="5">
        <v>0</v>
      </c>
      <c r="DU86" s="10">
        <f t="shared" si="1473"/>
        <v>0</v>
      </c>
      <c r="DV86" s="6">
        <v>1</v>
      </c>
      <c r="DW86" s="5">
        <v>3</v>
      </c>
      <c r="DX86" s="10">
        <f t="shared" si="1474"/>
        <v>3000</v>
      </c>
      <c r="DY86" s="6">
        <v>0</v>
      </c>
      <c r="DZ86" s="5">
        <v>0</v>
      </c>
      <c r="EA86" s="10">
        <f t="shared" si="1475"/>
        <v>0</v>
      </c>
      <c r="EB86" s="6">
        <v>0</v>
      </c>
      <c r="EC86" s="5">
        <v>0</v>
      </c>
      <c r="ED86" s="10">
        <f t="shared" si="1476"/>
        <v>0</v>
      </c>
      <c r="EE86" s="6">
        <v>18</v>
      </c>
      <c r="EF86" s="5">
        <v>74</v>
      </c>
      <c r="EG86" s="10">
        <f t="shared" si="1477"/>
        <v>4111.1111111111104</v>
      </c>
      <c r="EH86" s="6">
        <v>0</v>
      </c>
      <c r="EI86" s="5">
        <v>0</v>
      </c>
      <c r="EJ86" s="10">
        <f t="shared" si="1478"/>
        <v>0</v>
      </c>
      <c r="EK86" s="6">
        <v>0</v>
      </c>
      <c r="EL86" s="5">
        <v>0</v>
      </c>
      <c r="EM86" s="10">
        <f t="shared" si="1479"/>
        <v>0</v>
      </c>
      <c r="EN86" s="6">
        <v>0</v>
      </c>
      <c r="EO86" s="5">
        <v>0</v>
      </c>
      <c r="EP86" s="10">
        <f t="shared" si="1480"/>
        <v>0</v>
      </c>
      <c r="EQ86" s="6">
        <v>0</v>
      </c>
      <c r="ER86" s="5">
        <v>0</v>
      </c>
      <c r="ES86" s="10">
        <f t="shared" si="1481"/>
        <v>0</v>
      </c>
      <c r="ET86" s="6">
        <v>0</v>
      </c>
      <c r="EU86" s="5">
        <v>0</v>
      </c>
      <c r="EV86" s="10">
        <f t="shared" si="1482"/>
        <v>0</v>
      </c>
      <c r="EW86" s="6">
        <v>0</v>
      </c>
      <c r="EX86" s="5">
        <v>0</v>
      </c>
      <c r="EY86" s="10">
        <v>0</v>
      </c>
      <c r="EZ86" s="6">
        <v>39</v>
      </c>
      <c r="FA86" s="5">
        <v>130</v>
      </c>
      <c r="FB86" s="10">
        <f t="shared" si="1483"/>
        <v>3333.3333333333335</v>
      </c>
      <c r="FC86" s="6">
        <v>32</v>
      </c>
      <c r="FD86" s="5">
        <v>80</v>
      </c>
      <c r="FE86" s="10">
        <f t="shared" si="1484"/>
        <v>2500</v>
      </c>
      <c r="FF86" s="6">
        <v>0</v>
      </c>
      <c r="FG86" s="5">
        <v>0</v>
      </c>
      <c r="FH86" s="10">
        <f t="shared" si="1485"/>
        <v>0</v>
      </c>
      <c r="FI86" s="6">
        <v>0</v>
      </c>
      <c r="FJ86" s="5">
        <v>0</v>
      </c>
      <c r="FK86" s="10">
        <f t="shared" si="1486"/>
        <v>0</v>
      </c>
      <c r="FL86" s="6">
        <v>0</v>
      </c>
      <c r="FM86" s="5">
        <v>0</v>
      </c>
      <c r="FN86" s="10">
        <f t="shared" si="1487"/>
        <v>0</v>
      </c>
      <c r="FO86" s="6">
        <v>0</v>
      </c>
      <c r="FP86" s="5">
        <v>0</v>
      </c>
      <c r="FQ86" s="10">
        <f t="shared" si="1488"/>
        <v>0</v>
      </c>
      <c r="FR86" s="6">
        <v>1</v>
      </c>
      <c r="FS86" s="5">
        <v>3</v>
      </c>
      <c r="FT86" s="10">
        <f t="shared" si="1489"/>
        <v>3000</v>
      </c>
      <c r="FU86" s="6">
        <v>0</v>
      </c>
      <c r="FV86" s="5">
        <v>0</v>
      </c>
      <c r="FW86" s="10">
        <f t="shared" si="1490"/>
        <v>0</v>
      </c>
      <c r="FX86" s="6">
        <v>0</v>
      </c>
      <c r="FY86" s="5">
        <v>0</v>
      </c>
      <c r="FZ86" s="10">
        <f t="shared" si="1491"/>
        <v>0</v>
      </c>
      <c r="GA86" s="6">
        <v>878</v>
      </c>
      <c r="GB86" s="5">
        <v>2958</v>
      </c>
      <c r="GC86" s="10">
        <f t="shared" si="1492"/>
        <v>3369.0205011389521</v>
      </c>
      <c r="GD86" s="6">
        <v>0</v>
      </c>
      <c r="GE86" s="5">
        <v>0</v>
      </c>
      <c r="GF86" s="10">
        <f t="shared" si="1493"/>
        <v>0</v>
      </c>
      <c r="GG86" s="6">
        <v>0</v>
      </c>
      <c r="GH86" s="5">
        <v>0</v>
      </c>
      <c r="GI86" s="10">
        <f t="shared" si="1494"/>
        <v>0</v>
      </c>
      <c r="GJ86" s="6">
        <v>2</v>
      </c>
      <c r="GK86" s="5">
        <v>16</v>
      </c>
      <c r="GL86" s="10">
        <f t="shared" si="1495"/>
        <v>8000</v>
      </c>
      <c r="GM86" s="6">
        <v>0</v>
      </c>
      <c r="GN86" s="5">
        <v>0</v>
      </c>
      <c r="GO86" s="10">
        <f t="shared" si="1496"/>
        <v>0</v>
      </c>
      <c r="GP86" s="6">
        <v>0</v>
      </c>
      <c r="GQ86" s="5">
        <v>0</v>
      </c>
      <c r="GR86" s="10">
        <f t="shared" si="1497"/>
        <v>0</v>
      </c>
      <c r="GS86" s="6">
        <v>0</v>
      </c>
      <c r="GT86" s="5">
        <v>0</v>
      </c>
      <c r="GU86" s="10">
        <f t="shared" si="1498"/>
        <v>0</v>
      </c>
      <c r="GV86" s="6">
        <v>0</v>
      </c>
      <c r="GW86" s="5">
        <v>0</v>
      </c>
      <c r="GX86" s="10">
        <f t="shared" si="1499"/>
        <v>0</v>
      </c>
      <c r="GY86" s="6">
        <v>0</v>
      </c>
      <c r="GZ86" s="5">
        <v>0</v>
      </c>
      <c r="HA86" s="10">
        <f t="shared" si="1500"/>
        <v>0</v>
      </c>
      <c r="HB86" s="6">
        <v>0</v>
      </c>
      <c r="HC86" s="5">
        <v>0</v>
      </c>
      <c r="HD86" s="10">
        <f t="shared" si="1501"/>
        <v>0</v>
      </c>
      <c r="HE86" s="6">
        <v>0</v>
      </c>
      <c r="HF86" s="5">
        <v>0</v>
      </c>
      <c r="HG86" s="10">
        <v>0</v>
      </c>
      <c r="HH86" s="6">
        <v>0</v>
      </c>
      <c r="HI86" s="5">
        <v>0</v>
      </c>
      <c r="HJ86" s="10">
        <f t="shared" si="1528"/>
        <v>0</v>
      </c>
      <c r="HK86" s="6">
        <v>0</v>
      </c>
      <c r="HL86" s="5">
        <v>0</v>
      </c>
      <c r="HM86" s="10">
        <f t="shared" si="1503"/>
        <v>0</v>
      </c>
      <c r="HN86" s="6">
        <v>0</v>
      </c>
      <c r="HO86" s="5">
        <v>0</v>
      </c>
      <c r="HP86" s="10">
        <f t="shared" si="1504"/>
        <v>0</v>
      </c>
      <c r="HQ86" s="6">
        <v>0</v>
      </c>
      <c r="HR86" s="5">
        <v>0</v>
      </c>
      <c r="HS86" s="10">
        <f t="shared" si="1505"/>
        <v>0</v>
      </c>
      <c r="HT86" s="6">
        <v>0</v>
      </c>
      <c r="HU86" s="5">
        <v>0</v>
      </c>
      <c r="HV86" s="10">
        <f t="shared" si="1506"/>
        <v>0</v>
      </c>
      <c r="HW86" s="6">
        <v>0</v>
      </c>
      <c r="HX86" s="5">
        <v>0</v>
      </c>
      <c r="HY86" s="10">
        <f t="shared" si="1507"/>
        <v>0</v>
      </c>
      <c r="HZ86" s="6">
        <v>0</v>
      </c>
      <c r="IA86" s="5">
        <v>0</v>
      </c>
      <c r="IB86" s="10">
        <f t="shared" si="1508"/>
        <v>0</v>
      </c>
      <c r="IC86" s="6">
        <v>0</v>
      </c>
      <c r="ID86" s="5">
        <v>0</v>
      </c>
      <c r="IE86" s="10">
        <f t="shared" si="1509"/>
        <v>0</v>
      </c>
      <c r="IF86" s="6">
        <v>0</v>
      </c>
      <c r="IG86" s="5">
        <v>0</v>
      </c>
      <c r="IH86" s="10">
        <f t="shared" si="1510"/>
        <v>0</v>
      </c>
      <c r="II86" s="6">
        <v>0</v>
      </c>
      <c r="IJ86" s="5">
        <v>0</v>
      </c>
      <c r="IK86" s="10">
        <f t="shared" si="1511"/>
        <v>0</v>
      </c>
      <c r="IL86" s="6">
        <v>0</v>
      </c>
      <c r="IM86" s="5">
        <v>0</v>
      </c>
      <c r="IN86" s="10">
        <f t="shared" si="1512"/>
        <v>0</v>
      </c>
      <c r="IO86" s="6">
        <v>0</v>
      </c>
      <c r="IP86" s="5">
        <v>0</v>
      </c>
      <c r="IQ86" s="10">
        <f t="shared" si="1513"/>
        <v>0</v>
      </c>
      <c r="IR86" s="6">
        <v>0</v>
      </c>
      <c r="IS86" s="5">
        <v>0</v>
      </c>
      <c r="IT86" s="10">
        <f t="shared" si="1514"/>
        <v>0</v>
      </c>
      <c r="IU86" s="6">
        <v>19</v>
      </c>
      <c r="IV86" s="5">
        <v>76</v>
      </c>
      <c r="IW86" s="10">
        <f t="shared" si="1515"/>
        <v>4000</v>
      </c>
      <c r="IX86" s="6">
        <v>0</v>
      </c>
      <c r="IY86" s="5">
        <v>0</v>
      </c>
      <c r="IZ86" s="10">
        <f t="shared" si="1516"/>
        <v>0</v>
      </c>
      <c r="JA86" s="6">
        <v>1</v>
      </c>
      <c r="JB86" s="5">
        <v>2</v>
      </c>
      <c r="JC86" s="10">
        <f t="shared" si="1517"/>
        <v>2000</v>
      </c>
      <c r="JD86" s="6">
        <v>0</v>
      </c>
      <c r="JE86" s="5">
        <v>0</v>
      </c>
      <c r="JF86" s="10">
        <f t="shared" si="1518"/>
        <v>0</v>
      </c>
      <c r="JG86" s="6">
        <v>253</v>
      </c>
      <c r="JH86" s="5">
        <v>966</v>
      </c>
      <c r="JI86" s="10">
        <f t="shared" si="1519"/>
        <v>3818.1818181818185</v>
      </c>
      <c r="JJ86" s="6">
        <v>1</v>
      </c>
      <c r="JK86" s="5">
        <v>7</v>
      </c>
      <c r="JL86" s="10">
        <f t="shared" si="1520"/>
        <v>7000</v>
      </c>
      <c r="JM86" s="6">
        <v>1</v>
      </c>
      <c r="JN86" s="5">
        <v>30</v>
      </c>
      <c r="JO86" s="10">
        <f t="shared" si="1521"/>
        <v>30000</v>
      </c>
      <c r="JP86" s="6">
        <v>0</v>
      </c>
      <c r="JQ86" s="5">
        <v>0</v>
      </c>
      <c r="JR86" s="10">
        <f t="shared" si="1522"/>
        <v>0</v>
      </c>
      <c r="JS86" s="6">
        <v>30</v>
      </c>
      <c r="JT86" s="5">
        <v>181</v>
      </c>
      <c r="JU86" s="10">
        <f t="shared" si="1523"/>
        <v>6033.333333333333</v>
      </c>
      <c r="JV86" s="6">
        <v>6694</v>
      </c>
      <c r="JW86" s="5">
        <v>14852</v>
      </c>
      <c r="JX86" s="10">
        <f t="shared" si="1524"/>
        <v>2218.7033164027484</v>
      </c>
      <c r="JY86" s="6">
        <f t="shared" si="1184"/>
        <v>11763</v>
      </c>
      <c r="JZ86" s="10">
        <f t="shared" si="1185"/>
        <v>27062</v>
      </c>
    </row>
    <row r="87" spans="1:286" x14ac:dyDescent="0.3">
      <c r="A87" s="35">
        <v>2010</v>
      </c>
      <c r="B87" s="36" t="s">
        <v>8</v>
      </c>
      <c r="C87" s="6">
        <v>0</v>
      </c>
      <c r="D87" s="5">
        <v>0</v>
      </c>
      <c r="E87" s="10">
        <f t="shared" si="1434"/>
        <v>0</v>
      </c>
      <c r="F87" s="6">
        <v>0</v>
      </c>
      <c r="G87" s="5">
        <v>0</v>
      </c>
      <c r="H87" s="10">
        <f t="shared" si="1525"/>
        <v>0</v>
      </c>
      <c r="I87" s="6">
        <v>1445</v>
      </c>
      <c r="J87" s="5">
        <v>4400</v>
      </c>
      <c r="K87" s="10">
        <f t="shared" si="1435"/>
        <v>3044.9826989619378</v>
      </c>
      <c r="L87" s="6">
        <v>0</v>
      </c>
      <c r="M87" s="5">
        <v>0</v>
      </c>
      <c r="N87" s="10">
        <f t="shared" si="1436"/>
        <v>0</v>
      </c>
      <c r="O87" s="6">
        <v>0</v>
      </c>
      <c r="P87" s="5">
        <v>0</v>
      </c>
      <c r="Q87" s="10">
        <f t="shared" si="1437"/>
        <v>0</v>
      </c>
      <c r="R87" s="6">
        <v>4</v>
      </c>
      <c r="S87" s="5">
        <v>59</v>
      </c>
      <c r="T87" s="10">
        <f t="shared" si="1438"/>
        <v>14750</v>
      </c>
      <c r="U87" s="6">
        <v>0</v>
      </c>
      <c r="V87" s="5">
        <v>0</v>
      </c>
      <c r="W87" s="10">
        <f t="shared" si="1526"/>
        <v>0</v>
      </c>
      <c r="X87" s="6">
        <v>0</v>
      </c>
      <c r="Y87" s="5">
        <v>0</v>
      </c>
      <c r="Z87" s="10">
        <f t="shared" si="1440"/>
        <v>0</v>
      </c>
      <c r="AA87" s="6">
        <v>0</v>
      </c>
      <c r="AB87" s="5">
        <v>0</v>
      </c>
      <c r="AC87" s="10">
        <f t="shared" si="1441"/>
        <v>0</v>
      </c>
      <c r="AD87" s="6">
        <v>0</v>
      </c>
      <c r="AE87" s="5">
        <v>0</v>
      </c>
      <c r="AF87" s="10">
        <f t="shared" si="1442"/>
        <v>0</v>
      </c>
      <c r="AG87" s="6">
        <v>0</v>
      </c>
      <c r="AH87" s="5">
        <v>0</v>
      </c>
      <c r="AI87" s="10">
        <f t="shared" si="1443"/>
        <v>0</v>
      </c>
      <c r="AJ87" s="6">
        <v>0</v>
      </c>
      <c r="AK87" s="5">
        <v>0</v>
      </c>
      <c r="AL87" s="10">
        <f t="shared" si="1444"/>
        <v>0</v>
      </c>
      <c r="AM87" s="6">
        <v>0</v>
      </c>
      <c r="AN87" s="5">
        <v>0</v>
      </c>
      <c r="AO87" s="10">
        <f t="shared" si="1445"/>
        <v>0</v>
      </c>
      <c r="AP87" s="6">
        <v>0</v>
      </c>
      <c r="AQ87" s="5">
        <v>0</v>
      </c>
      <c r="AR87" s="10">
        <f t="shared" si="1446"/>
        <v>0</v>
      </c>
      <c r="AS87" s="6">
        <v>0</v>
      </c>
      <c r="AT87" s="5">
        <v>0</v>
      </c>
      <c r="AU87" s="10">
        <f t="shared" si="1447"/>
        <v>0</v>
      </c>
      <c r="AV87" s="6">
        <v>0</v>
      </c>
      <c r="AW87" s="5">
        <v>0</v>
      </c>
      <c r="AX87" s="10">
        <f t="shared" si="1448"/>
        <v>0</v>
      </c>
      <c r="AY87" s="6">
        <v>0</v>
      </c>
      <c r="AZ87" s="5">
        <v>0</v>
      </c>
      <c r="BA87" s="10">
        <f t="shared" si="1449"/>
        <v>0</v>
      </c>
      <c r="BB87" s="6">
        <v>0</v>
      </c>
      <c r="BC87" s="5">
        <v>0</v>
      </c>
      <c r="BD87" s="10">
        <f t="shared" si="1450"/>
        <v>0</v>
      </c>
      <c r="BE87" s="6">
        <v>0</v>
      </c>
      <c r="BF87" s="5">
        <v>0</v>
      </c>
      <c r="BG87" s="10">
        <f t="shared" si="1451"/>
        <v>0</v>
      </c>
      <c r="BH87" s="6">
        <v>0</v>
      </c>
      <c r="BI87" s="5">
        <v>0</v>
      </c>
      <c r="BJ87" s="10">
        <f t="shared" si="1452"/>
        <v>0</v>
      </c>
      <c r="BK87" s="6">
        <v>0</v>
      </c>
      <c r="BL87" s="5">
        <v>0</v>
      </c>
      <c r="BM87" s="10">
        <f t="shared" si="1453"/>
        <v>0</v>
      </c>
      <c r="BN87" s="6">
        <v>0</v>
      </c>
      <c r="BO87" s="5">
        <v>0</v>
      </c>
      <c r="BP87" s="10">
        <f t="shared" si="1454"/>
        <v>0</v>
      </c>
      <c r="BQ87" s="6">
        <v>34</v>
      </c>
      <c r="BR87" s="5">
        <v>73</v>
      </c>
      <c r="BS87" s="10">
        <f t="shared" si="1455"/>
        <v>2147.0588235294117</v>
      </c>
      <c r="BT87" s="6">
        <v>1957</v>
      </c>
      <c r="BU87" s="5">
        <v>3364</v>
      </c>
      <c r="BV87" s="10">
        <f t="shared" si="1456"/>
        <v>1718.9575881451201</v>
      </c>
      <c r="BW87" s="6">
        <v>0</v>
      </c>
      <c r="BX87" s="5">
        <v>0</v>
      </c>
      <c r="BY87" s="10">
        <f t="shared" si="1457"/>
        <v>0</v>
      </c>
      <c r="BZ87" s="6">
        <v>0</v>
      </c>
      <c r="CA87" s="5">
        <v>0</v>
      </c>
      <c r="CB87" s="10">
        <f t="shared" si="1458"/>
        <v>0</v>
      </c>
      <c r="CC87" s="6">
        <v>0</v>
      </c>
      <c r="CD87" s="5">
        <v>0</v>
      </c>
      <c r="CE87" s="10">
        <f t="shared" si="1459"/>
        <v>0</v>
      </c>
      <c r="CF87" s="6">
        <v>0</v>
      </c>
      <c r="CG87" s="5">
        <v>0</v>
      </c>
      <c r="CH87" s="10">
        <f t="shared" si="1460"/>
        <v>0</v>
      </c>
      <c r="CI87" s="6">
        <v>0</v>
      </c>
      <c r="CJ87" s="5">
        <v>0</v>
      </c>
      <c r="CK87" s="10">
        <f t="shared" si="1461"/>
        <v>0</v>
      </c>
      <c r="CL87" s="6">
        <v>0</v>
      </c>
      <c r="CM87" s="5">
        <v>0</v>
      </c>
      <c r="CN87" s="10">
        <f t="shared" si="1462"/>
        <v>0</v>
      </c>
      <c r="CO87" s="6">
        <v>0</v>
      </c>
      <c r="CP87" s="5">
        <v>0</v>
      </c>
      <c r="CQ87" s="10">
        <f t="shared" si="1463"/>
        <v>0</v>
      </c>
      <c r="CR87" s="6">
        <v>0</v>
      </c>
      <c r="CS87" s="5">
        <v>0</v>
      </c>
      <c r="CT87" s="10">
        <f t="shared" si="1464"/>
        <v>0</v>
      </c>
      <c r="CU87" s="6">
        <v>0</v>
      </c>
      <c r="CV87" s="5">
        <v>0</v>
      </c>
      <c r="CW87" s="10">
        <f t="shared" si="1465"/>
        <v>0</v>
      </c>
      <c r="CX87" s="6">
        <v>0</v>
      </c>
      <c r="CY87" s="5">
        <v>0</v>
      </c>
      <c r="CZ87" s="10">
        <f t="shared" si="1527"/>
        <v>0</v>
      </c>
      <c r="DA87" s="6">
        <v>0</v>
      </c>
      <c r="DB87" s="5">
        <v>0</v>
      </c>
      <c r="DC87" s="10">
        <f t="shared" si="1467"/>
        <v>0</v>
      </c>
      <c r="DD87" s="6">
        <v>0</v>
      </c>
      <c r="DE87" s="5">
        <v>0</v>
      </c>
      <c r="DF87" s="10">
        <f t="shared" si="1468"/>
        <v>0</v>
      </c>
      <c r="DG87" s="6">
        <v>0</v>
      </c>
      <c r="DH87" s="5">
        <v>0</v>
      </c>
      <c r="DI87" s="10">
        <f t="shared" si="1469"/>
        <v>0</v>
      </c>
      <c r="DJ87" s="6">
        <v>0</v>
      </c>
      <c r="DK87" s="5">
        <v>0</v>
      </c>
      <c r="DL87" s="10">
        <f t="shared" si="1470"/>
        <v>0</v>
      </c>
      <c r="DM87" s="6">
        <v>0</v>
      </c>
      <c r="DN87" s="5">
        <v>0</v>
      </c>
      <c r="DO87" s="10">
        <f t="shared" si="1471"/>
        <v>0</v>
      </c>
      <c r="DP87" s="6">
        <v>0</v>
      </c>
      <c r="DQ87" s="5">
        <v>0</v>
      </c>
      <c r="DR87" s="10">
        <f t="shared" si="1472"/>
        <v>0</v>
      </c>
      <c r="DS87" s="6">
        <v>0</v>
      </c>
      <c r="DT87" s="5">
        <v>0</v>
      </c>
      <c r="DU87" s="10">
        <f t="shared" si="1473"/>
        <v>0</v>
      </c>
      <c r="DV87" s="6">
        <v>0</v>
      </c>
      <c r="DW87" s="5">
        <v>0</v>
      </c>
      <c r="DX87" s="10">
        <f t="shared" si="1474"/>
        <v>0</v>
      </c>
      <c r="DY87" s="6">
        <v>0</v>
      </c>
      <c r="DZ87" s="5">
        <v>0</v>
      </c>
      <c r="EA87" s="10">
        <f t="shared" si="1475"/>
        <v>0</v>
      </c>
      <c r="EB87" s="6">
        <v>0</v>
      </c>
      <c r="EC87" s="5">
        <v>0</v>
      </c>
      <c r="ED87" s="10">
        <f t="shared" si="1476"/>
        <v>0</v>
      </c>
      <c r="EE87" s="6">
        <v>0</v>
      </c>
      <c r="EF87" s="5">
        <v>0</v>
      </c>
      <c r="EG87" s="10">
        <f t="shared" si="1477"/>
        <v>0</v>
      </c>
      <c r="EH87" s="6">
        <v>0</v>
      </c>
      <c r="EI87" s="5">
        <v>0</v>
      </c>
      <c r="EJ87" s="10">
        <f t="shared" si="1478"/>
        <v>0</v>
      </c>
      <c r="EK87" s="6">
        <v>0</v>
      </c>
      <c r="EL87" s="5">
        <v>0</v>
      </c>
      <c r="EM87" s="10">
        <f t="shared" si="1479"/>
        <v>0</v>
      </c>
      <c r="EN87" s="6">
        <v>0</v>
      </c>
      <c r="EO87" s="5">
        <v>0</v>
      </c>
      <c r="EP87" s="10">
        <f t="shared" si="1480"/>
        <v>0</v>
      </c>
      <c r="EQ87" s="6">
        <v>0</v>
      </c>
      <c r="ER87" s="5">
        <v>0</v>
      </c>
      <c r="ES87" s="10">
        <f t="shared" si="1481"/>
        <v>0</v>
      </c>
      <c r="ET87" s="6">
        <v>0</v>
      </c>
      <c r="EU87" s="5">
        <v>0</v>
      </c>
      <c r="EV87" s="10">
        <f t="shared" si="1482"/>
        <v>0</v>
      </c>
      <c r="EW87" s="6">
        <v>0</v>
      </c>
      <c r="EX87" s="5">
        <v>0</v>
      </c>
      <c r="EY87" s="10">
        <v>0</v>
      </c>
      <c r="EZ87" s="6">
        <v>1</v>
      </c>
      <c r="FA87" s="5">
        <v>3</v>
      </c>
      <c r="FB87" s="10">
        <f t="shared" si="1483"/>
        <v>3000</v>
      </c>
      <c r="FC87" s="6">
        <v>28</v>
      </c>
      <c r="FD87" s="5">
        <v>95</v>
      </c>
      <c r="FE87" s="10">
        <f t="shared" si="1484"/>
        <v>3392.8571428571427</v>
      </c>
      <c r="FF87" s="6">
        <v>0</v>
      </c>
      <c r="FG87" s="5">
        <v>0</v>
      </c>
      <c r="FH87" s="10">
        <f t="shared" si="1485"/>
        <v>0</v>
      </c>
      <c r="FI87" s="6">
        <v>0</v>
      </c>
      <c r="FJ87" s="5">
        <v>0</v>
      </c>
      <c r="FK87" s="10">
        <f t="shared" si="1486"/>
        <v>0</v>
      </c>
      <c r="FL87" s="6">
        <v>0</v>
      </c>
      <c r="FM87" s="5">
        <v>0</v>
      </c>
      <c r="FN87" s="10">
        <f t="shared" si="1487"/>
        <v>0</v>
      </c>
      <c r="FO87" s="6">
        <v>0</v>
      </c>
      <c r="FP87" s="5">
        <v>0</v>
      </c>
      <c r="FQ87" s="10">
        <f t="shared" si="1488"/>
        <v>0</v>
      </c>
      <c r="FR87" s="6">
        <v>0</v>
      </c>
      <c r="FS87" s="5">
        <v>0</v>
      </c>
      <c r="FT87" s="10">
        <f t="shared" si="1489"/>
        <v>0</v>
      </c>
      <c r="FU87" s="6">
        <v>0</v>
      </c>
      <c r="FV87" s="5">
        <v>0</v>
      </c>
      <c r="FW87" s="10">
        <f t="shared" si="1490"/>
        <v>0</v>
      </c>
      <c r="FX87" s="6">
        <v>0</v>
      </c>
      <c r="FY87" s="5">
        <v>0</v>
      </c>
      <c r="FZ87" s="10">
        <f t="shared" si="1491"/>
        <v>0</v>
      </c>
      <c r="GA87" s="6">
        <v>428</v>
      </c>
      <c r="GB87" s="5">
        <v>2267</v>
      </c>
      <c r="GC87" s="10">
        <f t="shared" si="1492"/>
        <v>5296.7289719626169</v>
      </c>
      <c r="GD87" s="6">
        <v>0</v>
      </c>
      <c r="GE87" s="5">
        <v>0</v>
      </c>
      <c r="GF87" s="10">
        <f t="shared" si="1493"/>
        <v>0</v>
      </c>
      <c r="GG87" s="6">
        <v>0</v>
      </c>
      <c r="GH87" s="5">
        <v>0</v>
      </c>
      <c r="GI87" s="10">
        <f t="shared" si="1494"/>
        <v>0</v>
      </c>
      <c r="GJ87" s="6">
        <v>6</v>
      </c>
      <c r="GK87" s="5">
        <v>16</v>
      </c>
      <c r="GL87" s="10">
        <f t="shared" si="1495"/>
        <v>2666.6666666666665</v>
      </c>
      <c r="GM87" s="6">
        <v>0</v>
      </c>
      <c r="GN87" s="5">
        <v>0</v>
      </c>
      <c r="GO87" s="10">
        <f t="shared" si="1496"/>
        <v>0</v>
      </c>
      <c r="GP87" s="6">
        <v>0</v>
      </c>
      <c r="GQ87" s="5">
        <v>0</v>
      </c>
      <c r="GR87" s="10">
        <f t="shared" si="1497"/>
        <v>0</v>
      </c>
      <c r="GS87" s="6">
        <v>0</v>
      </c>
      <c r="GT87" s="5">
        <v>0</v>
      </c>
      <c r="GU87" s="10">
        <f t="shared" si="1498"/>
        <v>0</v>
      </c>
      <c r="GV87" s="6">
        <v>0</v>
      </c>
      <c r="GW87" s="5">
        <v>0</v>
      </c>
      <c r="GX87" s="10">
        <f t="shared" si="1499"/>
        <v>0</v>
      </c>
      <c r="GY87" s="6">
        <v>0</v>
      </c>
      <c r="GZ87" s="5">
        <v>0</v>
      </c>
      <c r="HA87" s="10">
        <f t="shared" si="1500"/>
        <v>0</v>
      </c>
      <c r="HB87" s="6">
        <v>0</v>
      </c>
      <c r="HC87" s="5">
        <v>0</v>
      </c>
      <c r="HD87" s="10">
        <f t="shared" si="1501"/>
        <v>0</v>
      </c>
      <c r="HE87" s="6">
        <v>0</v>
      </c>
      <c r="HF87" s="5">
        <v>0</v>
      </c>
      <c r="HG87" s="10">
        <v>0</v>
      </c>
      <c r="HH87" s="6">
        <v>0</v>
      </c>
      <c r="HI87" s="5">
        <v>0</v>
      </c>
      <c r="HJ87" s="10">
        <f t="shared" si="1528"/>
        <v>0</v>
      </c>
      <c r="HK87" s="6">
        <v>0</v>
      </c>
      <c r="HL87" s="5">
        <v>0</v>
      </c>
      <c r="HM87" s="10">
        <f t="shared" si="1503"/>
        <v>0</v>
      </c>
      <c r="HN87" s="6">
        <v>0</v>
      </c>
      <c r="HO87" s="5">
        <v>0</v>
      </c>
      <c r="HP87" s="10">
        <f t="shared" si="1504"/>
        <v>0</v>
      </c>
      <c r="HQ87" s="6">
        <v>0</v>
      </c>
      <c r="HR87" s="5">
        <v>0</v>
      </c>
      <c r="HS87" s="10">
        <f t="shared" si="1505"/>
        <v>0</v>
      </c>
      <c r="HT87" s="6">
        <v>0</v>
      </c>
      <c r="HU87" s="5">
        <v>0</v>
      </c>
      <c r="HV87" s="10">
        <f t="shared" si="1506"/>
        <v>0</v>
      </c>
      <c r="HW87" s="6">
        <v>0</v>
      </c>
      <c r="HX87" s="5">
        <v>0</v>
      </c>
      <c r="HY87" s="10">
        <f t="shared" si="1507"/>
        <v>0</v>
      </c>
      <c r="HZ87" s="6">
        <v>0</v>
      </c>
      <c r="IA87" s="5">
        <v>0</v>
      </c>
      <c r="IB87" s="10">
        <f t="shared" si="1508"/>
        <v>0</v>
      </c>
      <c r="IC87" s="6">
        <v>0</v>
      </c>
      <c r="ID87" s="5">
        <v>0</v>
      </c>
      <c r="IE87" s="10">
        <f t="shared" si="1509"/>
        <v>0</v>
      </c>
      <c r="IF87" s="6">
        <v>0</v>
      </c>
      <c r="IG87" s="5">
        <v>0</v>
      </c>
      <c r="IH87" s="10">
        <f t="shared" si="1510"/>
        <v>0</v>
      </c>
      <c r="II87" s="6">
        <v>0</v>
      </c>
      <c r="IJ87" s="5">
        <v>0</v>
      </c>
      <c r="IK87" s="10">
        <f t="shared" si="1511"/>
        <v>0</v>
      </c>
      <c r="IL87" s="6">
        <v>0</v>
      </c>
      <c r="IM87" s="5">
        <v>0</v>
      </c>
      <c r="IN87" s="10">
        <f t="shared" si="1512"/>
        <v>0</v>
      </c>
      <c r="IO87" s="6">
        <v>0</v>
      </c>
      <c r="IP87" s="5">
        <v>0</v>
      </c>
      <c r="IQ87" s="10">
        <f t="shared" si="1513"/>
        <v>0</v>
      </c>
      <c r="IR87" s="6">
        <v>0</v>
      </c>
      <c r="IS87" s="5">
        <v>0</v>
      </c>
      <c r="IT87" s="10">
        <f t="shared" si="1514"/>
        <v>0</v>
      </c>
      <c r="IU87" s="6">
        <v>0</v>
      </c>
      <c r="IV87" s="5">
        <v>0</v>
      </c>
      <c r="IW87" s="10">
        <f t="shared" si="1515"/>
        <v>0</v>
      </c>
      <c r="IX87" s="6">
        <v>0</v>
      </c>
      <c r="IY87" s="5">
        <v>0</v>
      </c>
      <c r="IZ87" s="10">
        <f t="shared" si="1516"/>
        <v>0</v>
      </c>
      <c r="JA87" s="6">
        <v>0</v>
      </c>
      <c r="JB87" s="5">
        <v>0</v>
      </c>
      <c r="JC87" s="10">
        <f t="shared" si="1517"/>
        <v>0</v>
      </c>
      <c r="JD87" s="6">
        <v>0</v>
      </c>
      <c r="JE87" s="5">
        <v>0</v>
      </c>
      <c r="JF87" s="10">
        <f t="shared" si="1518"/>
        <v>0</v>
      </c>
      <c r="JG87" s="6">
        <v>284</v>
      </c>
      <c r="JH87" s="5">
        <v>1115</v>
      </c>
      <c r="JI87" s="10">
        <f t="shared" si="1519"/>
        <v>3926.0563380281692</v>
      </c>
      <c r="JJ87" s="6">
        <v>0</v>
      </c>
      <c r="JK87" s="5">
        <v>0</v>
      </c>
      <c r="JL87" s="10">
        <f t="shared" si="1520"/>
        <v>0</v>
      </c>
      <c r="JM87" s="6">
        <v>0</v>
      </c>
      <c r="JN87" s="5">
        <v>0</v>
      </c>
      <c r="JO87" s="10">
        <f t="shared" si="1521"/>
        <v>0</v>
      </c>
      <c r="JP87" s="6">
        <v>0</v>
      </c>
      <c r="JQ87" s="5">
        <v>0</v>
      </c>
      <c r="JR87" s="10">
        <f t="shared" si="1522"/>
        <v>0</v>
      </c>
      <c r="JS87" s="6">
        <v>62</v>
      </c>
      <c r="JT87" s="5">
        <v>144</v>
      </c>
      <c r="JU87" s="10">
        <f t="shared" si="1523"/>
        <v>2322.5806451612907</v>
      </c>
      <c r="JV87" s="6">
        <v>4196</v>
      </c>
      <c r="JW87" s="5">
        <v>9118</v>
      </c>
      <c r="JX87" s="10">
        <f t="shared" si="1524"/>
        <v>2173.0219256434702</v>
      </c>
      <c r="JY87" s="6">
        <f t="shared" si="1184"/>
        <v>8445</v>
      </c>
      <c r="JZ87" s="10">
        <f t="shared" si="1185"/>
        <v>20654</v>
      </c>
    </row>
    <row r="88" spans="1:286" x14ac:dyDescent="0.3">
      <c r="A88" s="35">
        <v>2010</v>
      </c>
      <c r="B88" s="36" t="s">
        <v>9</v>
      </c>
      <c r="C88" s="6">
        <v>0</v>
      </c>
      <c r="D88" s="5">
        <v>0</v>
      </c>
      <c r="E88" s="10">
        <f t="shared" si="1434"/>
        <v>0</v>
      </c>
      <c r="F88" s="6">
        <v>0</v>
      </c>
      <c r="G88" s="5">
        <v>0</v>
      </c>
      <c r="H88" s="10">
        <f t="shared" si="1525"/>
        <v>0</v>
      </c>
      <c r="I88" s="6">
        <v>536</v>
      </c>
      <c r="J88" s="5">
        <v>954</v>
      </c>
      <c r="K88" s="10">
        <f t="shared" si="1435"/>
        <v>1779.8507462686568</v>
      </c>
      <c r="L88" s="6">
        <v>0</v>
      </c>
      <c r="M88" s="5">
        <v>0</v>
      </c>
      <c r="N88" s="10">
        <f t="shared" si="1436"/>
        <v>0</v>
      </c>
      <c r="O88" s="6">
        <v>0</v>
      </c>
      <c r="P88" s="5">
        <v>0</v>
      </c>
      <c r="Q88" s="10">
        <f t="shared" si="1437"/>
        <v>0</v>
      </c>
      <c r="R88" s="6">
        <v>22</v>
      </c>
      <c r="S88" s="5">
        <v>83</v>
      </c>
      <c r="T88" s="10">
        <f t="shared" si="1438"/>
        <v>3772.727272727273</v>
      </c>
      <c r="U88" s="6">
        <v>0</v>
      </c>
      <c r="V88" s="5">
        <v>0</v>
      </c>
      <c r="W88" s="10">
        <f t="shared" si="1526"/>
        <v>0</v>
      </c>
      <c r="X88" s="6">
        <v>0</v>
      </c>
      <c r="Y88" s="5">
        <v>0</v>
      </c>
      <c r="Z88" s="10">
        <f t="shared" si="1440"/>
        <v>0</v>
      </c>
      <c r="AA88" s="6">
        <v>0</v>
      </c>
      <c r="AB88" s="5">
        <v>0</v>
      </c>
      <c r="AC88" s="10">
        <f t="shared" si="1441"/>
        <v>0</v>
      </c>
      <c r="AD88" s="6">
        <v>0</v>
      </c>
      <c r="AE88" s="5">
        <v>0</v>
      </c>
      <c r="AF88" s="10">
        <f t="shared" si="1442"/>
        <v>0</v>
      </c>
      <c r="AG88" s="6">
        <v>0</v>
      </c>
      <c r="AH88" s="5">
        <v>0</v>
      </c>
      <c r="AI88" s="10">
        <f t="shared" si="1443"/>
        <v>0</v>
      </c>
      <c r="AJ88" s="6">
        <v>0</v>
      </c>
      <c r="AK88" s="5">
        <v>0</v>
      </c>
      <c r="AL88" s="10">
        <f t="shared" si="1444"/>
        <v>0</v>
      </c>
      <c r="AM88" s="6">
        <v>0</v>
      </c>
      <c r="AN88" s="5">
        <v>0</v>
      </c>
      <c r="AO88" s="10">
        <f t="shared" si="1445"/>
        <v>0</v>
      </c>
      <c r="AP88" s="6">
        <v>0</v>
      </c>
      <c r="AQ88" s="5">
        <v>0</v>
      </c>
      <c r="AR88" s="10">
        <f t="shared" si="1446"/>
        <v>0</v>
      </c>
      <c r="AS88" s="6">
        <v>0</v>
      </c>
      <c r="AT88" s="5">
        <v>0</v>
      </c>
      <c r="AU88" s="10">
        <f t="shared" si="1447"/>
        <v>0</v>
      </c>
      <c r="AV88" s="6">
        <v>360</v>
      </c>
      <c r="AW88" s="5">
        <v>892</v>
      </c>
      <c r="AX88" s="10">
        <f t="shared" si="1448"/>
        <v>2477.7777777777778</v>
      </c>
      <c r="AY88" s="6">
        <v>0</v>
      </c>
      <c r="AZ88" s="5">
        <v>0</v>
      </c>
      <c r="BA88" s="10">
        <f t="shared" si="1449"/>
        <v>0</v>
      </c>
      <c r="BB88" s="6">
        <v>0</v>
      </c>
      <c r="BC88" s="5">
        <v>0</v>
      </c>
      <c r="BD88" s="10">
        <f t="shared" si="1450"/>
        <v>0</v>
      </c>
      <c r="BE88" s="6">
        <v>0</v>
      </c>
      <c r="BF88" s="5">
        <v>0</v>
      </c>
      <c r="BG88" s="10">
        <f t="shared" si="1451"/>
        <v>0</v>
      </c>
      <c r="BH88" s="6">
        <v>0</v>
      </c>
      <c r="BI88" s="5">
        <v>0</v>
      </c>
      <c r="BJ88" s="10">
        <f t="shared" si="1452"/>
        <v>0</v>
      </c>
      <c r="BK88" s="6">
        <v>0</v>
      </c>
      <c r="BL88" s="5">
        <v>0</v>
      </c>
      <c r="BM88" s="10">
        <f t="shared" si="1453"/>
        <v>0</v>
      </c>
      <c r="BN88" s="6">
        <v>0</v>
      </c>
      <c r="BO88" s="5">
        <v>0</v>
      </c>
      <c r="BP88" s="10">
        <f t="shared" si="1454"/>
        <v>0</v>
      </c>
      <c r="BQ88" s="6">
        <v>0</v>
      </c>
      <c r="BR88" s="5">
        <v>0</v>
      </c>
      <c r="BS88" s="10">
        <f t="shared" si="1455"/>
        <v>0</v>
      </c>
      <c r="BT88" s="6">
        <v>2048</v>
      </c>
      <c r="BU88" s="5">
        <v>3783</v>
      </c>
      <c r="BV88" s="10">
        <f t="shared" si="1456"/>
        <v>1847.16796875</v>
      </c>
      <c r="BW88" s="6">
        <v>0</v>
      </c>
      <c r="BX88" s="5">
        <v>0</v>
      </c>
      <c r="BY88" s="10">
        <f t="shared" si="1457"/>
        <v>0</v>
      </c>
      <c r="BZ88" s="6">
        <v>0</v>
      </c>
      <c r="CA88" s="5">
        <v>0</v>
      </c>
      <c r="CB88" s="10">
        <f t="shared" si="1458"/>
        <v>0</v>
      </c>
      <c r="CC88" s="6">
        <v>0</v>
      </c>
      <c r="CD88" s="5">
        <v>0</v>
      </c>
      <c r="CE88" s="10">
        <f t="shared" si="1459"/>
        <v>0</v>
      </c>
      <c r="CF88" s="6">
        <v>0</v>
      </c>
      <c r="CG88" s="5">
        <v>0</v>
      </c>
      <c r="CH88" s="10">
        <f t="shared" si="1460"/>
        <v>0</v>
      </c>
      <c r="CI88" s="6">
        <v>0</v>
      </c>
      <c r="CJ88" s="5">
        <v>0</v>
      </c>
      <c r="CK88" s="10">
        <f t="shared" si="1461"/>
        <v>0</v>
      </c>
      <c r="CL88" s="6">
        <v>0</v>
      </c>
      <c r="CM88" s="5">
        <v>0</v>
      </c>
      <c r="CN88" s="10">
        <f t="shared" si="1462"/>
        <v>0</v>
      </c>
      <c r="CO88" s="6">
        <v>0</v>
      </c>
      <c r="CP88" s="5">
        <v>0</v>
      </c>
      <c r="CQ88" s="10">
        <f t="shared" si="1463"/>
        <v>0</v>
      </c>
      <c r="CR88" s="6">
        <v>0</v>
      </c>
      <c r="CS88" s="5">
        <v>0</v>
      </c>
      <c r="CT88" s="10">
        <f t="shared" ref="CT88" si="1529">IFERROR(CS88/CR88*1000,0)</f>
        <v>0</v>
      </c>
      <c r="CU88" s="6">
        <v>0</v>
      </c>
      <c r="CV88" s="5">
        <v>0</v>
      </c>
      <c r="CW88" s="10">
        <f t="shared" si="1465"/>
        <v>0</v>
      </c>
      <c r="CX88" s="6">
        <v>0</v>
      </c>
      <c r="CY88" s="5">
        <v>0</v>
      </c>
      <c r="CZ88" s="10">
        <f t="shared" si="1527"/>
        <v>0</v>
      </c>
      <c r="DA88" s="6">
        <v>2</v>
      </c>
      <c r="DB88" s="5">
        <v>5</v>
      </c>
      <c r="DC88" s="10">
        <f t="shared" si="1467"/>
        <v>2500</v>
      </c>
      <c r="DD88" s="6">
        <v>0</v>
      </c>
      <c r="DE88" s="5">
        <v>0</v>
      </c>
      <c r="DF88" s="10">
        <f t="shared" si="1468"/>
        <v>0</v>
      </c>
      <c r="DG88" s="6">
        <v>0</v>
      </c>
      <c r="DH88" s="5">
        <v>0</v>
      </c>
      <c r="DI88" s="10">
        <f t="shared" si="1469"/>
        <v>0</v>
      </c>
      <c r="DJ88" s="6">
        <v>0</v>
      </c>
      <c r="DK88" s="5">
        <v>0</v>
      </c>
      <c r="DL88" s="10">
        <f t="shared" si="1470"/>
        <v>0</v>
      </c>
      <c r="DM88" s="6">
        <v>0</v>
      </c>
      <c r="DN88" s="5">
        <v>0</v>
      </c>
      <c r="DO88" s="10">
        <f t="shared" si="1471"/>
        <v>0</v>
      </c>
      <c r="DP88" s="6">
        <v>0</v>
      </c>
      <c r="DQ88" s="5">
        <v>0</v>
      </c>
      <c r="DR88" s="10">
        <f t="shared" si="1472"/>
        <v>0</v>
      </c>
      <c r="DS88" s="6">
        <v>0</v>
      </c>
      <c r="DT88" s="5">
        <v>0</v>
      </c>
      <c r="DU88" s="10">
        <f t="shared" si="1473"/>
        <v>0</v>
      </c>
      <c r="DV88" s="6">
        <v>0</v>
      </c>
      <c r="DW88" s="5">
        <v>0</v>
      </c>
      <c r="DX88" s="10">
        <f t="shared" si="1474"/>
        <v>0</v>
      </c>
      <c r="DY88" s="6">
        <v>0</v>
      </c>
      <c r="DZ88" s="5">
        <v>0</v>
      </c>
      <c r="EA88" s="10">
        <f t="shared" si="1475"/>
        <v>0</v>
      </c>
      <c r="EB88" s="6">
        <v>0</v>
      </c>
      <c r="EC88" s="5">
        <v>0</v>
      </c>
      <c r="ED88" s="10">
        <f t="shared" si="1476"/>
        <v>0</v>
      </c>
      <c r="EE88" s="6">
        <v>307</v>
      </c>
      <c r="EF88" s="5">
        <v>1333</v>
      </c>
      <c r="EG88" s="10">
        <f t="shared" si="1477"/>
        <v>4342.0195439739409</v>
      </c>
      <c r="EH88" s="6">
        <v>0</v>
      </c>
      <c r="EI88" s="5">
        <v>0</v>
      </c>
      <c r="EJ88" s="10">
        <f t="shared" si="1478"/>
        <v>0</v>
      </c>
      <c r="EK88" s="6">
        <v>0</v>
      </c>
      <c r="EL88" s="5">
        <v>0</v>
      </c>
      <c r="EM88" s="10">
        <f t="shared" si="1479"/>
        <v>0</v>
      </c>
      <c r="EN88" s="6">
        <v>0</v>
      </c>
      <c r="EO88" s="5">
        <v>0</v>
      </c>
      <c r="EP88" s="10">
        <f t="shared" si="1480"/>
        <v>0</v>
      </c>
      <c r="EQ88" s="6">
        <v>0</v>
      </c>
      <c r="ER88" s="5">
        <v>0</v>
      </c>
      <c r="ES88" s="10">
        <f t="shared" si="1481"/>
        <v>0</v>
      </c>
      <c r="ET88" s="6">
        <v>0</v>
      </c>
      <c r="EU88" s="5">
        <v>0</v>
      </c>
      <c r="EV88" s="10">
        <f t="shared" si="1482"/>
        <v>0</v>
      </c>
      <c r="EW88" s="6">
        <v>0</v>
      </c>
      <c r="EX88" s="5">
        <v>0</v>
      </c>
      <c r="EY88" s="10">
        <v>0</v>
      </c>
      <c r="EZ88" s="6">
        <v>0</v>
      </c>
      <c r="FA88" s="5">
        <v>0</v>
      </c>
      <c r="FB88" s="10">
        <f t="shared" si="1483"/>
        <v>0</v>
      </c>
      <c r="FC88" s="6">
        <v>85</v>
      </c>
      <c r="FD88" s="5">
        <v>297</v>
      </c>
      <c r="FE88" s="10">
        <f t="shared" si="1484"/>
        <v>3494.1176470588234</v>
      </c>
      <c r="FF88" s="6">
        <v>0</v>
      </c>
      <c r="FG88" s="5">
        <v>0</v>
      </c>
      <c r="FH88" s="10">
        <f t="shared" si="1485"/>
        <v>0</v>
      </c>
      <c r="FI88" s="6">
        <v>0</v>
      </c>
      <c r="FJ88" s="5">
        <v>0</v>
      </c>
      <c r="FK88" s="10">
        <f t="shared" si="1486"/>
        <v>0</v>
      </c>
      <c r="FL88" s="6">
        <v>0</v>
      </c>
      <c r="FM88" s="5">
        <v>0</v>
      </c>
      <c r="FN88" s="10">
        <f t="shared" si="1487"/>
        <v>0</v>
      </c>
      <c r="FO88" s="6">
        <v>0</v>
      </c>
      <c r="FP88" s="5">
        <v>0</v>
      </c>
      <c r="FQ88" s="10">
        <f t="shared" si="1488"/>
        <v>0</v>
      </c>
      <c r="FR88" s="6">
        <v>20</v>
      </c>
      <c r="FS88" s="5">
        <v>59</v>
      </c>
      <c r="FT88" s="10">
        <f t="shared" si="1489"/>
        <v>2950</v>
      </c>
      <c r="FU88" s="6">
        <v>0</v>
      </c>
      <c r="FV88" s="5">
        <v>0</v>
      </c>
      <c r="FW88" s="10">
        <f t="shared" si="1490"/>
        <v>0</v>
      </c>
      <c r="FX88" s="6">
        <v>0</v>
      </c>
      <c r="FY88" s="5">
        <v>0</v>
      </c>
      <c r="FZ88" s="10">
        <f t="shared" si="1491"/>
        <v>0</v>
      </c>
      <c r="GA88" s="6">
        <v>446</v>
      </c>
      <c r="GB88" s="5">
        <v>2177</v>
      </c>
      <c r="GC88" s="10">
        <f t="shared" si="1492"/>
        <v>4881.1659192825118</v>
      </c>
      <c r="GD88" s="6">
        <v>0</v>
      </c>
      <c r="GE88" s="5">
        <v>0</v>
      </c>
      <c r="GF88" s="10">
        <f t="shared" si="1493"/>
        <v>0</v>
      </c>
      <c r="GG88" s="6">
        <v>0</v>
      </c>
      <c r="GH88" s="5">
        <v>0</v>
      </c>
      <c r="GI88" s="10">
        <f t="shared" si="1494"/>
        <v>0</v>
      </c>
      <c r="GJ88" s="6">
        <v>0</v>
      </c>
      <c r="GK88" s="5">
        <v>0</v>
      </c>
      <c r="GL88" s="10">
        <f t="shared" si="1495"/>
        <v>0</v>
      </c>
      <c r="GM88" s="6">
        <v>0</v>
      </c>
      <c r="GN88" s="5">
        <v>0</v>
      </c>
      <c r="GO88" s="10">
        <f t="shared" si="1496"/>
        <v>0</v>
      </c>
      <c r="GP88" s="6">
        <v>1</v>
      </c>
      <c r="GQ88" s="5">
        <v>1</v>
      </c>
      <c r="GR88" s="10">
        <f t="shared" si="1497"/>
        <v>1000</v>
      </c>
      <c r="GS88" s="6">
        <v>0</v>
      </c>
      <c r="GT88" s="5">
        <v>0</v>
      </c>
      <c r="GU88" s="10">
        <f t="shared" si="1498"/>
        <v>0</v>
      </c>
      <c r="GV88" s="6">
        <v>0</v>
      </c>
      <c r="GW88" s="5">
        <v>0</v>
      </c>
      <c r="GX88" s="10">
        <f t="shared" si="1499"/>
        <v>0</v>
      </c>
      <c r="GY88" s="6">
        <v>0</v>
      </c>
      <c r="GZ88" s="5">
        <v>0</v>
      </c>
      <c r="HA88" s="10">
        <f t="shared" si="1500"/>
        <v>0</v>
      </c>
      <c r="HB88" s="6">
        <v>0</v>
      </c>
      <c r="HC88" s="5">
        <v>0</v>
      </c>
      <c r="HD88" s="10">
        <f t="shared" si="1501"/>
        <v>0</v>
      </c>
      <c r="HE88" s="6">
        <v>0</v>
      </c>
      <c r="HF88" s="5">
        <v>0</v>
      </c>
      <c r="HG88" s="10">
        <v>0</v>
      </c>
      <c r="HH88" s="6">
        <v>0</v>
      </c>
      <c r="HI88" s="5">
        <v>0</v>
      </c>
      <c r="HJ88" s="10">
        <f t="shared" si="1528"/>
        <v>0</v>
      </c>
      <c r="HK88" s="6">
        <v>0</v>
      </c>
      <c r="HL88" s="5">
        <v>0</v>
      </c>
      <c r="HM88" s="10">
        <f t="shared" si="1503"/>
        <v>0</v>
      </c>
      <c r="HN88" s="6">
        <v>0</v>
      </c>
      <c r="HO88" s="5">
        <v>0</v>
      </c>
      <c r="HP88" s="10">
        <f t="shared" si="1504"/>
        <v>0</v>
      </c>
      <c r="HQ88" s="6">
        <v>0</v>
      </c>
      <c r="HR88" s="5">
        <v>0</v>
      </c>
      <c r="HS88" s="10">
        <f t="shared" si="1505"/>
        <v>0</v>
      </c>
      <c r="HT88" s="6">
        <v>0</v>
      </c>
      <c r="HU88" s="5">
        <v>0</v>
      </c>
      <c r="HV88" s="10">
        <f t="shared" si="1506"/>
        <v>0</v>
      </c>
      <c r="HW88" s="6">
        <v>0</v>
      </c>
      <c r="HX88" s="5">
        <v>0</v>
      </c>
      <c r="HY88" s="10">
        <f t="shared" si="1507"/>
        <v>0</v>
      </c>
      <c r="HZ88" s="6">
        <v>0</v>
      </c>
      <c r="IA88" s="5">
        <v>0</v>
      </c>
      <c r="IB88" s="10">
        <f t="shared" si="1508"/>
        <v>0</v>
      </c>
      <c r="IC88" s="6">
        <v>0</v>
      </c>
      <c r="ID88" s="5">
        <v>0</v>
      </c>
      <c r="IE88" s="10">
        <f t="shared" si="1509"/>
        <v>0</v>
      </c>
      <c r="IF88" s="6">
        <v>0</v>
      </c>
      <c r="IG88" s="5">
        <v>0</v>
      </c>
      <c r="IH88" s="10">
        <f t="shared" si="1510"/>
        <v>0</v>
      </c>
      <c r="II88" s="6">
        <v>0</v>
      </c>
      <c r="IJ88" s="5">
        <v>0</v>
      </c>
      <c r="IK88" s="10">
        <f t="shared" si="1511"/>
        <v>0</v>
      </c>
      <c r="IL88" s="6">
        <v>0</v>
      </c>
      <c r="IM88" s="5">
        <v>0</v>
      </c>
      <c r="IN88" s="10">
        <f t="shared" si="1512"/>
        <v>0</v>
      </c>
      <c r="IO88" s="6">
        <v>0</v>
      </c>
      <c r="IP88" s="5">
        <v>0</v>
      </c>
      <c r="IQ88" s="10">
        <f t="shared" si="1513"/>
        <v>0</v>
      </c>
      <c r="IR88" s="6">
        <v>0</v>
      </c>
      <c r="IS88" s="5">
        <v>0</v>
      </c>
      <c r="IT88" s="10">
        <f t="shared" si="1514"/>
        <v>0</v>
      </c>
      <c r="IU88" s="6">
        <v>0</v>
      </c>
      <c r="IV88" s="5">
        <v>0</v>
      </c>
      <c r="IW88" s="10">
        <f t="shared" si="1515"/>
        <v>0</v>
      </c>
      <c r="IX88" s="6">
        <v>0</v>
      </c>
      <c r="IY88" s="5">
        <v>0</v>
      </c>
      <c r="IZ88" s="10">
        <f t="shared" si="1516"/>
        <v>0</v>
      </c>
      <c r="JA88" s="6">
        <v>0</v>
      </c>
      <c r="JB88" s="5">
        <v>0</v>
      </c>
      <c r="JC88" s="10">
        <f t="shared" si="1517"/>
        <v>0</v>
      </c>
      <c r="JD88" s="6">
        <v>0</v>
      </c>
      <c r="JE88" s="5">
        <v>0</v>
      </c>
      <c r="JF88" s="10">
        <f t="shared" si="1518"/>
        <v>0</v>
      </c>
      <c r="JG88" s="6">
        <v>112</v>
      </c>
      <c r="JH88" s="5">
        <v>379</v>
      </c>
      <c r="JI88" s="10">
        <f t="shared" si="1519"/>
        <v>3383.9285714285716</v>
      </c>
      <c r="JJ88" s="6">
        <v>0</v>
      </c>
      <c r="JK88" s="5">
        <v>0</v>
      </c>
      <c r="JL88" s="10">
        <f t="shared" si="1520"/>
        <v>0</v>
      </c>
      <c r="JM88" s="6">
        <v>0</v>
      </c>
      <c r="JN88" s="5">
        <v>0</v>
      </c>
      <c r="JO88" s="10">
        <f t="shared" si="1521"/>
        <v>0</v>
      </c>
      <c r="JP88" s="6">
        <v>0</v>
      </c>
      <c r="JQ88" s="5">
        <v>0</v>
      </c>
      <c r="JR88" s="10">
        <f t="shared" si="1522"/>
        <v>0</v>
      </c>
      <c r="JS88" s="6">
        <v>0</v>
      </c>
      <c r="JT88" s="5">
        <v>0</v>
      </c>
      <c r="JU88" s="10">
        <f t="shared" si="1523"/>
        <v>0</v>
      </c>
      <c r="JV88" s="6">
        <v>5898</v>
      </c>
      <c r="JW88" s="5">
        <v>13644</v>
      </c>
      <c r="JX88" s="10">
        <f t="shared" si="1524"/>
        <v>2313.3265513733468</v>
      </c>
      <c r="JY88" s="6">
        <f t="shared" si="1184"/>
        <v>9837</v>
      </c>
      <c r="JZ88" s="10">
        <f t="shared" si="1185"/>
        <v>23607</v>
      </c>
    </row>
    <row r="89" spans="1:286" x14ac:dyDescent="0.3">
      <c r="A89" s="35">
        <v>2010</v>
      </c>
      <c r="B89" s="36" t="s">
        <v>10</v>
      </c>
      <c r="C89" s="6">
        <v>0</v>
      </c>
      <c r="D89" s="5">
        <v>0</v>
      </c>
      <c r="E89" s="10">
        <f t="shared" si="1434"/>
        <v>0</v>
      </c>
      <c r="F89" s="6">
        <v>0</v>
      </c>
      <c r="G89" s="5">
        <v>0</v>
      </c>
      <c r="H89" s="10">
        <f t="shared" si="1525"/>
        <v>0</v>
      </c>
      <c r="I89" s="6">
        <v>264</v>
      </c>
      <c r="J89" s="5">
        <v>573</v>
      </c>
      <c r="K89" s="10">
        <f t="shared" si="1435"/>
        <v>2170.4545454545455</v>
      </c>
      <c r="L89" s="6">
        <v>0</v>
      </c>
      <c r="M89" s="5">
        <v>0</v>
      </c>
      <c r="N89" s="10">
        <f t="shared" si="1436"/>
        <v>0</v>
      </c>
      <c r="O89" s="6">
        <v>0</v>
      </c>
      <c r="P89" s="5">
        <v>0</v>
      </c>
      <c r="Q89" s="10">
        <f t="shared" si="1437"/>
        <v>0</v>
      </c>
      <c r="R89" s="6">
        <v>58</v>
      </c>
      <c r="S89" s="5">
        <v>196</v>
      </c>
      <c r="T89" s="10">
        <f t="shared" si="1438"/>
        <v>3379.3103448275865</v>
      </c>
      <c r="U89" s="6">
        <v>0</v>
      </c>
      <c r="V89" s="5">
        <v>0</v>
      </c>
      <c r="W89" s="10">
        <f t="shared" si="1526"/>
        <v>0</v>
      </c>
      <c r="X89" s="6">
        <v>0</v>
      </c>
      <c r="Y89" s="5">
        <v>0</v>
      </c>
      <c r="Z89" s="10">
        <f t="shared" si="1440"/>
        <v>0</v>
      </c>
      <c r="AA89" s="6">
        <v>0</v>
      </c>
      <c r="AB89" s="5">
        <v>0</v>
      </c>
      <c r="AC89" s="10">
        <f t="shared" si="1441"/>
        <v>0</v>
      </c>
      <c r="AD89" s="6">
        <v>0</v>
      </c>
      <c r="AE89" s="5">
        <v>0</v>
      </c>
      <c r="AF89" s="10">
        <f t="shared" si="1442"/>
        <v>0</v>
      </c>
      <c r="AG89" s="6">
        <v>0</v>
      </c>
      <c r="AH89" s="5">
        <v>0</v>
      </c>
      <c r="AI89" s="10">
        <f t="shared" si="1443"/>
        <v>0</v>
      </c>
      <c r="AJ89" s="6">
        <v>0</v>
      </c>
      <c r="AK89" s="5">
        <v>0</v>
      </c>
      <c r="AL89" s="10">
        <f t="shared" si="1444"/>
        <v>0</v>
      </c>
      <c r="AM89" s="6">
        <v>0</v>
      </c>
      <c r="AN89" s="5">
        <v>0</v>
      </c>
      <c r="AO89" s="10">
        <f t="shared" si="1445"/>
        <v>0</v>
      </c>
      <c r="AP89" s="6">
        <v>0</v>
      </c>
      <c r="AQ89" s="5">
        <v>0</v>
      </c>
      <c r="AR89" s="10">
        <f t="shared" si="1446"/>
        <v>0</v>
      </c>
      <c r="AS89" s="6">
        <v>0</v>
      </c>
      <c r="AT89" s="5">
        <v>0</v>
      </c>
      <c r="AU89" s="10">
        <f t="shared" si="1447"/>
        <v>0</v>
      </c>
      <c r="AV89" s="6">
        <v>0</v>
      </c>
      <c r="AW89" s="5">
        <v>0</v>
      </c>
      <c r="AX89" s="10">
        <f t="shared" si="1448"/>
        <v>0</v>
      </c>
      <c r="AY89" s="6">
        <v>0</v>
      </c>
      <c r="AZ89" s="5">
        <v>0</v>
      </c>
      <c r="BA89" s="10">
        <f t="shared" si="1449"/>
        <v>0</v>
      </c>
      <c r="BB89" s="6">
        <v>0</v>
      </c>
      <c r="BC89" s="5">
        <v>0</v>
      </c>
      <c r="BD89" s="10">
        <f t="shared" si="1450"/>
        <v>0</v>
      </c>
      <c r="BE89" s="6">
        <v>0</v>
      </c>
      <c r="BF89" s="5">
        <v>0</v>
      </c>
      <c r="BG89" s="10">
        <f t="shared" si="1451"/>
        <v>0</v>
      </c>
      <c r="BH89" s="6">
        <v>0</v>
      </c>
      <c r="BI89" s="5">
        <v>0</v>
      </c>
      <c r="BJ89" s="10">
        <f t="shared" si="1452"/>
        <v>0</v>
      </c>
      <c r="BK89" s="6">
        <v>0</v>
      </c>
      <c r="BL89" s="5">
        <v>0</v>
      </c>
      <c r="BM89" s="10">
        <f t="shared" si="1453"/>
        <v>0</v>
      </c>
      <c r="BN89" s="6">
        <v>0</v>
      </c>
      <c r="BO89" s="5">
        <v>0</v>
      </c>
      <c r="BP89" s="10">
        <f t="shared" si="1454"/>
        <v>0</v>
      </c>
      <c r="BQ89" s="6">
        <v>30</v>
      </c>
      <c r="BR89" s="5">
        <v>75</v>
      </c>
      <c r="BS89" s="10">
        <f t="shared" si="1455"/>
        <v>2500</v>
      </c>
      <c r="BT89" s="6">
        <v>3445</v>
      </c>
      <c r="BU89" s="5">
        <v>4765</v>
      </c>
      <c r="BV89" s="10">
        <f t="shared" si="1456"/>
        <v>1383.1640058055152</v>
      </c>
      <c r="BW89" s="6">
        <v>0</v>
      </c>
      <c r="BX89" s="5">
        <v>0</v>
      </c>
      <c r="BY89" s="10">
        <f t="shared" si="1457"/>
        <v>0</v>
      </c>
      <c r="BZ89" s="6">
        <v>0</v>
      </c>
      <c r="CA89" s="5">
        <v>0</v>
      </c>
      <c r="CB89" s="10">
        <f t="shared" si="1458"/>
        <v>0</v>
      </c>
      <c r="CC89" s="6">
        <v>1</v>
      </c>
      <c r="CD89" s="5">
        <v>2</v>
      </c>
      <c r="CE89" s="10">
        <f t="shared" si="1459"/>
        <v>2000</v>
      </c>
      <c r="CF89" s="6">
        <v>0</v>
      </c>
      <c r="CG89" s="5">
        <v>0</v>
      </c>
      <c r="CH89" s="10">
        <f t="shared" si="1460"/>
        <v>0</v>
      </c>
      <c r="CI89" s="6">
        <v>0</v>
      </c>
      <c r="CJ89" s="5">
        <v>0</v>
      </c>
      <c r="CK89" s="10">
        <f t="shared" si="1461"/>
        <v>0</v>
      </c>
      <c r="CL89" s="6">
        <v>0</v>
      </c>
      <c r="CM89" s="5">
        <v>0</v>
      </c>
      <c r="CN89" s="10">
        <f t="shared" si="1462"/>
        <v>0</v>
      </c>
      <c r="CO89" s="6">
        <v>0</v>
      </c>
      <c r="CP89" s="5">
        <v>0</v>
      </c>
      <c r="CQ89" s="10">
        <f t="shared" si="1463"/>
        <v>0</v>
      </c>
      <c r="CR89" s="6">
        <v>0</v>
      </c>
      <c r="CS89" s="5">
        <v>0</v>
      </c>
      <c r="CT89" s="10">
        <f t="shared" si="1464"/>
        <v>0</v>
      </c>
      <c r="CU89" s="6">
        <v>0</v>
      </c>
      <c r="CV89" s="5">
        <v>0</v>
      </c>
      <c r="CW89" s="10">
        <f t="shared" si="1465"/>
        <v>0</v>
      </c>
      <c r="CX89" s="6">
        <v>0</v>
      </c>
      <c r="CY89" s="5">
        <v>0</v>
      </c>
      <c r="CZ89" s="10">
        <f t="shared" si="1527"/>
        <v>0</v>
      </c>
      <c r="DA89" s="6">
        <v>0</v>
      </c>
      <c r="DB89" s="5">
        <v>0</v>
      </c>
      <c r="DC89" s="10">
        <f t="shared" si="1467"/>
        <v>0</v>
      </c>
      <c r="DD89" s="6">
        <v>1</v>
      </c>
      <c r="DE89" s="5">
        <v>3</v>
      </c>
      <c r="DF89" s="10">
        <f t="shared" si="1468"/>
        <v>3000</v>
      </c>
      <c r="DG89" s="6">
        <v>0</v>
      </c>
      <c r="DH89" s="5">
        <v>0</v>
      </c>
      <c r="DI89" s="10">
        <f t="shared" si="1469"/>
        <v>0</v>
      </c>
      <c r="DJ89" s="6">
        <v>0</v>
      </c>
      <c r="DK89" s="5">
        <v>0</v>
      </c>
      <c r="DL89" s="10">
        <f t="shared" si="1470"/>
        <v>0</v>
      </c>
      <c r="DM89" s="6">
        <v>0</v>
      </c>
      <c r="DN89" s="5">
        <v>0</v>
      </c>
      <c r="DO89" s="10">
        <f t="shared" si="1471"/>
        <v>0</v>
      </c>
      <c r="DP89" s="6">
        <v>0</v>
      </c>
      <c r="DQ89" s="5">
        <v>0</v>
      </c>
      <c r="DR89" s="10">
        <f t="shared" si="1472"/>
        <v>0</v>
      </c>
      <c r="DS89" s="6">
        <v>0</v>
      </c>
      <c r="DT89" s="5">
        <v>0</v>
      </c>
      <c r="DU89" s="10">
        <f t="shared" si="1473"/>
        <v>0</v>
      </c>
      <c r="DV89" s="6">
        <v>1</v>
      </c>
      <c r="DW89" s="5">
        <v>4</v>
      </c>
      <c r="DX89" s="10">
        <f t="shared" si="1474"/>
        <v>4000</v>
      </c>
      <c r="DY89" s="6">
        <v>0</v>
      </c>
      <c r="DZ89" s="5">
        <v>0</v>
      </c>
      <c r="EA89" s="10">
        <f t="shared" si="1475"/>
        <v>0</v>
      </c>
      <c r="EB89" s="6">
        <v>0</v>
      </c>
      <c r="EC89" s="5">
        <v>0</v>
      </c>
      <c r="ED89" s="10">
        <f t="shared" si="1476"/>
        <v>0</v>
      </c>
      <c r="EE89" s="6">
        <v>198</v>
      </c>
      <c r="EF89" s="5">
        <v>845</v>
      </c>
      <c r="EG89" s="10">
        <f t="shared" si="1477"/>
        <v>4267.6767676767677</v>
      </c>
      <c r="EH89" s="6">
        <v>0</v>
      </c>
      <c r="EI89" s="5">
        <v>0</v>
      </c>
      <c r="EJ89" s="10">
        <f t="shared" si="1478"/>
        <v>0</v>
      </c>
      <c r="EK89" s="6">
        <v>0</v>
      </c>
      <c r="EL89" s="5">
        <v>0</v>
      </c>
      <c r="EM89" s="10">
        <f t="shared" si="1479"/>
        <v>0</v>
      </c>
      <c r="EN89" s="6">
        <v>0</v>
      </c>
      <c r="EO89" s="5">
        <v>0</v>
      </c>
      <c r="EP89" s="10">
        <f t="shared" si="1480"/>
        <v>0</v>
      </c>
      <c r="EQ89" s="6">
        <v>0</v>
      </c>
      <c r="ER89" s="5">
        <v>0</v>
      </c>
      <c r="ES89" s="10">
        <f t="shared" si="1481"/>
        <v>0</v>
      </c>
      <c r="ET89" s="6">
        <v>0</v>
      </c>
      <c r="EU89" s="5">
        <v>0</v>
      </c>
      <c r="EV89" s="10">
        <f t="shared" si="1482"/>
        <v>0</v>
      </c>
      <c r="EW89" s="6">
        <v>0</v>
      </c>
      <c r="EX89" s="5">
        <v>0</v>
      </c>
      <c r="EY89" s="10">
        <v>0</v>
      </c>
      <c r="EZ89" s="6">
        <v>0</v>
      </c>
      <c r="FA89" s="5">
        <v>0</v>
      </c>
      <c r="FB89" s="10">
        <f t="shared" si="1483"/>
        <v>0</v>
      </c>
      <c r="FC89" s="6">
        <v>0</v>
      </c>
      <c r="FD89" s="5">
        <v>0</v>
      </c>
      <c r="FE89" s="10">
        <f t="shared" si="1484"/>
        <v>0</v>
      </c>
      <c r="FF89" s="6">
        <v>0</v>
      </c>
      <c r="FG89" s="5">
        <v>0</v>
      </c>
      <c r="FH89" s="10">
        <f t="shared" si="1485"/>
        <v>0</v>
      </c>
      <c r="FI89" s="6">
        <v>0</v>
      </c>
      <c r="FJ89" s="5">
        <v>0</v>
      </c>
      <c r="FK89" s="10">
        <f t="shared" si="1486"/>
        <v>0</v>
      </c>
      <c r="FL89" s="6">
        <v>0</v>
      </c>
      <c r="FM89" s="5">
        <v>0</v>
      </c>
      <c r="FN89" s="10">
        <f t="shared" si="1487"/>
        <v>0</v>
      </c>
      <c r="FO89" s="6">
        <v>0</v>
      </c>
      <c r="FP89" s="5">
        <v>0</v>
      </c>
      <c r="FQ89" s="10">
        <f t="shared" si="1488"/>
        <v>0</v>
      </c>
      <c r="FR89" s="6">
        <v>22</v>
      </c>
      <c r="FS89" s="5">
        <v>89</v>
      </c>
      <c r="FT89" s="10">
        <f t="shared" si="1489"/>
        <v>4045.454545454546</v>
      </c>
      <c r="FU89" s="6">
        <v>0</v>
      </c>
      <c r="FV89" s="5">
        <v>0</v>
      </c>
      <c r="FW89" s="10">
        <f t="shared" si="1490"/>
        <v>0</v>
      </c>
      <c r="FX89" s="6">
        <v>0</v>
      </c>
      <c r="FY89" s="5">
        <v>0</v>
      </c>
      <c r="FZ89" s="10">
        <f t="shared" si="1491"/>
        <v>0</v>
      </c>
      <c r="GA89" s="6">
        <v>480</v>
      </c>
      <c r="GB89" s="5">
        <v>3596</v>
      </c>
      <c r="GC89" s="10">
        <f t="shared" si="1492"/>
        <v>7491.6666666666661</v>
      </c>
      <c r="GD89" s="6">
        <v>21</v>
      </c>
      <c r="GE89" s="5">
        <v>73</v>
      </c>
      <c r="GF89" s="10">
        <f t="shared" si="1493"/>
        <v>3476.1904761904761</v>
      </c>
      <c r="GG89" s="6">
        <v>21</v>
      </c>
      <c r="GH89" s="5">
        <v>73</v>
      </c>
      <c r="GI89" s="10">
        <f t="shared" si="1494"/>
        <v>3476.1904761904761</v>
      </c>
      <c r="GJ89" s="6">
        <v>0</v>
      </c>
      <c r="GK89" s="5">
        <v>0</v>
      </c>
      <c r="GL89" s="10">
        <f t="shared" si="1495"/>
        <v>0</v>
      </c>
      <c r="GM89" s="6">
        <v>0</v>
      </c>
      <c r="GN89" s="5">
        <v>0</v>
      </c>
      <c r="GO89" s="10">
        <f t="shared" si="1496"/>
        <v>0</v>
      </c>
      <c r="GP89" s="6">
        <v>0</v>
      </c>
      <c r="GQ89" s="5">
        <v>0</v>
      </c>
      <c r="GR89" s="10">
        <f t="shared" si="1497"/>
        <v>0</v>
      </c>
      <c r="GS89" s="6">
        <v>0</v>
      </c>
      <c r="GT89" s="5">
        <v>0</v>
      </c>
      <c r="GU89" s="10">
        <f t="shared" si="1498"/>
        <v>0</v>
      </c>
      <c r="GV89" s="6">
        <v>0</v>
      </c>
      <c r="GW89" s="5">
        <v>0</v>
      </c>
      <c r="GX89" s="10">
        <f t="shared" si="1499"/>
        <v>0</v>
      </c>
      <c r="GY89" s="6">
        <v>0</v>
      </c>
      <c r="GZ89" s="5">
        <v>0</v>
      </c>
      <c r="HA89" s="10">
        <f t="shared" si="1500"/>
        <v>0</v>
      </c>
      <c r="HB89" s="6">
        <v>0</v>
      </c>
      <c r="HC89" s="5">
        <v>0</v>
      </c>
      <c r="HD89" s="10">
        <f t="shared" si="1501"/>
        <v>0</v>
      </c>
      <c r="HE89" s="6">
        <v>0</v>
      </c>
      <c r="HF89" s="5">
        <v>0</v>
      </c>
      <c r="HG89" s="10">
        <v>0</v>
      </c>
      <c r="HH89" s="6">
        <v>0</v>
      </c>
      <c r="HI89" s="5">
        <v>0</v>
      </c>
      <c r="HJ89" s="10">
        <f t="shared" si="1528"/>
        <v>0</v>
      </c>
      <c r="HK89" s="6">
        <v>0</v>
      </c>
      <c r="HL89" s="5">
        <v>0</v>
      </c>
      <c r="HM89" s="10">
        <f t="shared" si="1503"/>
        <v>0</v>
      </c>
      <c r="HN89" s="6">
        <v>0</v>
      </c>
      <c r="HO89" s="5">
        <v>0</v>
      </c>
      <c r="HP89" s="10">
        <f t="shared" si="1504"/>
        <v>0</v>
      </c>
      <c r="HQ89" s="6">
        <v>0</v>
      </c>
      <c r="HR89" s="5">
        <v>0</v>
      </c>
      <c r="HS89" s="10">
        <f t="shared" si="1505"/>
        <v>0</v>
      </c>
      <c r="HT89" s="6">
        <v>0</v>
      </c>
      <c r="HU89" s="5">
        <v>0</v>
      </c>
      <c r="HV89" s="10">
        <f t="shared" si="1506"/>
        <v>0</v>
      </c>
      <c r="HW89" s="6">
        <v>0</v>
      </c>
      <c r="HX89" s="5">
        <v>0</v>
      </c>
      <c r="HY89" s="10">
        <f t="shared" si="1507"/>
        <v>0</v>
      </c>
      <c r="HZ89" s="6">
        <v>0</v>
      </c>
      <c r="IA89" s="5">
        <v>0</v>
      </c>
      <c r="IB89" s="10">
        <f t="shared" si="1508"/>
        <v>0</v>
      </c>
      <c r="IC89" s="6">
        <v>0</v>
      </c>
      <c r="ID89" s="5">
        <v>0</v>
      </c>
      <c r="IE89" s="10">
        <f t="shared" si="1509"/>
        <v>0</v>
      </c>
      <c r="IF89" s="6">
        <v>0</v>
      </c>
      <c r="IG89" s="5">
        <v>0</v>
      </c>
      <c r="IH89" s="10">
        <f t="shared" si="1510"/>
        <v>0</v>
      </c>
      <c r="II89" s="6">
        <v>0</v>
      </c>
      <c r="IJ89" s="5">
        <v>0</v>
      </c>
      <c r="IK89" s="10">
        <f t="shared" si="1511"/>
        <v>0</v>
      </c>
      <c r="IL89" s="6">
        <v>0</v>
      </c>
      <c r="IM89" s="5">
        <v>0</v>
      </c>
      <c r="IN89" s="10">
        <f t="shared" si="1512"/>
        <v>0</v>
      </c>
      <c r="IO89" s="6">
        <v>0</v>
      </c>
      <c r="IP89" s="5">
        <v>0</v>
      </c>
      <c r="IQ89" s="10">
        <f t="shared" si="1513"/>
        <v>0</v>
      </c>
      <c r="IR89" s="6">
        <v>0</v>
      </c>
      <c r="IS89" s="5">
        <v>0</v>
      </c>
      <c r="IT89" s="10">
        <f t="shared" si="1514"/>
        <v>0</v>
      </c>
      <c r="IU89" s="6">
        <v>0</v>
      </c>
      <c r="IV89" s="5">
        <v>0</v>
      </c>
      <c r="IW89" s="10">
        <f t="shared" si="1515"/>
        <v>0</v>
      </c>
      <c r="IX89" s="6">
        <v>0</v>
      </c>
      <c r="IY89" s="5">
        <v>0</v>
      </c>
      <c r="IZ89" s="10">
        <f t="shared" si="1516"/>
        <v>0</v>
      </c>
      <c r="JA89" s="6">
        <v>0</v>
      </c>
      <c r="JB89" s="5">
        <v>0</v>
      </c>
      <c r="JC89" s="10">
        <f t="shared" si="1517"/>
        <v>0</v>
      </c>
      <c r="JD89" s="6">
        <v>0</v>
      </c>
      <c r="JE89" s="5">
        <v>0</v>
      </c>
      <c r="JF89" s="10">
        <f t="shared" si="1518"/>
        <v>0</v>
      </c>
      <c r="JG89" s="6">
        <v>185</v>
      </c>
      <c r="JH89" s="5">
        <v>641</v>
      </c>
      <c r="JI89" s="10">
        <f t="shared" si="1519"/>
        <v>3464.864864864865</v>
      </c>
      <c r="JJ89" s="6">
        <v>3</v>
      </c>
      <c r="JK89" s="5">
        <v>39</v>
      </c>
      <c r="JL89" s="10">
        <f t="shared" si="1520"/>
        <v>13000</v>
      </c>
      <c r="JM89" s="6">
        <v>0</v>
      </c>
      <c r="JN89" s="5">
        <v>0</v>
      </c>
      <c r="JO89" s="10">
        <f t="shared" si="1521"/>
        <v>0</v>
      </c>
      <c r="JP89" s="6">
        <v>0</v>
      </c>
      <c r="JQ89" s="5">
        <v>0</v>
      </c>
      <c r="JR89" s="10">
        <f t="shared" si="1522"/>
        <v>0</v>
      </c>
      <c r="JS89" s="6">
        <v>88</v>
      </c>
      <c r="JT89" s="5">
        <v>165</v>
      </c>
      <c r="JU89" s="10">
        <f t="shared" si="1523"/>
        <v>1875</v>
      </c>
      <c r="JV89" s="6">
        <v>4236</v>
      </c>
      <c r="JW89" s="5">
        <v>10221</v>
      </c>
      <c r="JX89" s="10">
        <f t="shared" si="1524"/>
        <v>2412.8895184135977</v>
      </c>
      <c r="JY89" s="6">
        <f t="shared" si="1184"/>
        <v>9054</v>
      </c>
      <c r="JZ89" s="10">
        <f t="shared" si="1185"/>
        <v>21360</v>
      </c>
    </row>
    <row r="90" spans="1:286" x14ac:dyDescent="0.3">
      <c r="A90" s="35">
        <v>2010</v>
      </c>
      <c r="B90" s="36" t="s">
        <v>11</v>
      </c>
      <c r="C90" s="6">
        <v>0</v>
      </c>
      <c r="D90" s="5">
        <v>0</v>
      </c>
      <c r="E90" s="10">
        <f t="shared" si="1434"/>
        <v>0</v>
      </c>
      <c r="F90" s="6">
        <v>0</v>
      </c>
      <c r="G90" s="5">
        <v>0</v>
      </c>
      <c r="H90" s="10">
        <f t="shared" si="1525"/>
        <v>0</v>
      </c>
      <c r="I90" s="6">
        <v>944</v>
      </c>
      <c r="J90" s="5">
        <v>2014</v>
      </c>
      <c r="K90" s="10">
        <f t="shared" si="1435"/>
        <v>2133.4745762711864</v>
      </c>
      <c r="L90" s="6">
        <v>0</v>
      </c>
      <c r="M90" s="5">
        <v>0</v>
      </c>
      <c r="N90" s="10">
        <f t="shared" si="1436"/>
        <v>0</v>
      </c>
      <c r="O90" s="6">
        <v>0</v>
      </c>
      <c r="P90" s="5">
        <v>0</v>
      </c>
      <c r="Q90" s="10">
        <f t="shared" si="1437"/>
        <v>0</v>
      </c>
      <c r="R90" s="6">
        <v>1</v>
      </c>
      <c r="S90" s="5">
        <v>16</v>
      </c>
      <c r="T90" s="10">
        <f t="shared" si="1438"/>
        <v>16000</v>
      </c>
      <c r="U90" s="6">
        <v>0</v>
      </c>
      <c r="V90" s="5">
        <v>0</v>
      </c>
      <c r="W90" s="10">
        <f t="shared" si="1526"/>
        <v>0</v>
      </c>
      <c r="X90" s="6">
        <v>0</v>
      </c>
      <c r="Y90" s="5">
        <v>0</v>
      </c>
      <c r="Z90" s="10">
        <f t="shared" si="1440"/>
        <v>0</v>
      </c>
      <c r="AA90" s="6">
        <v>0</v>
      </c>
      <c r="AB90" s="5">
        <v>0</v>
      </c>
      <c r="AC90" s="10">
        <f t="shared" si="1441"/>
        <v>0</v>
      </c>
      <c r="AD90" s="6">
        <v>0</v>
      </c>
      <c r="AE90" s="5">
        <v>0</v>
      </c>
      <c r="AF90" s="10">
        <f t="shared" si="1442"/>
        <v>0</v>
      </c>
      <c r="AG90" s="6">
        <v>0</v>
      </c>
      <c r="AH90" s="5">
        <v>0</v>
      </c>
      <c r="AI90" s="10">
        <f t="shared" si="1443"/>
        <v>0</v>
      </c>
      <c r="AJ90" s="6">
        <v>0</v>
      </c>
      <c r="AK90" s="5">
        <v>0</v>
      </c>
      <c r="AL90" s="10">
        <f t="shared" si="1444"/>
        <v>0</v>
      </c>
      <c r="AM90" s="6">
        <v>0</v>
      </c>
      <c r="AN90" s="5">
        <v>0</v>
      </c>
      <c r="AO90" s="10">
        <f t="shared" si="1445"/>
        <v>0</v>
      </c>
      <c r="AP90" s="6">
        <v>0</v>
      </c>
      <c r="AQ90" s="5">
        <v>0</v>
      </c>
      <c r="AR90" s="10">
        <f t="shared" si="1446"/>
        <v>0</v>
      </c>
      <c r="AS90" s="6">
        <v>0</v>
      </c>
      <c r="AT90" s="5">
        <v>0</v>
      </c>
      <c r="AU90" s="10">
        <f t="shared" si="1447"/>
        <v>0</v>
      </c>
      <c r="AV90" s="6">
        <v>0</v>
      </c>
      <c r="AW90" s="5">
        <v>0</v>
      </c>
      <c r="AX90" s="10">
        <f t="shared" si="1448"/>
        <v>0</v>
      </c>
      <c r="AY90" s="6">
        <v>0</v>
      </c>
      <c r="AZ90" s="5">
        <v>0</v>
      </c>
      <c r="BA90" s="10">
        <f t="shared" si="1449"/>
        <v>0</v>
      </c>
      <c r="BB90" s="6">
        <v>0</v>
      </c>
      <c r="BC90" s="5">
        <v>0</v>
      </c>
      <c r="BD90" s="10">
        <f t="shared" si="1450"/>
        <v>0</v>
      </c>
      <c r="BE90" s="6">
        <v>0</v>
      </c>
      <c r="BF90" s="5">
        <v>0</v>
      </c>
      <c r="BG90" s="10">
        <f t="shared" si="1451"/>
        <v>0</v>
      </c>
      <c r="BH90" s="6">
        <v>0</v>
      </c>
      <c r="BI90" s="5">
        <v>0</v>
      </c>
      <c r="BJ90" s="10">
        <f t="shared" si="1452"/>
        <v>0</v>
      </c>
      <c r="BK90" s="6">
        <v>0</v>
      </c>
      <c r="BL90" s="5">
        <v>0</v>
      </c>
      <c r="BM90" s="10">
        <f t="shared" si="1453"/>
        <v>0</v>
      </c>
      <c r="BN90" s="6">
        <v>0</v>
      </c>
      <c r="BO90" s="5">
        <v>0</v>
      </c>
      <c r="BP90" s="10">
        <f t="shared" si="1454"/>
        <v>0</v>
      </c>
      <c r="BQ90" s="6">
        <v>0</v>
      </c>
      <c r="BR90" s="5">
        <v>0</v>
      </c>
      <c r="BS90" s="10">
        <f t="shared" si="1455"/>
        <v>0</v>
      </c>
      <c r="BT90" s="6">
        <v>1667</v>
      </c>
      <c r="BU90" s="5">
        <v>2276</v>
      </c>
      <c r="BV90" s="10">
        <f t="shared" si="1456"/>
        <v>1365.3269346130774</v>
      </c>
      <c r="BW90" s="6">
        <v>387</v>
      </c>
      <c r="BX90" s="5">
        <v>882</v>
      </c>
      <c r="BY90" s="10">
        <f t="shared" si="1457"/>
        <v>2279.0697674418607</v>
      </c>
      <c r="BZ90" s="6">
        <v>0</v>
      </c>
      <c r="CA90" s="5">
        <v>0</v>
      </c>
      <c r="CB90" s="10">
        <f t="shared" si="1458"/>
        <v>0</v>
      </c>
      <c r="CC90" s="6">
        <v>0</v>
      </c>
      <c r="CD90" s="5">
        <v>0</v>
      </c>
      <c r="CE90" s="10">
        <f t="shared" si="1459"/>
        <v>0</v>
      </c>
      <c r="CF90" s="6">
        <v>0</v>
      </c>
      <c r="CG90" s="5">
        <v>0</v>
      </c>
      <c r="CH90" s="10">
        <f t="shared" si="1460"/>
        <v>0</v>
      </c>
      <c r="CI90" s="6">
        <v>0</v>
      </c>
      <c r="CJ90" s="5">
        <v>0</v>
      </c>
      <c r="CK90" s="10">
        <f t="shared" si="1461"/>
        <v>0</v>
      </c>
      <c r="CL90" s="6">
        <v>0</v>
      </c>
      <c r="CM90" s="5">
        <v>0</v>
      </c>
      <c r="CN90" s="10">
        <f t="shared" si="1462"/>
        <v>0</v>
      </c>
      <c r="CO90" s="6">
        <v>0</v>
      </c>
      <c r="CP90" s="5">
        <v>0</v>
      </c>
      <c r="CQ90" s="10">
        <f t="shared" si="1463"/>
        <v>0</v>
      </c>
      <c r="CR90" s="6">
        <v>0</v>
      </c>
      <c r="CS90" s="5">
        <v>0</v>
      </c>
      <c r="CT90" s="10">
        <f t="shared" si="1464"/>
        <v>0</v>
      </c>
      <c r="CU90" s="6">
        <v>0</v>
      </c>
      <c r="CV90" s="5">
        <v>0</v>
      </c>
      <c r="CW90" s="10">
        <f t="shared" si="1465"/>
        <v>0</v>
      </c>
      <c r="CX90" s="6">
        <v>0</v>
      </c>
      <c r="CY90" s="5">
        <v>0</v>
      </c>
      <c r="CZ90" s="10">
        <f t="shared" si="1527"/>
        <v>0</v>
      </c>
      <c r="DA90" s="6">
        <v>0</v>
      </c>
      <c r="DB90" s="5">
        <v>0</v>
      </c>
      <c r="DC90" s="10">
        <f t="shared" si="1467"/>
        <v>0</v>
      </c>
      <c r="DD90" s="6">
        <v>1</v>
      </c>
      <c r="DE90" s="5">
        <v>4</v>
      </c>
      <c r="DF90" s="10">
        <f t="shared" si="1468"/>
        <v>4000</v>
      </c>
      <c r="DG90" s="6">
        <v>0</v>
      </c>
      <c r="DH90" s="5">
        <v>0</v>
      </c>
      <c r="DI90" s="10">
        <f t="shared" si="1469"/>
        <v>0</v>
      </c>
      <c r="DJ90" s="6">
        <v>0</v>
      </c>
      <c r="DK90" s="5">
        <v>0</v>
      </c>
      <c r="DL90" s="10">
        <f t="shared" si="1470"/>
        <v>0</v>
      </c>
      <c r="DM90" s="6">
        <v>0</v>
      </c>
      <c r="DN90" s="5">
        <v>0</v>
      </c>
      <c r="DO90" s="10">
        <f t="shared" si="1471"/>
        <v>0</v>
      </c>
      <c r="DP90" s="6">
        <v>0</v>
      </c>
      <c r="DQ90" s="5">
        <v>0</v>
      </c>
      <c r="DR90" s="10">
        <f t="shared" si="1472"/>
        <v>0</v>
      </c>
      <c r="DS90" s="6">
        <v>0</v>
      </c>
      <c r="DT90" s="5">
        <v>0</v>
      </c>
      <c r="DU90" s="10">
        <f t="shared" si="1473"/>
        <v>0</v>
      </c>
      <c r="DV90" s="6">
        <v>0</v>
      </c>
      <c r="DW90" s="5">
        <v>0</v>
      </c>
      <c r="DX90" s="10">
        <f t="shared" si="1474"/>
        <v>0</v>
      </c>
      <c r="DY90" s="6">
        <v>0</v>
      </c>
      <c r="DZ90" s="5">
        <v>0</v>
      </c>
      <c r="EA90" s="10">
        <f t="shared" si="1475"/>
        <v>0</v>
      </c>
      <c r="EB90" s="6">
        <v>0</v>
      </c>
      <c r="EC90" s="5">
        <v>0</v>
      </c>
      <c r="ED90" s="10">
        <f t="shared" si="1476"/>
        <v>0</v>
      </c>
      <c r="EE90" s="6">
        <v>269</v>
      </c>
      <c r="EF90" s="5">
        <v>1152</v>
      </c>
      <c r="EG90" s="10">
        <f t="shared" si="1477"/>
        <v>4282.5278810408918</v>
      </c>
      <c r="EH90" s="6">
        <v>0</v>
      </c>
      <c r="EI90" s="5">
        <v>0</v>
      </c>
      <c r="EJ90" s="10">
        <f t="shared" si="1478"/>
        <v>0</v>
      </c>
      <c r="EK90" s="6">
        <v>0</v>
      </c>
      <c r="EL90" s="5">
        <v>0</v>
      </c>
      <c r="EM90" s="10">
        <f t="shared" si="1479"/>
        <v>0</v>
      </c>
      <c r="EN90" s="6">
        <v>0</v>
      </c>
      <c r="EO90" s="5">
        <v>0</v>
      </c>
      <c r="EP90" s="10">
        <f t="shared" si="1480"/>
        <v>0</v>
      </c>
      <c r="EQ90" s="6">
        <v>0</v>
      </c>
      <c r="ER90" s="5">
        <v>0</v>
      </c>
      <c r="ES90" s="10">
        <f t="shared" si="1481"/>
        <v>0</v>
      </c>
      <c r="ET90" s="6">
        <v>0</v>
      </c>
      <c r="EU90" s="5">
        <v>0</v>
      </c>
      <c r="EV90" s="10">
        <f t="shared" si="1482"/>
        <v>0</v>
      </c>
      <c r="EW90" s="6">
        <v>0</v>
      </c>
      <c r="EX90" s="5">
        <v>0</v>
      </c>
      <c r="EY90" s="10">
        <v>0</v>
      </c>
      <c r="EZ90" s="6">
        <v>1</v>
      </c>
      <c r="FA90" s="5">
        <v>3</v>
      </c>
      <c r="FB90" s="10">
        <f t="shared" si="1483"/>
        <v>3000</v>
      </c>
      <c r="FC90" s="6">
        <v>1</v>
      </c>
      <c r="FD90" s="5">
        <v>2</v>
      </c>
      <c r="FE90" s="10">
        <f t="shared" si="1484"/>
        <v>2000</v>
      </c>
      <c r="FF90" s="6">
        <v>0</v>
      </c>
      <c r="FG90" s="5">
        <v>0</v>
      </c>
      <c r="FH90" s="10">
        <f t="shared" si="1485"/>
        <v>0</v>
      </c>
      <c r="FI90" s="6">
        <v>0</v>
      </c>
      <c r="FJ90" s="5">
        <v>0</v>
      </c>
      <c r="FK90" s="10">
        <f t="shared" si="1486"/>
        <v>0</v>
      </c>
      <c r="FL90" s="6">
        <v>0</v>
      </c>
      <c r="FM90" s="5">
        <v>0</v>
      </c>
      <c r="FN90" s="10">
        <f t="shared" si="1487"/>
        <v>0</v>
      </c>
      <c r="FO90" s="6">
        <v>0</v>
      </c>
      <c r="FP90" s="5">
        <v>0</v>
      </c>
      <c r="FQ90" s="10">
        <f t="shared" si="1488"/>
        <v>0</v>
      </c>
      <c r="FR90" s="6">
        <v>0</v>
      </c>
      <c r="FS90" s="5">
        <v>0</v>
      </c>
      <c r="FT90" s="10">
        <f t="shared" si="1489"/>
        <v>0</v>
      </c>
      <c r="FU90" s="6">
        <v>0</v>
      </c>
      <c r="FV90" s="5">
        <v>0</v>
      </c>
      <c r="FW90" s="10">
        <f t="shared" si="1490"/>
        <v>0</v>
      </c>
      <c r="FX90" s="6">
        <v>0</v>
      </c>
      <c r="FY90" s="5">
        <v>0</v>
      </c>
      <c r="FZ90" s="10">
        <f t="shared" si="1491"/>
        <v>0</v>
      </c>
      <c r="GA90" s="6">
        <v>541</v>
      </c>
      <c r="GB90" s="5">
        <v>3353</v>
      </c>
      <c r="GC90" s="10">
        <f t="shared" si="1492"/>
        <v>6197.7818853974122</v>
      </c>
      <c r="GD90" s="6">
        <v>0</v>
      </c>
      <c r="GE90" s="5">
        <v>0</v>
      </c>
      <c r="GF90" s="10">
        <f t="shared" si="1493"/>
        <v>0</v>
      </c>
      <c r="GG90" s="6">
        <v>0</v>
      </c>
      <c r="GH90" s="5">
        <v>0</v>
      </c>
      <c r="GI90" s="10">
        <f t="shared" si="1494"/>
        <v>0</v>
      </c>
      <c r="GJ90" s="6">
        <v>9</v>
      </c>
      <c r="GK90" s="5">
        <v>30</v>
      </c>
      <c r="GL90" s="10">
        <f t="shared" si="1495"/>
        <v>3333.3333333333335</v>
      </c>
      <c r="GM90" s="6">
        <v>0</v>
      </c>
      <c r="GN90" s="5">
        <v>0</v>
      </c>
      <c r="GO90" s="10">
        <f t="shared" si="1496"/>
        <v>0</v>
      </c>
      <c r="GP90" s="6">
        <v>0</v>
      </c>
      <c r="GQ90" s="5">
        <v>0</v>
      </c>
      <c r="GR90" s="10">
        <f t="shared" si="1497"/>
        <v>0</v>
      </c>
      <c r="GS90" s="6">
        <v>0</v>
      </c>
      <c r="GT90" s="5">
        <v>0</v>
      </c>
      <c r="GU90" s="10">
        <f t="shared" si="1498"/>
        <v>0</v>
      </c>
      <c r="GV90" s="6">
        <v>0</v>
      </c>
      <c r="GW90" s="5">
        <v>0</v>
      </c>
      <c r="GX90" s="10">
        <f t="shared" si="1499"/>
        <v>0</v>
      </c>
      <c r="GY90" s="6">
        <v>0</v>
      </c>
      <c r="GZ90" s="5">
        <v>0</v>
      </c>
      <c r="HA90" s="10">
        <f t="shared" si="1500"/>
        <v>0</v>
      </c>
      <c r="HB90" s="6">
        <v>0</v>
      </c>
      <c r="HC90" s="5">
        <v>0</v>
      </c>
      <c r="HD90" s="10">
        <f t="shared" si="1501"/>
        <v>0</v>
      </c>
      <c r="HE90" s="6">
        <v>0</v>
      </c>
      <c r="HF90" s="5">
        <v>0</v>
      </c>
      <c r="HG90" s="10">
        <v>0</v>
      </c>
      <c r="HH90" s="6">
        <v>0</v>
      </c>
      <c r="HI90" s="5">
        <v>0</v>
      </c>
      <c r="HJ90" s="10">
        <f t="shared" si="1528"/>
        <v>0</v>
      </c>
      <c r="HK90" s="6">
        <v>0</v>
      </c>
      <c r="HL90" s="5">
        <v>0</v>
      </c>
      <c r="HM90" s="10">
        <f t="shared" si="1503"/>
        <v>0</v>
      </c>
      <c r="HN90" s="6">
        <v>0</v>
      </c>
      <c r="HO90" s="5">
        <v>0</v>
      </c>
      <c r="HP90" s="10">
        <f t="shared" si="1504"/>
        <v>0</v>
      </c>
      <c r="HQ90" s="6">
        <v>0</v>
      </c>
      <c r="HR90" s="5">
        <v>0</v>
      </c>
      <c r="HS90" s="10">
        <f t="shared" si="1505"/>
        <v>0</v>
      </c>
      <c r="HT90" s="6">
        <v>0</v>
      </c>
      <c r="HU90" s="5">
        <v>0</v>
      </c>
      <c r="HV90" s="10">
        <f t="shared" si="1506"/>
        <v>0</v>
      </c>
      <c r="HW90" s="6">
        <v>0</v>
      </c>
      <c r="HX90" s="5">
        <v>0</v>
      </c>
      <c r="HY90" s="10">
        <f t="shared" si="1507"/>
        <v>0</v>
      </c>
      <c r="HZ90" s="6">
        <v>0</v>
      </c>
      <c r="IA90" s="5">
        <v>0</v>
      </c>
      <c r="IB90" s="10">
        <f t="shared" si="1508"/>
        <v>0</v>
      </c>
      <c r="IC90" s="6">
        <v>0</v>
      </c>
      <c r="ID90" s="5">
        <v>0</v>
      </c>
      <c r="IE90" s="10">
        <f t="shared" si="1509"/>
        <v>0</v>
      </c>
      <c r="IF90" s="6">
        <v>0</v>
      </c>
      <c r="IG90" s="5">
        <v>0</v>
      </c>
      <c r="IH90" s="10">
        <f t="shared" si="1510"/>
        <v>0</v>
      </c>
      <c r="II90" s="6">
        <v>0</v>
      </c>
      <c r="IJ90" s="5">
        <v>0</v>
      </c>
      <c r="IK90" s="10">
        <f t="shared" si="1511"/>
        <v>0</v>
      </c>
      <c r="IL90" s="6">
        <v>0</v>
      </c>
      <c r="IM90" s="5">
        <v>0</v>
      </c>
      <c r="IN90" s="10">
        <f t="shared" si="1512"/>
        <v>0</v>
      </c>
      <c r="IO90" s="6">
        <v>0</v>
      </c>
      <c r="IP90" s="5">
        <v>0</v>
      </c>
      <c r="IQ90" s="10">
        <f t="shared" si="1513"/>
        <v>0</v>
      </c>
      <c r="IR90" s="6">
        <v>0</v>
      </c>
      <c r="IS90" s="5">
        <v>0</v>
      </c>
      <c r="IT90" s="10">
        <f t="shared" si="1514"/>
        <v>0</v>
      </c>
      <c r="IU90" s="6">
        <v>0</v>
      </c>
      <c r="IV90" s="5">
        <v>0</v>
      </c>
      <c r="IW90" s="10">
        <f t="shared" si="1515"/>
        <v>0</v>
      </c>
      <c r="IX90" s="6">
        <v>0</v>
      </c>
      <c r="IY90" s="5">
        <v>0</v>
      </c>
      <c r="IZ90" s="10">
        <f t="shared" si="1516"/>
        <v>0</v>
      </c>
      <c r="JA90" s="6">
        <v>0</v>
      </c>
      <c r="JB90" s="5">
        <v>0</v>
      </c>
      <c r="JC90" s="10">
        <f t="shared" si="1517"/>
        <v>0</v>
      </c>
      <c r="JD90" s="6">
        <v>0</v>
      </c>
      <c r="JE90" s="5">
        <v>0</v>
      </c>
      <c r="JF90" s="10">
        <f t="shared" si="1518"/>
        <v>0</v>
      </c>
      <c r="JG90" s="6">
        <v>244</v>
      </c>
      <c r="JH90" s="5">
        <v>931</v>
      </c>
      <c r="JI90" s="10">
        <f t="shared" si="1519"/>
        <v>3815.5737704918033</v>
      </c>
      <c r="JJ90" s="6">
        <v>4</v>
      </c>
      <c r="JK90" s="5">
        <v>22</v>
      </c>
      <c r="JL90" s="10">
        <f t="shared" si="1520"/>
        <v>5500</v>
      </c>
      <c r="JM90" s="6">
        <v>0</v>
      </c>
      <c r="JN90" s="5">
        <v>0</v>
      </c>
      <c r="JO90" s="10">
        <f t="shared" si="1521"/>
        <v>0</v>
      </c>
      <c r="JP90" s="6">
        <v>0</v>
      </c>
      <c r="JQ90" s="5">
        <v>0</v>
      </c>
      <c r="JR90" s="10">
        <f t="shared" si="1522"/>
        <v>0</v>
      </c>
      <c r="JS90" s="6">
        <v>70</v>
      </c>
      <c r="JT90" s="5">
        <v>131</v>
      </c>
      <c r="JU90" s="10">
        <f t="shared" si="1523"/>
        <v>1871.4285714285713</v>
      </c>
      <c r="JV90" s="6">
        <v>3173</v>
      </c>
      <c r="JW90" s="5">
        <v>7594</v>
      </c>
      <c r="JX90" s="10">
        <f t="shared" si="1524"/>
        <v>2393.3186259060822</v>
      </c>
      <c r="JY90" s="6">
        <f t="shared" si="1184"/>
        <v>7312</v>
      </c>
      <c r="JZ90" s="10">
        <f t="shared" si="1185"/>
        <v>18410</v>
      </c>
    </row>
    <row r="91" spans="1:286" x14ac:dyDescent="0.3">
      <c r="A91" s="35">
        <v>2010</v>
      </c>
      <c r="B91" s="36" t="s">
        <v>12</v>
      </c>
      <c r="C91" s="6">
        <v>0</v>
      </c>
      <c r="D91" s="5">
        <v>0</v>
      </c>
      <c r="E91" s="10">
        <f t="shared" si="1434"/>
        <v>0</v>
      </c>
      <c r="F91" s="6">
        <v>0</v>
      </c>
      <c r="G91" s="5">
        <v>0</v>
      </c>
      <c r="H91" s="10">
        <f t="shared" si="1525"/>
        <v>0</v>
      </c>
      <c r="I91" s="6">
        <v>1157</v>
      </c>
      <c r="J91" s="5">
        <v>2130</v>
      </c>
      <c r="K91" s="10">
        <f t="shared" si="1435"/>
        <v>1840.9680207433016</v>
      </c>
      <c r="L91" s="6">
        <v>0</v>
      </c>
      <c r="M91" s="5">
        <v>0</v>
      </c>
      <c r="N91" s="10">
        <f t="shared" si="1436"/>
        <v>0</v>
      </c>
      <c r="O91" s="6">
        <v>0</v>
      </c>
      <c r="P91" s="5">
        <v>0</v>
      </c>
      <c r="Q91" s="10">
        <f t="shared" si="1437"/>
        <v>0</v>
      </c>
      <c r="R91" s="6">
        <v>23</v>
      </c>
      <c r="S91" s="5">
        <v>65</v>
      </c>
      <c r="T91" s="10">
        <f t="shared" si="1438"/>
        <v>2826.0869565217395</v>
      </c>
      <c r="U91" s="6">
        <v>0</v>
      </c>
      <c r="V91" s="5">
        <v>0</v>
      </c>
      <c r="W91" s="10">
        <f t="shared" si="1526"/>
        <v>0</v>
      </c>
      <c r="X91" s="6">
        <v>0</v>
      </c>
      <c r="Y91" s="5">
        <v>0</v>
      </c>
      <c r="Z91" s="10">
        <f t="shared" si="1440"/>
        <v>0</v>
      </c>
      <c r="AA91" s="6">
        <v>41</v>
      </c>
      <c r="AB91" s="5">
        <v>160</v>
      </c>
      <c r="AC91" s="10">
        <f t="shared" si="1441"/>
        <v>3902.439024390244</v>
      </c>
      <c r="AD91" s="6">
        <v>0</v>
      </c>
      <c r="AE91" s="5">
        <v>0</v>
      </c>
      <c r="AF91" s="10">
        <f t="shared" si="1442"/>
        <v>0</v>
      </c>
      <c r="AG91" s="6">
        <v>0</v>
      </c>
      <c r="AH91" s="5">
        <v>0</v>
      </c>
      <c r="AI91" s="10">
        <f t="shared" si="1443"/>
        <v>0</v>
      </c>
      <c r="AJ91" s="6">
        <v>0</v>
      </c>
      <c r="AK91" s="5">
        <v>0</v>
      </c>
      <c r="AL91" s="10">
        <f t="shared" si="1444"/>
        <v>0</v>
      </c>
      <c r="AM91" s="6">
        <v>0</v>
      </c>
      <c r="AN91" s="5">
        <v>0</v>
      </c>
      <c r="AO91" s="10">
        <f t="shared" si="1445"/>
        <v>0</v>
      </c>
      <c r="AP91" s="6">
        <v>0</v>
      </c>
      <c r="AQ91" s="5">
        <v>0</v>
      </c>
      <c r="AR91" s="10">
        <f t="shared" si="1446"/>
        <v>0</v>
      </c>
      <c r="AS91" s="6">
        <v>0</v>
      </c>
      <c r="AT91" s="5">
        <v>0</v>
      </c>
      <c r="AU91" s="10">
        <f t="shared" si="1447"/>
        <v>0</v>
      </c>
      <c r="AV91" s="6">
        <v>0</v>
      </c>
      <c r="AW91" s="5">
        <v>0</v>
      </c>
      <c r="AX91" s="10">
        <f t="shared" si="1448"/>
        <v>0</v>
      </c>
      <c r="AY91" s="6">
        <v>0</v>
      </c>
      <c r="AZ91" s="5">
        <v>0</v>
      </c>
      <c r="BA91" s="10">
        <f t="shared" si="1449"/>
        <v>0</v>
      </c>
      <c r="BB91" s="6">
        <v>0</v>
      </c>
      <c r="BC91" s="5">
        <v>0</v>
      </c>
      <c r="BD91" s="10">
        <f t="shared" si="1450"/>
        <v>0</v>
      </c>
      <c r="BE91" s="6">
        <v>0</v>
      </c>
      <c r="BF91" s="5">
        <v>0</v>
      </c>
      <c r="BG91" s="10">
        <f t="shared" si="1451"/>
        <v>0</v>
      </c>
      <c r="BH91" s="6">
        <v>0</v>
      </c>
      <c r="BI91" s="5">
        <v>0</v>
      </c>
      <c r="BJ91" s="10">
        <f t="shared" si="1452"/>
        <v>0</v>
      </c>
      <c r="BK91" s="6">
        <v>0</v>
      </c>
      <c r="BL91" s="5">
        <v>0</v>
      </c>
      <c r="BM91" s="10">
        <f t="shared" si="1453"/>
        <v>0</v>
      </c>
      <c r="BN91" s="6">
        <v>0</v>
      </c>
      <c r="BO91" s="5">
        <v>0</v>
      </c>
      <c r="BP91" s="10">
        <f t="shared" si="1454"/>
        <v>0</v>
      </c>
      <c r="BQ91" s="6">
        <v>0</v>
      </c>
      <c r="BR91" s="5">
        <v>0</v>
      </c>
      <c r="BS91" s="10">
        <f t="shared" si="1455"/>
        <v>0</v>
      </c>
      <c r="BT91" s="6">
        <v>2206</v>
      </c>
      <c r="BU91" s="5">
        <v>3536</v>
      </c>
      <c r="BV91" s="10">
        <f t="shared" si="1456"/>
        <v>1602.9011786038079</v>
      </c>
      <c r="BW91" s="6">
        <v>0</v>
      </c>
      <c r="BX91" s="5">
        <v>0</v>
      </c>
      <c r="BY91" s="10">
        <f t="shared" si="1457"/>
        <v>0</v>
      </c>
      <c r="BZ91" s="6">
        <v>0</v>
      </c>
      <c r="CA91" s="5">
        <v>0</v>
      </c>
      <c r="CB91" s="10">
        <f t="shared" si="1458"/>
        <v>0</v>
      </c>
      <c r="CC91" s="6">
        <v>0</v>
      </c>
      <c r="CD91" s="5">
        <v>0</v>
      </c>
      <c r="CE91" s="10">
        <f t="shared" si="1459"/>
        <v>0</v>
      </c>
      <c r="CF91" s="6">
        <v>0</v>
      </c>
      <c r="CG91" s="5">
        <v>0</v>
      </c>
      <c r="CH91" s="10">
        <f t="shared" si="1460"/>
        <v>0</v>
      </c>
      <c r="CI91" s="6">
        <v>0</v>
      </c>
      <c r="CJ91" s="5">
        <v>0</v>
      </c>
      <c r="CK91" s="10">
        <f t="shared" si="1461"/>
        <v>0</v>
      </c>
      <c r="CL91" s="6">
        <v>0</v>
      </c>
      <c r="CM91" s="5">
        <v>0</v>
      </c>
      <c r="CN91" s="10">
        <f t="shared" si="1462"/>
        <v>0</v>
      </c>
      <c r="CO91" s="6">
        <v>0</v>
      </c>
      <c r="CP91" s="5">
        <v>0</v>
      </c>
      <c r="CQ91" s="10">
        <f t="shared" si="1463"/>
        <v>0</v>
      </c>
      <c r="CR91" s="6">
        <v>0</v>
      </c>
      <c r="CS91" s="5">
        <v>0</v>
      </c>
      <c r="CT91" s="10">
        <f t="shared" si="1464"/>
        <v>0</v>
      </c>
      <c r="CU91" s="6">
        <v>0</v>
      </c>
      <c r="CV91" s="5">
        <v>0</v>
      </c>
      <c r="CW91" s="10">
        <f t="shared" si="1465"/>
        <v>0</v>
      </c>
      <c r="CX91" s="6">
        <v>0</v>
      </c>
      <c r="CY91" s="5">
        <v>0</v>
      </c>
      <c r="CZ91" s="10">
        <f t="shared" si="1527"/>
        <v>0</v>
      </c>
      <c r="DA91" s="6">
        <v>0</v>
      </c>
      <c r="DB91" s="5">
        <v>0</v>
      </c>
      <c r="DC91" s="10">
        <f t="shared" si="1467"/>
        <v>0</v>
      </c>
      <c r="DD91" s="6">
        <v>1</v>
      </c>
      <c r="DE91" s="5">
        <v>1</v>
      </c>
      <c r="DF91" s="10">
        <f t="shared" si="1468"/>
        <v>1000</v>
      </c>
      <c r="DG91" s="6">
        <v>67</v>
      </c>
      <c r="DH91" s="5">
        <v>150</v>
      </c>
      <c r="DI91" s="10">
        <f t="shared" si="1469"/>
        <v>2238.8059701492534</v>
      </c>
      <c r="DJ91" s="6">
        <v>0</v>
      </c>
      <c r="DK91" s="5">
        <v>0</v>
      </c>
      <c r="DL91" s="10">
        <f t="shared" si="1470"/>
        <v>0</v>
      </c>
      <c r="DM91" s="6">
        <v>0</v>
      </c>
      <c r="DN91" s="5">
        <v>0</v>
      </c>
      <c r="DO91" s="10">
        <f t="shared" si="1471"/>
        <v>0</v>
      </c>
      <c r="DP91" s="6">
        <v>0</v>
      </c>
      <c r="DQ91" s="5">
        <v>0</v>
      </c>
      <c r="DR91" s="10">
        <f t="shared" si="1472"/>
        <v>0</v>
      </c>
      <c r="DS91" s="6">
        <v>0</v>
      </c>
      <c r="DT91" s="5">
        <v>0</v>
      </c>
      <c r="DU91" s="10">
        <f t="shared" si="1473"/>
        <v>0</v>
      </c>
      <c r="DV91" s="6">
        <v>1</v>
      </c>
      <c r="DW91" s="5">
        <v>6</v>
      </c>
      <c r="DX91" s="10">
        <f t="shared" si="1474"/>
        <v>6000</v>
      </c>
      <c r="DY91" s="6">
        <v>0</v>
      </c>
      <c r="DZ91" s="5">
        <v>0</v>
      </c>
      <c r="EA91" s="10">
        <f t="shared" si="1475"/>
        <v>0</v>
      </c>
      <c r="EB91" s="6">
        <v>0</v>
      </c>
      <c r="EC91" s="5">
        <v>0</v>
      </c>
      <c r="ED91" s="10">
        <f t="shared" si="1476"/>
        <v>0</v>
      </c>
      <c r="EE91" s="6">
        <v>216</v>
      </c>
      <c r="EF91" s="5">
        <v>967</v>
      </c>
      <c r="EG91" s="10">
        <f t="shared" si="1477"/>
        <v>4476.8518518518522</v>
      </c>
      <c r="EH91" s="6">
        <v>0</v>
      </c>
      <c r="EI91" s="5">
        <v>0</v>
      </c>
      <c r="EJ91" s="10">
        <f t="shared" si="1478"/>
        <v>0</v>
      </c>
      <c r="EK91" s="6">
        <v>0</v>
      </c>
      <c r="EL91" s="5">
        <v>0</v>
      </c>
      <c r="EM91" s="10">
        <f t="shared" si="1479"/>
        <v>0</v>
      </c>
      <c r="EN91" s="6">
        <v>0</v>
      </c>
      <c r="EO91" s="5">
        <v>0</v>
      </c>
      <c r="EP91" s="10">
        <f t="shared" si="1480"/>
        <v>0</v>
      </c>
      <c r="EQ91" s="6">
        <v>0</v>
      </c>
      <c r="ER91" s="5">
        <v>0</v>
      </c>
      <c r="ES91" s="10">
        <f t="shared" si="1481"/>
        <v>0</v>
      </c>
      <c r="ET91" s="6">
        <v>0</v>
      </c>
      <c r="EU91" s="5">
        <v>0</v>
      </c>
      <c r="EV91" s="10">
        <f t="shared" si="1482"/>
        <v>0</v>
      </c>
      <c r="EW91" s="6">
        <v>0</v>
      </c>
      <c r="EX91" s="5">
        <v>0</v>
      </c>
      <c r="EY91" s="10">
        <v>0</v>
      </c>
      <c r="EZ91" s="6">
        <v>0</v>
      </c>
      <c r="FA91" s="5">
        <v>0</v>
      </c>
      <c r="FB91" s="10">
        <f t="shared" si="1483"/>
        <v>0</v>
      </c>
      <c r="FC91" s="6">
        <v>32</v>
      </c>
      <c r="FD91" s="5">
        <v>75</v>
      </c>
      <c r="FE91" s="10">
        <f t="shared" si="1484"/>
        <v>2343.75</v>
      </c>
      <c r="FF91" s="6">
        <v>0</v>
      </c>
      <c r="FG91" s="5">
        <v>0</v>
      </c>
      <c r="FH91" s="10">
        <f t="shared" si="1485"/>
        <v>0</v>
      </c>
      <c r="FI91" s="6">
        <v>0</v>
      </c>
      <c r="FJ91" s="5">
        <v>0</v>
      </c>
      <c r="FK91" s="10">
        <f t="shared" si="1486"/>
        <v>0</v>
      </c>
      <c r="FL91" s="6">
        <v>0</v>
      </c>
      <c r="FM91" s="5">
        <v>0</v>
      </c>
      <c r="FN91" s="10">
        <f t="shared" si="1487"/>
        <v>0</v>
      </c>
      <c r="FO91" s="6">
        <v>0</v>
      </c>
      <c r="FP91" s="5">
        <v>0</v>
      </c>
      <c r="FQ91" s="10">
        <f t="shared" si="1488"/>
        <v>0</v>
      </c>
      <c r="FR91" s="6">
        <v>0</v>
      </c>
      <c r="FS91" s="5">
        <v>0</v>
      </c>
      <c r="FT91" s="10">
        <f t="shared" si="1489"/>
        <v>0</v>
      </c>
      <c r="FU91" s="6">
        <v>0</v>
      </c>
      <c r="FV91" s="5">
        <v>0</v>
      </c>
      <c r="FW91" s="10">
        <f t="shared" si="1490"/>
        <v>0</v>
      </c>
      <c r="FX91" s="6">
        <v>0</v>
      </c>
      <c r="FY91" s="5">
        <v>0</v>
      </c>
      <c r="FZ91" s="10">
        <f t="shared" si="1491"/>
        <v>0</v>
      </c>
      <c r="GA91" s="6">
        <v>499</v>
      </c>
      <c r="GB91" s="5">
        <v>3171</v>
      </c>
      <c r="GC91" s="10">
        <f t="shared" si="1492"/>
        <v>6354.709418837675</v>
      </c>
      <c r="GD91" s="6">
        <v>0</v>
      </c>
      <c r="GE91" s="5">
        <v>0</v>
      </c>
      <c r="GF91" s="10">
        <f t="shared" si="1493"/>
        <v>0</v>
      </c>
      <c r="GG91" s="6">
        <v>0</v>
      </c>
      <c r="GH91" s="5">
        <v>0</v>
      </c>
      <c r="GI91" s="10">
        <f t="shared" si="1494"/>
        <v>0</v>
      </c>
      <c r="GJ91" s="6">
        <v>20</v>
      </c>
      <c r="GK91" s="5">
        <v>103</v>
      </c>
      <c r="GL91" s="10">
        <f t="shared" si="1495"/>
        <v>5150</v>
      </c>
      <c r="GM91" s="6">
        <v>0</v>
      </c>
      <c r="GN91" s="5">
        <v>0</v>
      </c>
      <c r="GO91" s="10">
        <f t="shared" si="1496"/>
        <v>0</v>
      </c>
      <c r="GP91" s="6">
        <v>1</v>
      </c>
      <c r="GQ91" s="5">
        <v>2</v>
      </c>
      <c r="GR91" s="10">
        <f t="shared" si="1497"/>
        <v>2000</v>
      </c>
      <c r="GS91" s="6">
        <v>0</v>
      </c>
      <c r="GT91" s="5">
        <v>0</v>
      </c>
      <c r="GU91" s="10">
        <f t="shared" si="1498"/>
        <v>0</v>
      </c>
      <c r="GV91" s="6">
        <v>1</v>
      </c>
      <c r="GW91" s="5">
        <v>2</v>
      </c>
      <c r="GX91" s="10">
        <f t="shared" si="1499"/>
        <v>2000</v>
      </c>
      <c r="GY91" s="6">
        <v>0</v>
      </c>
      <c r="GZ91" s="5">
        <v>0</v>
      </c>
      <c r="HA91" s="10">
        <f t="shared" si="1500"/>
        <v>0</v>
      </c>
      <c r="HB91" s="6">
        <v>0</v>
      </c>
      <c r="HC91" s="5">
        <v>0</v>
      </c>
      <c r="HD91" s="10">
        <f t="shared" si="1501"/>
        <v>0</v>
      </c>
      <c r="HE91" s="6">
        <v>0</v>
      </c>
      <c r="HF91" s="5">
        <v>0</v>
      </c>
      <c r="HG91" s="10">
        <v>0</v>
      </c>
      <c r="HH91" s="6">
        <v>0</v>
      </c>
      <c r="HI91" s="5">
        <v>0</v>
      </c>
      <c r="HJ91" s="10">
        <f t="shared" si="1528"/>
        <v>0</v>
      </c>
      <c r="HK91" s="6">
        <v>0</v>
      </c>
      <c r="HL91" s="5">
        <v>0</v>
      </c>
      <c r="HM91" s="10">
        <f t="shared" si="1503"/>
        <v>0</v>
      </c>
      <c r="HN91" s="6">
        <v>0</v>
      </c>
      <c r="HO91" s="5">
        <v>0</v>
      </c>
      <c r="HP91" s="10">
        <f t="shared" si="1504"/>
        <v>0</v>
      </c>
      <c r="HQ91" s="6">
        <v>0</v>
      </c>
      <c r="HR91" s="5">
        <v>0</v>
      </c>
      <c r="HS91" s="10">
        <f t="shared" si="1505"/>
        <v>0</v>
      </c>
      <c r="HT91" s="6">
        <v>0</v>
      </c>
      <c r="HU91" s="5">
        <v>0</v>
      </c>
      <c r="HV91" s="10">
        <f t="shared" si="1506"/>
        <v>0</v>
      </c>
      <c r="HW91" s="6">
        <v>0</v>
      </c>
      <c r="HX91" s="5">
        <v>0</v>
      </c>
      <c r="HY91" s="10">
        <f t="shared" si="1507"/>
        <v>0</v>
      </c>
      <c r="HZ91" s="6">
        <v>0</v>
      </c>
      <c r="IA91" s="5">
        <v>0</v>
      </c>
      <c r="IB91" s="10">
        <f t="shared" si="1508"/>
        <v>0</v>
      </c>
      <c r="IC91" s="6">
        <v>0</v>
      </c>
      <c r="ID91" s="5">
        <v>0</v>
      </c>
      <c r="IE91" s="10">
        <f t="shared" si="1509"/>
        <v>0</v>
      </c>
      <c r="IF91" s="6">
        <v>0</v>
      </c>
      <c r="IG91" s="5">
        <v>0</v>
      </c>
      <c r="IH91" s="10">
        <f t="shared" si="1510"/>
        <v>0</v>
      </c>
      <c r="II91" s="6">
        <v>0</v>
      </c>
      <c r="IJ91" s="5">
        <v>0</v>
      </c>
      <c r="IK91" s="10">
        <f t="shared" si="1511"/>
        <v>0</v>
      </c>
      <c r="IL91" s="6">
        <v>0</v>
      </c>
      <c r="IM91" s="5">
        <v>0</v>
      </c>
      <c r="IN91" s="10">
        <f t="shared" si="1512"/>
        <v>0</v>
      </c>
      <c r="IO91" s="6">
        <v>0</v>
      </c>
      <c r="IP91" s="5">
        <v>0</v>
      </c>
      <c r="IQ91" s="10">
        <f t="shared" si="1513"/>
        <v>0</v>
      </c>
      <c r="IR91" s="6">
        <v>3182</v>
      </c>
      <c r="IS91" s="5">
        <v>7223</v>
      </c>
      <c r="IT91" s="10">
        <f t="shared" si="1514"/>
        <v>2269.9560025141418</v>
      </c>
      <c r="IU91" s="6">
        <v>0</v>
      </c>
      <c r="IV91" s="5">
        <v>0</v>
      </c>
      <c r="IW91" s="10">
        <f t="shared" si="1515"/>
        <v>0</v>
      </c>
      <c r="IX91" s="6">
        <v>0</v>
      </c>
      <c r="IY91" s="5">
        <v>0</v>
      </c>
      <c r="IZ91" s="10">
        <f t="shared" si="1516"/>
        <v>0</v>
      </c>
      <c r="JA91" s="6">
        <v>1</v>
      </c>
      <c r="JB91" s="5">
        <v>1</v>
      </c>
      <c r="JC91" s="10">
        <f t="shared" si="1517"/>
        <v>1000</v>
      </c>
      <c r="JD91" s="6">
        <v>0</v>
      </c>
      <c r="JE91" s="5">
        <v>0</v>
      </c>
      <c r="JF91" s="10">
        <f t="shared" si="1518"/>
        <v>0</v>
      </c>
      <c r="JG91" s="6">
        <v>157</v>
      </c>
      <c r="JH91" s="5">
        <v>586</v>
      </c>
      <c r="JI91" s="10">
        <f t="shared" si="1519"/>
        <v>3732.4840764331211</v>
      </c>
      <c r="JJ91" s="6">
        <v>0</v>
      </c>
      <c r="JK91" s="5">
        <v>0</v>
      </c>
      <c r="JL91" s="10">
        <f t="shared" si="1520"/>
        <v>0</v>
      </c>
      <c r="JM91" s="6">
        <v>0</v>
      </c>
      <c r="JN91" s="5">
        <v>0</v>
      </c>
      <c r="JO91" s="10">
        <f t="shared" si="1521"/>
        <v>0</v>
      </c>
      <c r="JP91" s="6">
        <v>0</v>
      </c>
      <c r="JQ91" s="5">
        <v>0</v>
      </c>
      <c r="JR91" s="10">
        <f t="shared" si="1522"/>
        <v>0</v>
      </c>
      <c r="JS91" s="6">
        <v>56</v>
      </c>
      <c r="JT91" s="5">
        <v>128</v>
      </c>
      <c r="JU91" s="10">
        <f t="shared" si="1523"/>
        <v>2285.7142857142858</v>
      </c>
      <c r="JV91" s="6">
        <v>3570</v>
      </c>
      <c r="JW91" s="5">
        <v>7289</v>
      </c>
      <c r="JX91" s="10">
        <f t="shared" si="1524"/>
        <v>2041.7366946778709</v>
      </c>
      <c r="JY91" s="6">
        <f t="shared" si="1184"/>
        <v>11231</v>
      </c>
      <c r="JZ91" s="10">
        <f t="shared" si="1185"/>
        <v>25595</v>
      </c>
    </row>
    <row r="92" spans="1:286" x14ac:dyDescent="0.3">
      <c r="A92" s="35">
        <v>2010</v>
      </c>
      <c r="B92" s="36" t="s">
        <v>13</v>
      </c>
      <c r="C92" s="6">
        <v>0</v>
      </c>
      <c r="D92" s="5">
        <v>0</v>
      </c>
      <c r="E92" s="10">
        <f t="shared" si="1434"/>
        <v>0</v>
      </c>
      <c r="F92" s="6">
        <v>0</v>
      </c>
      <c r="G92" s="5">
        <v>0</v>
      </c>
      <c r="H92" s="10">
        <f t="shared" si="1525"/>
        <v>0</v>
      </c>
      <c r="I92" s="6">
        <v>1041</v>
      </c>
      <c r="J92" s="5">
        <v>2009</v>
      </c>
      <c r="K92" s="10">
        <f t="shared" si="1435"/>
        <v>1929.875120076849</v>
      </c>
      <c r="L92" s="6">
        <v>0</v>
      </c>
      <c r="M92" s="5">
        <v>0</v>
      </c>
      <c r="N92" s="10">
        <f t="shared" si="1436"/>
        <v>0</v>
      </c>
      <c r="O92" s="6">
        <v>0</v>
      </c>
      <c r="P92" s="5">
        <v>0</v>
      </c>
      <c r="Q92" s="10">
        <f t="shared" si="1437"/>
        <v>0</v>
      </c>
      <c r="R92" s="6">
        <v>15</v>
      </c>
      <c r="S92" s="5">
        <v>82</v>
      </c>
      <c r="T92" s="10">
        <f t="shared" si="1438"/>
        <v>5466.666666666667</v>
      </c>
      <c r="U92" s="6">
        <v>0</v>
      </c>
      <c r="V92" s="5">
        <v>0</v>
      </c>
      <c r="W92" s="10">
        <f t="shared" si="1526"/>
        <v>0</v>
      </c>
      <c r="X92" s="6">
        <v>0</v>
      </c>
      <c r="Y92" s="5">
        <v>0</v>
      </c>
      <c r="Z92" s="10">
        <f t="shared" si="1440"/>
        <v>0</v>
      </c>
      <c r="AA92" s="6">
        <v>42</v>
      </c>
      <c r="AB92" s="5">
        <v>163</v>
      </c>
      <c r="AC92" s="10">
        <f t="shared" si="1441"/>
        <v>3880.9523809523807</v>
      </c>
      <c r="AD92" s="6">
        <v>0</v>
      </c>
      <c r="AE92" s="5">
        <v>0</v>
      </c>
      <c r="AF92" s="10">
        <f t="shared" si="1442"/>
        <v>0</v>
      </c>
      <c r="AG92" s="6">
        <v>0</v>
      </c>
      <c r="AH92" s="5">
        <v>0</v>
      </c>
      <c r="AI92" s="10">
        <f t="shared" si="1443"/>
        <v>0</v>
      </c>
      <c r="AJ92" s="6">
        <v>0</v>
      </c>
      <c r="AK92" s="5">
        <v>0</v>
      </c>
      <c r="AL92" s="10">
        <f t="shared" si="1444"/>
        <v>0</v>
      </c>
      <c r="AM92" s="6">
        <v>0</v>
      </c>
      <c r="AN92" s="5">
        <v>0</v>
      </c>
      <c r="AO92" s="10">
        <f t="shared" si="1445"/>
        <v>0</v>
      </c>
      <c r="AP92" s="6">
        <v>0</v>
      </c>
      <c r="AQ92" s="5">
        <v>0</v>
      </c>
      <c r="AR92" s="10">
        <f t="shared" si="1446"/>
        <v>0</v>
      </c>
      <c r="AS92" s="6">
        <v>0</v>
      </c>
      <c r="AT92" s="5">
        <v>0</v>
      </c>
      <c r="AU92" s="10">
        <f t="shared" si="1447"/>
        <v>0</v>
      </c>
      <c r="AV92" s="6">
        <v>1763</v>
      </c>
      <c r="AW92" s="5">
        <v>3956</v>
      </c>
      <c r="AX92" s="10">
        <f t="shared" si="1448"/>
        <v>2243.9024390243903</v>
      </c>
      <c r="AY92" s="6">
        <v>0</v>
      </c>
      <c r="AZ92" s="5">
        <v>0</v>
      </c>
      <c r="BA92" s="10">
        <f t="shared" si="1449"/>
        <v>0</v>
      </c>
      <c r="BB92" s="6">
        <v>0</v>
      </c>
      <c r="BC92" s="5">
        <v>0</v>
      </c>
      <c r="BD92" s="10">
        <f t="shared" si="1450"/>
        <v>0</v>
      </c>
      <c r="BE92" s="6">
        <v>0</v>
      </c>
      <c r="BF92" s="5">
        <v>0</v>
      </c>
      <c r="BG92" s="10">
        <f t="shared" si="1451"/>
        <v>0</v>
      </c>
      <c r="BH92" s="6">
        <v>0</v>
      </c>
      <c r="BI92" s="5">
        <v>0</v>
      </c>
      <c r="BJ92" s="10">
        <f t="shared" si="1452"/>
        <v>0</v>
      </c>
      <c r="BK92" s="6">
        <v>0</v>
      </c>
      <c r="BL92" s="5">
        <v>0</v>
      </c>
      <c r="BM92" s="10">
        <f t="shared" si="1453"/>
        <v>0</v>
      </c>
      <c r="BN92" s="6">
        <v>0</v>
      </c>
      <c r="BO92" s="5">
        <v>0</v>
      </c>
      <c r="BP92" s="10">
        <f t="shared" si="1454"/>
        <v>0</v>
      </c>
      <c r="BQ92" s="6">
        <v>0</v>
      </c>
      <c r="BR92" s="5">
        <v>0</v>
      </c>
      <c r="BS92" s="10">
        <f t="shared" si="1455"/>
        <v>0</v>
      </c>
      <c r="BT92" s="6">
        <v>552</v>
      </c>
      <c r="BU92" s="5">
        <v>875</v>
      </c>
      <c r="BV92" s="10">
        <f t="shared" si="1456"/>
        <v>1585.144927536232</v>
      </c>
      <c r="BW92" s="6">
        <v>0</v>
      </c>
      <c r="BX92" s="5">
        <v>0</v>
      </c>
      <c r="BY92" s="10">
        <f t="shared" si="1457"/>
        <v>0</v>
      </c>
      <c r="BZ92" s="6">
        <v>0</v>
      </c>
      <c r="CA92" s="5">
        <v>0</v>
      </c>
      <c r="CB92" s="10">
        <f t="shared" si="1458"/>
        <v>0</v>
      </c>
      <c r="CC92" s="6">
        <v>1</v>
      </c>
      <c r="CD92" s="5">
        <v>2</v>
      </c>
      <c r="CE92" s="10">
        <f t="shared" si="1459"/>
        <v>2000</v>
      </c>
      <c r="CF92" s="6">
        <v>0</v>
      </c>
      <c r="CG92" s="5">
        <v>0</v>
      </c>
      <c r="CH92" s="10">
        <f t="shared" si="1460"/>
        <v>0</v>
      </c>
      <c r="CI92" s="6">
        <v>0</v>
      </c>
      <c r="CJ92" s="5">
        <v>0</v>
      </c>
      <c r="CK92" s="10">
        <f t="shared" si="1461"/>
        <v>0</v>
      </c>
      <c r="CL92" s="6">
        <v>0</v>
      </c>
      <c r="CM92" s="5">
        <v>0</v>
      </c>
      <c r="CN92" s="10">
        <f t="shared" si="1462"/>
        <v>0</v>
      </c>
      <c r="CO92" s="6">
        <v>0</v>
      </c>
      <c r="CP92" s="5">
        <v>0</v>
      </c>
      <c r="CQ92" s="10">
        <f t="shared" si="1463"/>
        <v>0</v>
      </c>
      <c r="CR92" s="6">
        <v>0</v>
      </c>
      <c r="CS92" s="5">
        <v>0</v>
      </c>
      <c r="CT92" s="10">
        <f t="shared" si="1464"/>
        <v>0</v>
      </c>
      <c r="CU92" s="6">
        <v>0</v>
      </c>
      <c r="CV92" s="5">
        <v>0</v>
      </c>
      <c r="CW92" s="10">
        <f t="shared" si="1465"/>
        <v>0</v>
      </c>
      <c r="CX92" s="6">
        <v>0</v>
      </c>
      <c r="CY92" s="5">
        <v>0</v>
      </c>
      <c r="CZ92" s="10">
        <f t="shared" si="1527"/>
        <v>0</v>
      </c>
      <c r="DA92" s="6">
        <v>0</v>
      </c>
      <c r="DB92" s="5">
        <v>0</v>
      </c>
      <c r="DC92" s="10">
        <f t="shared" si="1467"/>
        <v>0</v>
      </c>
      <c r="DD92" s="6">
        <v>1</v>
      </c>
      <c r="DE92" s="5">
        <v>4</v>
      </c>
      <c r="DF92" s="10">
        <f t="shared" si="1468"/>
        <v>4000</v>
      </c>
      <c r="DG92" s="6">
        <v>34</v>
      </c>
      <c r="DH92" s="5">
        <v>84</v>
      </c>
      <c r="DI92" s="10">
        <f t="shared" si="1469"/>
        <v>2470.5882352941176</v>
      </c>
      <c r="DJ92" s="6">
        <v>0</v>
      </c>
      <c r="DK92" s="5">
        <v>0</v>
      </c>
      <c r="DL92" s="10">
        <f t="shared" si="1470"/>
        <v>0</v>
      </c>
      <c r="DM92" s="6">
        <v>0</v>
      </c>
      <c r="DN92" s="5">
        <v>0</v>
      </c>
      <c r="DO92" s="10">
        <f t="shared" si="1471"/>
        <v>0</v>
      </c>
      <c r="DP92" s="6">
        <v>0</v>
      </c>
      <c r="DQ92" s="5">
        <v>0</v>
      </c>
      <c r="DR92" s="10">
        <f t="shared" si="1472"/>
        <v>0</v>
      </c>
      <c r="DS92" s="6">
        <v>0</v>
      </c>
      <c r="DT92" s="5">
        <v>0</v>
      </c>
      <c r="DU92" s="10">
        <f t="shared" si="1473"/>
        <v>0</v>
      </c>
      <c r="DV92" s="6">
        <v>2</v>
      </c>
      <c r="DW92" s="5">
        <v>7</v>
      </c>
      <c r="DX92" s="10">
        <f t="shared" si="1474"/>
        <v>3500</v>
      </c>
      <c r="DY92" s="6">
        <v>0</v>
      </c>
      <c r="DZ92" s="5">
        <v>0</v>
      </c>
      <c r="EA92" s="10">
        <f t="shared" si="1475"/>
        <v>0</v>
      </c>
      <c r="EB92" s="6">
        <v>0</v>
      </c>
      <c r="EC92" s="5">
        <v>0</v>
      </c>
      <c r="ED92" s="10">
        <f t="shared" si="1476"/>
        <v>0</v>
      </c>
      <c r="EE92" s="6">
        <v>197</v>
      </c>
      <c r="EF92" s="5">
        <v>876</v>
      </c>
      <c r="EG92" s="10">
        <f t="shared" si="1477"/>
        <v>4446.7005076142132</v>
      </c>
      <c r="EH92" s="6">
        <v>2537</v>
      </c>
      <c r="EI92" s="5">
        <v>6470</v>
      </c>
      <c r="EJ92" s="10">
        <f t="shared" si="1478"/>
        <v>2550.2562081198266</v>
      </c>
      <c r="EK92" s="6">
        <v>0</v>
      </c>
      <c r="EL92" s="5">
        <v>0</v>
      </c>
      <c r="EM92" s="10">
        <f t="shared" si="1479"/>
        <v>0</v>
      </c>
      <c r="EN92" s="6">
        <v>0</v>
      </c>
      <c r="EO92" s="5">
        <v>0</v>
      </c>
      <c r="EP92" s="10">
        <f t="shared" si="1480"/>
        <v>0</v>
      </c>
      <c r="EQ92" s="6">
        <v>0</v>
      </c>
      <c r="ER92" s="5">
        <v>0</v>
      </c>
      <c r="ES92" s="10">
        <f t="shared" si="1481"/>
        <v>0</v>
      </c>
      <c r="ET92" s="6">
        <v>0</v>
      </c>
      <c r="EU92" s="5">
        <v>0</v>
      </c>
      <c r="EV92" s="10">
        <f t="shared" si="1482"/>
        <v>0</v>
      </c>
      <c r="EW92" s="6">
        <v>0</v>
      </c>
      <c r="EX92" s="5">
        <v>0</v>
      </c>
      <c r="EY92" s="10">
        <v>0</v>
      </c>
      <c r="EZ92" s="6">
        <v>20</v>
      </c>
      <c r="FA92" s="5">
        <v>68</v>
      </c>
      <c r="FB92" s="10">
        <f t="shared" si="1483"/>
        <v>3400</v>
      </c>
      <c r="FC92" s="6">
        <v>1</v>
      </c>
      <c r="FD92" s="5">
        <v>5</v>
      </c>
      <c r="FE92" s="10">
        <f t="shared" si="1484"/>
        <v>5000</v>
      </c>
      <c r="FF92" s="6">
        <v>0</v>
      </c>
      <c r="FG92" s="5">
        <v>0</v>
      </c>
      <c r="FH92" s="10">
        <f t="shared" si="1485"/>
        <v>0</v>
      </c>
      <c r="FI92" s="6">
        <v>0</v>
      </c>
      <c r="FJ92" s="5">
        <v>0</v>
      </c>
      <c r="FK92" s="10">
        <f t="shared" si="1486"/>
        <v>0</v>
      </c>
      <c r="FL92" s="6">
        <v>0</v>
      </c>
      <c r="FM92" s="5">
        <v>0</v>
      </c>
      <c r="FN92" s="10">
        <f t="shared" si="1487"/>
        <v>0</v>
      </c>
      <c r="FO92" s="6">
        <v>0</v>
      </c>
      <c r="FP92" s="5">
        <v>0</v>
      </c>
      <c r="FQ92" s="10">
        <f t="shared" si="1488"/>
        <v>0</v>
      </c>
      <c r="FR92" s="6">
        <v>0</v>
      </c>
      <c r="FS92" s="5">
        <v>0</v>
      </c>
      <c r="FT92" s="10">
        <f t="shared" si="1489"/>
        <v>0</v>
      </c>
      <c r="FU92" s="6">
        <v>0</v>
      </c>
      <c r="FV92" s="5">
        <v>0</v>
      </c>
      <c r="FW92" s="10">
        <f t="shared" si="1490"/>
        <v>0</v>
      </c>
      <c r="FX92" s="6">
        <v>0</v>
      </c>
      <c r="FY92" s="5">
        <v>0</v>
      </c>
      <c r="FZ92" s="10">
        <f t="shared" si="1491"/>
        <v>0</v>
      </c>
      <c r="GA92" s="6">
        <v>664</v>
      </c>
      <c r="GB92" s="5">
        <v>3890</v>
      </c>
      <c r="GC92" s="10">
        <f t="shared" si="1492"/>
        <v>5858.4337349397583</v>
      </c>
      <c r="GD92" s="6">
        <v>0</v>
      </c>
      <c r="GE92" s="5">
        <v>0</v>
      </c>
      <c r="GF92" s="10">
        <f t="shared" si="1493"/>
        <v>0</v>
      </c>
      <c r="GG92" s="6">
        <v>0</v>
      </c>
      <c r="GH92" s="5">
        <v>0</v>
      </c>
      <c r="GI92" s="10">
        <f t="shared" si="1494"/>
        <v>0</v>
      </c>
      <c r="GJ92" s="6">
        <v>4</v>
      </c>
      <c r="GK92" s="5">
        <v>13</v>
      </c>
      <c r="GL92" s="10">
        <f t="shared" si="1495"/>
        <v>3250</v>
      </c>
      <c r="GM92" s="6">
        <v>0</v>
      </c>
      <c r="GN92" s="5">
        <v>0</v>
      </c>
      <c r="GO92" s="10">
        <f t="shared" si="1496"/>
        <v>0</v>
      </c>
      <c r="GP92" s="6">
        <v>1</v>
      </c>
      <c r="GQ92" s="5">
        <v>2</v>
      </c>
      <c r="GR92" s="10">
        <f t="shared" si="1497"/>
        <v>2000</v>
      </c>
      <c r="GS92" s="6">
        <v>0</v>
      </c>
      <c r="GT92" s="5">
        <v>0</v>
      </c>
      <c r="GU92" s="10">
        <f t="shared" si="1498"/>
        <v>0</v>
      </c>
      <c r="GV92" s="6">
        <v>0</v>
      </c>
      <c r="GW92" s="5">
        <v>0</v>
      </c>
      <c r="GX92" s="10">
        <f t="shared" si="1499"/>
        <v>0</v>
      </c>
      <c r="GY92" s="6">
        <v>0</v>
      </c>
      <c r="GZ92" s="5">
        <v>0</v>
      </c>
      <c r="HA92" s="10">
        <f t="shared" si="1500"/>
        <v>0</v>
      </c>
      <c r="HB92" s="6">
        <v>0</v>
      </c>
      <c r="HC92" s="5">
        <v>0</v>
      </c>
      <c r="HD92" s="10">
        <f t="shared" si="1501"/>
        <v>0</v>
      </c>
      <c r="HE92" s="6">
        <v>0</v>
      </c>
      <c r="HF92" s="5">
        <v>0</v>
      </c>
      <c r="HG92" s="10">
        <v>0</v>
      </c>
      <c r="HH92" s="6">
        <v>0</v>
      </c>
      <c r="HI92" s="5">
        <v>0</v>
      </c>
      <c r="HJ92" s="10">
        <f t="shared" si="1528"/>
        <v>0</v>
      </c>
      <c r="HK92" s="6">
        <v>0</v>
      </c>
      <c r="HL92" s="5">
        <v>0</v>
      </c>
      <c r="HM92" s="10">
        <f t="shared" si="1503"/>
        <v>0</v>
      </c>
      <c r="HN92" s="6">
        <v>0</v>
      </c>
      <c r="HO92" s="5">
        <v>0</v>
      </c>
      <c r="HP92" s="10">
        <f t="shared" si="1504"/>
        <v>0</v>
      </c>
      <c r="HQ92" s="6">
        <v>0</v>
      </c>
      <c r="HR92" s="5">
        <v>0</v>
      </c>
      <c r="HS92" s="10">
        <f t="shared" si="1505"/>
        <v>0</v>
      </c>
      <c r="HT92" s="6">
        <v>0</v>
      </c>
      <c r="HU92" s="5">
        <v>0</v>
      </c>
      <c r="HV92" s="10">
        <f t="shared" si="1506"/>
        <v>0</v>
      </c>
      <c r="HW92" s="6">
        <v>0</v>
      </c>
      <c r="HX92" s="5">
        <v>0</v>
      </c>
      <c r="HY92" s="10">
        <f t="shared" si="1507"/>
        <v>0</v>
      </c>
      <c r="HZ92" s="6">
        <v>0</v>
      </c>
      <c r="IA92" s="5">
        <v>0</v>
      </c>
      <c r="IB92" s="10">
        <f t="shared" si="1508"/>
        <v>0</v>
      </c>
      <c r="IC92" s="6">
        <v>0</v>
      </c>
      <c r="ID92" s="5">
        <v>0</v>
      </c>
      <c r="IE92" s="10">
        <v>0</v>
      </c>
      <c r="IF92" s="6">
        <v>10</v>
      </c>
      <c r="IG92" s="5">
        <v>55</v>
      </c>
      <c r="IH92" s="10">
        <f t="shared" si="1510"/>
        <v>5500</v>
      </c>
      <c r="II92" s="6">
        <v>0</v>
      </c>
      <c r="IJ92" s="5">
        <v>0</v>
      </c>
      <c r="IK92" s="10">
        <f t="shared" si="1511"/>
        <v>0</v>
      </c>
      <c r="IL92" s="6">
        <v>0</v>
      </c>
      <c r="IM92" s="5">
        <v>0</v>
      </c>
      <c r="IN92" s="10">
        <f t="shared" si="1512"/>
        <v>0</v>
      </c>
      <c r="IO92" s="6">
        <v>0</v>
      </c>
      <c r="IP92" s="5">
        <v>0</v>
      </c>
      <c r="IQ92" s="10">
        <f t="shared" si="1513"/>
        <v>0</v>
      </c>
      <c r="IR92" s="6">
        <v>-365</v>
      </c>
      <c r="IS92" s="5">
        <v>-829</v>
      </c>
      <c r="IT92" s="10">
        <f>IFERROR(IS92/IR92*-1000,0)</f>
        <v>-2271.232876712329</v>
      </c>
      <c r="IU92" s="6">
        <v>0</v>
      </c>
      <c r="IV92" s="5">
        <v>0</v>
      </c>
      <c r="IW92" s="10">
        <f t="shared" si="1515"/>
        <v>0</v>
      </c>
      <c r="IX92" s="6">
        <v>0</v>
      </c>
      <c r="IY92" s="5">
        <v>0</v>
      </c>
      <c r="IZ92" s="10">
        <f t="shared" si="1516"/>
        <v>0</v>
      </c>
      <c r="JA92" s="6">
        <v>0</v>
      </c>
      <c r="JB92" s="5">
        <v>0</v>
      </c>
      <c r="JC92" s="10">
        <f t="shared" si="1517"/>
        <v>0</v>
      </c>
      <c r="JD92" s="6">
        <v>0</v>
      </c>
      <c r="JE92" s="5">
        <v>0</v>
      </c>
      <c r="JF92" s="10">
        <f t="shared" si="1518"/>
        <v>0</v>
      </c>
      <c r="JG92" s="6">
        <v>85</v>
      </c>
      <c r="JH92" s="5">
        <v>325</v>
      </c>
      <c r="JI92" s="10">
        <f t="shared" si="1519"/>
        <v>3823.5294117647059</v>
      </c>
      <c r="JJ92" s="6">
        <v>0</v>
      </c>
      <c r="JK92" s="5">
        <v>0</v>
      </c>
      <c r="JL92" s="10">
        <f t="shared" si="1520"/>
        <v>0</v>
      </c>
      <c r="JM92" s="6">
        <v>0</v>
      </c>
      <c r="JN92" s="5">
        <v>0</v>
      </c>
      <c r="JO92" s="10">
        <f t="shared" si="1521"/>
        <v>0</v>
      </c>
      <c r="JP92" s="6">
        <v>0</v>
      </c>
      <c r="JQ92" s="5">
        <v>0</v>
      </c>
      <c r="JR92" s="10">
        <f t="shared" si="1522"/>
        <v>0</v>
      </c>
      <c r="JS92" s="6">
        <v>0</v>
      </c>
      <c r="JT92" s="5">
        <v>0</v>
      </c>
      <c r="JU92" s="10">
        <f t="shared" si="1523"/>
        <v>0</v>
      </c>
      <c r="JV92" s="6">
        <v>4637</v>
      </c>
      <c r="JW92" s="5">
        <v>9050</v>
      </c>
      <c r="JX92" s="10">
        <f t="shared" si="1524"/>
        <v>1951.6929048954066</v>
      </c>
      <c r="JY92" s="6">
        <f t="shared" si="1184"/>
        <v>11242</v>
      </c>
      <c r="JZ92" s="10">
        <f t="shared" si="1185"/>
        <v>27107</v>
      </c>
    </row>
    <row r="93" spans="1:286" x14ac:dyDescent="0.3">
      <c r="A93" s="35">
        <v>2010</v>
      </c>
      <c r="B93" s="36" t="s">
        <v>14</v>
      </c>
      <c r="C93" s="6">
        <v>0</v>
      </c>
      <c r="D93" s="5">
        <v>0</v>
      </c>
      <c r="E93" s="10">
        <f t="shared" si="1434"/>
        <v>0</v>
      </c>
      <c r="F93" s="6">
        <v>0</v>
      </c>
      <c r="G93" s="5">
        <v>0</v>
      </c>
      <c r="H93" s="10">
        <f t="shared" si="1525"/>
        <v>0</v>
      </c>
      <c r="I93" s="6">
        <v>1240</v>
      </c>
      <c r="J93" s="5">
        <v>2283</v>
      </c>
      <c r="K93" s="10">
        <f t="shared" si="1435"/>
        <v>1841.1290322580644</v>
      </c>
      <c r="L93" s="6">
        <v>36</v>
      </c>
      <c r="M93" s="5">
        <v>47</v>
      </c>
      <c r="N93" s="10">
        <f t="shared" si="1436"/>
        <v>1305.5555555555557</v>
      </c>
      <c r="O93" s="6">
        <v>0</v>
      </c>
      <c r="P93" s="5">
        <v>0</v>
      </c>
      <c r="Q93" s="10">
        <f t="shared" si="1437"/>
        <v>0</v>
      </c>
      <c r="R93" s="6">
        <v>48</v>
      </c>
      <c r="S93" s="5">
        <v>216</v>
      </c>
      <c r="T93" s="10">
        <f t="shared" si="1438"/>
        <v>4500</v>
      </c>
      <c r="U93" s="6">
        <v>0</v>
      </c>
      <c r="V93" s="5">
        <v>0</v>
      </c>
      <c r="W93" s="10">
        <f t="shared" si="1526"/>
        <v>0</v>
      </c>
      <c r="X93" s="6">
        <v>0</v>
      </c>
      <c r="Y93" s="5">
        <v>0</v>
      </c>
      <c r="Z93" s="10">
        <f t="shared" si="1440"/>
        <v>0</v>
      </c>
      <c r="AA93" s="6">
        <v>0</v>
      </c>
      <c r="AB93" s="5">
        <v>0</v>
      </c>
      <c r="AC93" s="10">
        <f t="shared" si="1441"/>
        <v>0</v>
      </c>
      <c r="AD93" s="6">
        <v>0</v>
      </c>
      <c r="AE93" s="5">
        <v>0</v>
      </c>
      <c r="AF93" s="10">
        <f t="shared" si="1442"/>
        <v>0</v>
      </c>
      <c r="AG93" s="6">
        <v>0</v>
      </c>
      <c r="AH93" s="5">
        <v>0</v>
      </c>
      <c r="AI93" s="10">
        <f t="shared" si="1443"/>
        <v>0</v>
      </c>
      <c r="AJ93" s="6">
        <v>0</v>
      </c>
      <c r="AK93" s="5">
        <v>0</v>
      </c>
      <c r="AL93" s="10">
        <f t="shared" si="1444"/>
        <v>0</v>
      </c>
      <c r="AM93" s="6">
        <v>0</v>
      </c>
      <c r="AN93" s="5">
        <v>0</v>
      </c>
      <c r="AO93" s="10">
        <f t="shared" si="1445"/>
        <v>0</v>
      </c>
      <c r="AP93" s="6">
        <v>0</v>
      </c>
      <c r="AQ93" s="5">
        <v>0</v>
      </c>
      <c r="AR93" s="10">
        <f t="shared" si="1446"/>
        <v>0</v>
      </c>
      <c r="AS93" s="6">
        <v>0</v>
      </c>
      <c r="AT93" s="5">
        <v>0</v>
      </c>
      <c r="AU93" s="10">
        <f t="shared" si="1447"/>
        <v>0</v>
      </c>
      <c r="AV93" s="6">
        <v>3204</v>
      </c>
      <c r="AW93" s="5">
        <v>6345</v>
      </c>
      <c r="AX93" s="10">
        <f t="shared" si="1448"/>
        <v>1980.3370786516855</v>
      </c>
      <c r="AY93" s="6">
        <v>2</v>
      </c>
      <c r="AZ93" s="5">
        <v>4</v>
      </c>
      <c r="BA93" s="10">
        <f t="shared" si="1449"/>
        <v>2000</v>
      </c>
      <c r="BB93" s="6">
        <v>0</v>
      </c>
      <c r="BC93" s="5">
        <v>0</v>
      </c>
      <c r="BD93" s="10">
        <f t="shared" si="1450"/>
        <v>0</v>
      </c>
      <c r="BE93" s="6">
        <v>1548</v>
      </c>
      <c r="BF93" s="5">
        <v>3258</v>
      </c>
      <c r="BG93" s="10">
        <f t="shared" si="1451"/>
        <v>2104.651162790698</v>
      </c>
      <c r="BH93" s="6">
        <v>0</v>
      </c>
      <c r="BI93" s="5">
        <v>0</v>
      </c>
      <c r="BJ93" s="10">
        <f t="shared" si="1452"/>
        <v>0</v>
      </c>
      <c r="BK93" s="6">
        <v>0</v>
      </c>
      <c r="BL93" s="5">
        <v>0</v>
      </c>
      <c r="BM93" s="10">
        <f t="shared" si="1453"/>
        <v>0</v>
      </c>
      <c r="BN93" s="6">
        <v>0</v>
      </c>
      <c r="BO93" s="5">
        <v>0</v>
      </c>
      <c r="BP93" s="10">
        <f t="shared" si="1454"/>
        <v>0</v>
      </c>
      <c r="BQ93" s="6">
        <v>0</v>
      </c>
      <c r="BR93" s="5">
        <v>0</v>
      </c>
      <c r="BS93" s="10">
        <f t="shared" si="1455"/>
        <v>0</v>
      </c>
      <c r="BT93" s="6">
        <v>76</v>
      </c>
      <c r="BU93" s="5">
        <v>146</v>
      </c>
      <c r="BV93" s="10">
        <f t="shared" si="1456"/>
        <v>1921.0526315789473</v>
      </c>
      <c r="BW93" s="6">
        <v>0</v>
      </c>
      <c r="BX93" s="5">
        <v>0</v>
      </c>
      <c r="BY93" s="10">
        <f t="shared" si="1457"/>
        <v>0</v>
      </c>
      <c r="BZ93" s="6">
        <v>0</v>
      </c>
      <c r="CA93" s="5">
        <v>0</v>
      </c>
      <c r="CB93" s="10">
        <f t="shared" si="1458"/>
        <v>0</v>
      </c>
      <c r="CC93" s="6">
        <v>0</v>
      </c>
      <c r="CD93" s="5">
        <v>0</v>
      </c>
      <c r="CE93" s="10">
        <f t="shared" si="1459"/>
        <v>0</v>
      </c>
      <c r="CF93" s="6">
        <v>0</v>
      </c>
      <c r="CG93" s="5">
        <v>0</v>
      </c>
      <c r="CH93" s="10">
        <f t="shared" si="1460"/>
        <v>0</v>
      </c>
      <c r="CI93" s="6">
        <v>0</v>
      </c>
      <c r="CJ93" s="5">
        <v>0</v>
      </c>
      <c r="CK93" s="10">
        <f t="shared" si="1461"/>
        <v>0</v>
      </c>
      <c r="CL93" s="6">
        <v>0</v>
      </c>
      <c r="CM93" s="5">
        <v>0</v>
      </c>
      <c r="CN93" s="10">
        <v>0</v>
      </c>
      <c r="CO93" s="6">
        <v>0</v>
      </c>
      <c r="CP93" s="5">
        <v>0</v>
      </c>
      <c r="CQ93" s="10">
        <f t="shared" si="1463"/>
        <v>0</v>
      </c>
      <c r="CR93" s="6">
        <v>0</v>
      </c>
      <c r="CS93" s="5">
        <v>0</v>
      </c>
      <c r="CT93" s="10">
        <f t="shared" si="1464"/>
        <v>0</v>
      </c>
      <c r="CU93" s="6">
        <v>0</v>
      </c>
      <c r="CV93" s="5">
        <v>0</v>
      </c>
      <c r="CW93" s="10">
        <f t="shared" si="1465"/>
        <v>0</v>
      </c>
      <c r="CX93" s="6">
        <v>0</v>
      </c>
      <c r="CY93" s="5">
        <v>0</v>
      </c>
      <c r="CZ93" s="10">
        <f t="shared" si="1527"/>
        <v>0</v>
      </c>
      <c r="DA93" s="6">
        <v>0</v>
      </c>
      <c r="DB93" s="5">
        <v>0</v>
      </c>
      <c r="DC93" s="10">
        <f t="shared" si="1467"/>
        <v>0</v>
      </c>
      <c r="DD93" s="6">
        <v>0</v>
      </c>
      <c r="DE93" s="5">
        <v>0</v>
      </c>
      <c r="DF93" s="10">
        <f t="shared" si="1468"/>
        <v>0</v>
      </c>
      <c r="DG93" s="6">
        <v>19</v>
      </c>
      <c r="DH93" s="5">
        <v>36</v>
      </c>
      <c r="DI93" s="10">
        <f t="shared" si="1469"/>
        <v>1894.7368421052631</v>
      </c>
      <c r="DJ93" s="6">
        <v>0</v>
      </c>
      <c r="DK93" s="5">
        <v>0</v>
      </c>
      <c r="DL93" s="10">
        <f t="shared" si="1470"/>
        <v>0</v>
      </c>
      <c r="DM93" s="6">
        <v>0</v>
      </c>
      <c r="DN93" s="5">
        <v>0</v>
      </c>
      <c r="DO93" s="10">
        <f t="shared" si="1471"/>
        <v>0</v>
      </c>
      <c r="DP93" s="6">
        <v>0</v>
      </c>
      <c r="DQ93" s="5">
        <v>0</v>
      </c>
      <c r="DR93" s="10">
        <f t="shared" si="1472"/>
        <v>0</v>
      </c>
      <c r="DS93" s="6">
        <v>0</v>
      </c>
      <c r="DT93" s="5">
        <v>0</v>
      </c>
      <c r="DU93" s="10">
        <f t="shared" si="1473"/>
        <v>0</v>
      </c>
      <c r="DV93" s="6">
        <v>0</v>
      </c>
      <c r="DW93" s="5">
        <v>0</v>
      </c>
      <c r="DX93" s="10">
        <f t="shared" si="1474"/>
        <v>0</v>
      </c>
      <c r="DY93" s="6">
        <v>0</v>
      </c>
      <c r="DZ93" s="5">
        <v>0</v>
      </c>
      <c r="EA93" s="10">
        <f t="shared" si="1475"/>
        <v>0</v>
      </c>
      <c r="EB93" s="6">
        <v>0</v>
      </c>
      <c r="EC93" s="5">
        <v>0</v>
      </c>
      <c r="ED93" s="10">
        <f t="shared" si="1476"/>
        <v>0</v>
      </c>
      <c r="EE93" s="6">
        <v>0</v>
      </c>
      <c r="EF93" s="5">
        <v>0</v>
      </c>
      <c r="EG93" s="10">
        <f t="shared" si="1477"/>
        <v>0</v>
      </c>
      <c r="EH93" s="6">
        <v>881</v>
      </c>
      <c r="EI93" s="5">
        <v>2222</v>
      </c>
      <c r="EJ93" s="10">
        <f t="shared" si="1478"/>
        <v>2522.1339387060157</v>
      </c>
      <c r="EK93" s="6">
        <v>0</v>
      </c>
      <c r="EL93" s="5">
        <v>0</v>
      </c>
      <c r="EM93" s="10">
        <f t="shared" si="1479"/>
        <v>0</v>
      </c>
      <c r="EN93" s="6">
        <v>0</v>
      </c>
      <c r="EO93" s="5">
        <v>0</v>
      </c>
      <c r="EP93" s="10">
        <f t="shared" si="1480"/>
        <v>0</v>
      </c>
      <c r="EQ93" s="6">
        <v>0</v>
      </c>
      <c r="ER93" s="5">
        <v>0</v>
      </c>
      <c r="ES93" s="10">
        <f t="shared" si="1481"/>
        <v>0</v>
      </c>
      <c r="ET93" s="6">
        <v>0</v>
      </c>
      <c r="EU93" s="5">
        <v>0</v>
      </c>
      <c r="EV93" s="10">
        <f t="shared" si="1482"/>
        <v>0</v>
      </c>
      <c r="EW93" s="6">
        <v>0</v>
      </c>
      <c r="EX93" s="5">
        <v>0</v>
      </c>
      <c r="EY93" s="10">
        <v>0</v>
      </c>
      <c r="EZ93" s="6">
        <v>0</v>
      </c>
      <c r="FA93" s="5">
        <v>0</v>
      </c>
      <c r="FB93" s="10">
        <f t="shared" si="1483"/>
        <v>0</v>
      </c>
      <c r="FC93" s="6">
        <v>0</v>
      </c>
      <c r="FD93" s="5">
        <v>0</v>
      </c>
      <c r="FE93" s="10">
        <f t="shared" si="1484"/>
        <v>0</v>
      </c>
      <c r="FF93" s="6">
        <v>0</v>
      </c>
      <c r="FG93" s="5">
        <v>0</v>
      </c>
      <c r="FH93" s="10">
        <f t="shared" si="1485"/>
        <v>0</v>
      </c>
      <c r="FI93" s="6">
        <v>0</v>
      </c>
      <c r="FJ93" s="5">
        <v>0</v>
      </c>
      <c r="FK93" s="10">
        <f t="shared" si="1486"/>
        <v>0</v>
      </c>
      <c r="FL93" s="6">
        <v>0</v>
      </c>
      <c r="FM93" s="5">
        <v>0</v>
      </c>
      <c r="FN93" s="10">
        <f t="shared" si="1487"/>
        <v>0</v>
      </c>
      <c r="FO93" s="6">
        <v>0</v>
      </c>
      <c r="FP93" s="5">
        <v>0</v>
      </c>
      <c r="FQ93" s="10">
        <f t="shared" si="1488"/>
        <v>0</v>
      </c>
      <c r="FR93" s="6">
        <v>43</v>
      </c>
      <c r="FS93" s="5">
        <v>132</v>
      </c>
      <c r="FT93" s="10">
        <f t="shared" si="1489"/>
        <v>3069.7674418604652</v>
      </c>
      <c r="FU93" s="6">
        <v>0</v>
      </c>
      <c r="FV93" s="5">
        <v>0</v>
      </c>
      <c r="FW93" s="10">
        <f t="shared" si="1490"/>
        <v>0</v>
      </c>
      <c r="FX93" s="6">
        <v>0</v>
      </c>
      <c r="FY93" s="5">
        <v>0</v>
      </c>
      <c r="FZ93" s="10">
        <f t="shared" si="1491"/>
        <v>0</v>
      </c>
      <c r="GA93" s="6">
        <v>584</v>
      </c>
      <c r="GB93" s="5">
        <v>3939</v>
      </c>
      <c r="GC93" s="10">
        <f t="shared" si="1492"/>
        <v>6744.8630136986303</v>
      </c>
      <c r="GD93" s="6">
        <v>0</v>
      </c>
      <c r="GE93" s="5">
        <v>0</v>
      </c>
      <c r="GF93" s="10">
        <f t="shared" si="1493"/>
        <v>0</v>
      </c>
      <c r="GG93" s="6">
        <v>0</v>
      </c>
      <c r="GH93" s="5">
        <v>0</v>
      </c>
      <c r="GI93" s="10">
        <f t="shared" si="1494"/>
        <v>0</v>
      </c>
      <c r="GJ93" s="6">
        <v>11</v>
      </c>
      <c r="GK93" s="5">
        <v>33</v>
      </c>
      <c r="GL93" s="10">
        <f t="shared" si="1495"/>
        <v>3000</v>
      </c>
      <c r="GM93" s="6">
        <v>0</v>
      </c>
      <c r="GN93" s="5">
        <v>0</v>
      </c>
      <c r="GO93" s="10">
        <f t="shared" si="1496"/>
        <v>0</v>
      </c>
      <c r="GP93" s="6">
        <v>0</v>
      </c>
      <c r="GQ93" s="5">
        <v>0</v>
      </c>
      <c r="GR93" s="10">
        <f t="shared" si="1497"/>
        <v>0</v>
      </c>
      <c r="GS93" s="6">
        <v>0</v>
      </c>
      <c r="GT93" s="5">
        <v>0</v>
      </c>
      <c r="GU93" s="10">
        <f t="shared" si="1498"/>
        <v>0</v>
      </c>
      <c r="GV93" s="6">
        <v>0</v>
      </c>
      <c r="GW93" s="5">
        <v>0</v>
      </c>
      <c r="GX93" s="10">
        <f t="shared" si="1499"/>
        <v>0</v>
      </c>
      <c r="GY93" s="6">
        <v>0</v>
      </c>
      <c r="GZ93" s="5">
        <v>0</v>
      </c>
      <c r="HA93" s="10">
        <f t="shared" si="1500"/>
        <v>0</v>
      </c>
      <c r="HB93" s="6">
        <v>0</v>
      </c>
      <c r="HC93" s="5">
        <v>0</v>
      </c>
      <c r="HD93" s="10">
        <f t="shared" si="1501"/>
        <v>0</v>
      </c>
      <c r="HE93" s="6">
        <v>0</v>
      </c>
      <c r="HF93" s="5">
        <v>0</v>
      </c>
      <c r="HG93" s="10">
        <v>0</v>
      </c>
      <c r="HH93" s="6">
        <v>0</v>
      </c>
      <c r="HI93" s="5">
        <v>0</v>
      </c>
      <c r="HJ93" s="10">
        <f t="shared" si="1528"/>
        <v>0</v>
      </c>
      <c r="HK93" s="6">
        <v>2</v>
      </c>
      <c r="HL93" s="5">
        <v>5</v>
      </c>
      <c r="HM93" s="10">
        <f t="shared" si="1503"/>
        <v>2500</v>
      </c>
      <c r="HN93" s="6">
        <v>0</v>
      </c>
      <c r="HO93" s="5">
        <v>0</v>
      </c>
      <c r="HP93" s="10">
        <f t="shared" si="1504"/>
        <v>0</v>
      </c>
      <c r="HQ93" s="6">
        <v>0</v>
      </c>
      <c r="HR93" s="5">
        <v>0</v>
      </c>
      <c r="HS93" s="10">
        <f t="shared" si="1505"/>
        <v>0</v>
      </c>
      <c r="HT93" s="6">
        <v>0</v>
      </c>
      <c r="HU93" s="5">
        <v>0</v>
      </c>
      <c r="HV93" s="10">
        <f t="shared" si="1506"/>
        <v>0</v>
      </c>
      <c r="HW93" s="6">
        <v>0</v>
      </c>
      <c r="HX93" s="5">
        <v>0</v>
      </c>
      <c r="HY93" s="10">
        <f t="shared" si="1507"/>
        <v>0</v>
      </c>
      <c r="HZ93" s="6">
        <v>0</v>
      </c>
      <c r="IA93" s="5">
        <v>0</v>
      </c>
      <c r="IB93" s="10">
        <f t="shared" si="1508"/>
        <v>0</v>
      </c>
      <c r="IC93" s="6">
        <v>0</v>
      </c>
      <c r="ID93" s="5">
        <v>0</v>
      </c>
      <c r="IE93" s="10">
        <f t="shared" si="1509"/>
        <v>0</v>
      </c>
      <c r="IF93" s="6">
        <v>0</v>
      </c>
      <c r="IG93" s="5">
        <v>0</v>
      </c>
      <c r="IH93" s="10">
        <f t="shared" si="1510"/>
        <v>0</v>
      </c>
      <c r="II93" s="6">
        <v>0</v>
      </c>
      <c r="IJ93" s="5">
        <v>0</v>
      </c>
      <c r="IK93" s="10">
        <f t="shared" si="1511"/>
        <v>0</v>
      </c>
      <c r="IL93" s="6">
        <v>0</v>
      </c>
      <c r="IM93" s="5">
        <v>0</v>
      </c>
      <c r="IN93" s="10">
        <f t="shared" si="1512"/>
        <v>0</v>
      </c>
      <c r="IO93" s="6">
        <v>52</v>
      </c>
      <c r="IP93" s="5">
        <v>922</v>
      </c>
      <c r="IQ93" s="10">
        <f t="shared" si="1513"/>
        <v>17730.76923076923</v>
      </c>
      <c r="IR93" s="6">
        <v>537</v>
      </c>
      <c r="IS93" s="5">
        <v>1355</v>
      </c>
      <c r="IT93" s="10">
        <f t="shared" si="1514"/>
        <v>2523.2774674115458</v>
      </c>
      <c r="IU93" s="6">
        <v>0</v>
      </c>
      <c r="IV93" s="5">
        <v>0</v>
      </c>
      <c r="IW93" s="10">
        <f t="shared" si="1515"/>
        <v>0</v>
      </c>
      <c r="IX93" s="6">
        <v>0</v>
      </c>
      <c r="IY93" s="5">
        <v>0</v>
      </c>
      <c r="IZ93" s="10">
        <f t="shared" si="1516"/>
        <v>0</v>
      </c>
      <c r="JA93" s="6">
        <v>0</v>
      </c>
      <c r="JB93" s="5">
        <v>0</v>
      </c>
      <c r="JC93" s="10">
        <f t="shared" si="1517"/>
        <v>0</v>
      </c>
      <c r="JD93" s="6">
        <v>0</v>
      </c>
      <c r="JE93" s="5">
        <v>0</v>
      </c>
      <c r="JF93" s="10">
        <f t="shared" si="1518"/>
        <v>0</v>
      </c>
      <c r="JG93" s="6">
        <v>199</v>
      </c>
      <c r="JH93" s="5">
        <v>759</v>
      </c>
      <c r="JI93" s="10">
        <f t="shared" si="1519"/>
        <v>3814.070351758794</v>
      </c>
      <c r="JJ93" s="6">
        <v>2</v>
      </c>
      <c r="JK93" s="5">
        <v>40</v>
      </c>
      <c r="JL93" s="10">
        <f t="shared" si="1520"/>
        <v>20000</v>
      </c>
      <c r="JM93" s="6">
        <v>0</v>
      </c>
      <c r="JN93" s="5">
        <v>0</v>
      </c>
      <c r="JO93" s="10">
        <f t="shared" si="1521"/>
        <v>0</v>
      </c>
      <c r="JP93" s="6">
        <v>0</v>
      </c>
      <c r="JQ93" s="5">
        <v>0</v>
      </c>
      <c r="JR93" s="10">
        <f t="shared" si="1522"/>
        <v>0</v>
      </c>
      <c r="JS93" s="6">
        <v>32</v>
      </c>
      <c r="JT93" s="5">
        <v>49</v>
      </c>
      <c r="JU93" s="10">
        <f t="shared" si="1523"/>
        <v>1531.25</v>
      </c>
      <c r="JV93" s="6">
        <v>5646</v>
      </c>
      <c r="JW93" s="5">
        <v>11438</v>
      </c>
      <c r="JX93" s="10">
        <f t="shared" si="1524"/>
        <v>2025.8590152320228</v>
      </c>
      <c r="JY93" s="6">
        <f t="shared" si="1184"/>
        <v>14162</v>
      </c>
      <c r="JZ93" s="10">
        <f t="shared" si="1185"/>
        <v>33229</v>
      </c>
    </row>
    <row r="94" spans="1:286" x14ac:dyDescent="0.3">
      <c r="A94" s="35">
        <v>2010</v>
      </c>
      <c r="B94" s="36" t="s">
        <v>15</v>
      </c>
      <c r="C94" s="6">
        <v>0</v>
      </c>
      <c r="D94" s="5">
        <v>0</v>
      </c>
      <c r="E94" s="10">
        <f t="shared" si="1434"/>
        <v>0</v>
      </c>
      <c r="F94" s="6">
        <v>0</v>
      </c>
      <c r="G94" s="5">
        <v>0</v>
      </c>
      <c r="H94" s="10">
        <f t="shared" si="1525"/>
        <v>0</v>
      </c>
      <c r="I94" s="6">
        <v>1885</v>
      </c>
      <c r="J94" s="5">
        <v>4099</v>
      </c>
      <c r="K94" s="10">
        <f t="shared" si="1435"/>
        <v>2174.5358090185678</v>
      </c>
      <c r="L94" s="6">
        <v>0</v>
      </c>
      <c r="M94" s="5">
        <v>0</v>
      </c>
      <c r="N94" s="10">
        <f t="shared" si="1436"/>
        <v>0</v>
      </c>
      <c r="O94" s="6">
        <v>0</v>
      </c>
      <c r="P94" s="5">
        <v>0</v>
      </c>
      <c r="Q94" s="10">
        <f t="shared" si="1437"/>
        <v>0</v>
      </c>
      <c r="R94" s="6">
        <v>10</v>
      </c>
      <c r="S94" s="5">
        <v>58</v>
      </c>
      <c r="T94" s="10">
        <f t="shared" si="1438"/>
        <v>5800</v>
      </c>
      <c r="U94" s="6">
        <v>0</v>
      </c>
      <c r="V94" s="5">
        <v>0</v>
      </c>
      <c r="W94" s="10">
        <f t="shared" si="1526"/>
        <v>0</v>
      </c>
      <c r="X94" s="6">
        <v>0</v>
      </c>
      <c r="Y94" s="5">
        <v>0</v>
      </c>
      <c r="Z94" s="10">
        <f t="shared" si="1440"/>
        <v>0</v>
      </c>
      <c r="AA94" s="6">
        <v>0</v>
      </c>
      <c r="AB94" s="5">
        <v>0</v>
      </c>
      <c r="AC94" s="10">
        <f t="shared" si="1441"/>
        <v>0</v>
      </c>
      <c r="AD94" s="6">
        <v>0</v>
      </c>
      <c r="AE94" s="5">
        <v>0</v>
      </c>
      <c r="AF94" s="10">
        <f t="shared" si="1442"/>
        <v>0</v>
      </c>
      <c r="AG94" s="6">
        <v>0</v>
      </c>
      <c r="AH94" s="5">
        <v>0</v>
      </c>
      <c r="AI94" s="10">
        <f t="shared" si="1443"/>
        <v>0</v>
      </c>
      <c r="AJ94" s="6">
        <v>0</v>
      </c>
      <c r="AK94" s="5">
        <v>0</v>
      </c>
      <c r="AL94" s="10">
        <f t="shared" si="1444"/>
        <v>0</v>
      </c>
      <c r="AM94" s="6">
        <v>0</v>
      </c>
      <c r="AN94" s="5">
        <v>0</v>
      </c>
      <c r="AO94" s="10">
        <f t="shared" si="1445"/>
        <v>0</v>
      </c>
      <c r="AP94" s="6">
        <v>0</v>
      </c>
      <c r="AQ94" s="5">
        <v>0</v>
      </c>
      <c r="AR94" s="10">
        <f t="shared" si="1446"/>
        <v>0</v>
      </c>
      <c r="AS94" s="6">
        <v>0</v>
      </c>
      <c r="AT94" s="5">
        <v>0</v>
      </c>
      <c r="AU94" s="10">
        <f t="shared" si="1447"/>
        <v>0</v>
      </c>
      <c r="AV94" s="6">
        <v>107</v>
      </c>
      <c r="AW94" s="5">
        <v>272</v>
      </c>
      <c r="AX94" s="10">
        <f t="shared" si="1448"/>
        <v>2542.0560747663549</v>
      </c>
      <c r="AY94" s="6">
        <v>0</v>
      </c>
      <c r="AZ94" s="5">
        <v>0</v>
      </c>
      <c r="BA94" s="10">
        <f t="shared" si="1449"/>
        <v>0</v>
      </c>
      <c r="BB94" s="6">
        <v>0</v>
      </c>
      <c r="BC94" s="5">
        <v>0</v>
      </c>
      <c r="BD94" s="10">
        <f t="shared" si="1450"/>
        <v>0</v>
      </c>
      <c r="BE94" s="6">
        <v>0</v>
      </c>
      <c r="BF94" s="5">
        <v>0</v>
      </c>
      <c r="BG94" s="10">
        <f t="shared" si="1451"/>
        <v>0</v>
      </c>
      <c r="BH94" s="6">
        <v>0</v>
      </c>
      <c r="BI94" s="5">
        <v>0</v>
      </c>
      <c r="BJ94" s="10">
        <f t="shared" si="1452"/>
        <v>0</v>
      </c>
      <c r="BK94" s="6">
        <v>0</v>
      </c>
      <c r="BL94" s="5">
        <v>0</v>
      </c>
      <c r="BM94" s="10">
        <f t="shared" si="1453"/>
        <v>0</v>
      </c>
      <c r="BN94" s="6">
        <v>0</v>
      </c>
      <c r="BO94" s="5">
        <v>0</v>
      </c>
      <c r="BP94" s="10">
        <f t="shared" si="1454"/>
        <v>0</v>
      </c>
      <c r="BQ94" s="6">
        <v>1570</v>
      </c>
      <c r="BR94" s="5">
        <v>4288</v>
      </c>
      <c r="BS94" s="10">
        <f t="shared" si="1455"/>
        <v>2731.2101910828023</v>
      </c>
      <c r="BT94" s="6">
        <v>454</v>
      </c>
      <c r="BU94" s="5">
        <v>757</v>
      </c>
      <c r="BV94" s="10">
        <f t="shared" si="1456"/>
        <v>1667.4008810572686</v>
      </c>
      <c r="BW94" s="6">
        <v>0</v>
      </c>
      <c r="BX94" s="5">
        <v>0</v>
      </c>
      <c r="BY94" s="10">
        <f t="shared" si="1457"/>
        <v>0</v>
      </c>
      <c r="BZ94" s="6">
        <v>0</v>
      </c>
      <c r="CA94" s="5">
        <v>0</v>
      </c>
      <c r="CB94" s="10">
        <f t="shared" si="1458"/>
        <v>0</v>
      </c>
      <c r="CC94" s="6">
        <v>0</v>
      </c>
      <c r="CD94" s="5">
        <v>0</v>
      </c>
      <c r="CE94" s="10">
        <f t="shared" si="1459"/>
        <v>0</v>
      </c>
      <c r="CF94" s="6">
        <v>0</v>
      </c>
      <c r="CG94" s="5">
        <v>0</v>
      </c>
      <c r="CH94" s="10">
        <f t="shared" si="1460"/>
        <v>0</v>
      </c>
      <c r="CI94" s="6">
        <v>0</v>
      </c>
      <c r="CJ94" s="5">
        <v>0</v>
      </c>
      <c r="CK94" s="10">
        <f t="shared" si="1461"/>
        <v>0</v>
      </c>
      <c r="CL94" s="6">
        <v>0</v>
      </c>
      <c r="CM94" s="5">
        <v>0</v>
      </c>
      <c r="CN94" s="10">
        <f t="shared" si="1462"/>
        <v>0</v>
      </c>
      <c r="CO94" s="6">
        <v>0</v>
      </c>
      <c r="CP94" s="5">
        <v>0</v>
      </c>
      <c r="CQ94" s="10">
        <f t="shared" si="1463"/>
        <v>0</v>
      </c>
      <c r="CR94" s="6">
        <v>0</v>
      </c>
      <c r="CS94" s="5">
        <v>0</v>
      </c>
      <c r="CT94" s="10">
        <f t="shared" si="1464"/>
        <v>0</v>
      </c>
      <c r="CU94" s="6">
        <v>0</v>
      </c>
      <c r="CV94" s="5">
        <v>0</v>
      </c>
      <c r="CW94" s="10">
        <f t="shared" si="1465"/>
        <v>0</v>
      </c>
      <c r="CX94" s="6">
        <v>0</v>
      </c>
      <c r="CY94" s="5">
        <v>0</v>
      </c>
      <c r="CZ94" s="10">
        <f t="shared" si="1527"/>
        <v>0</v>
      </c>
      <c r="DA94" s="6">
        <v>0</v>
      </c>
      <c r="DB94" s="5">
        <v>0</v>
      </c>
      <c r="DC94" s="10">
        <f t="shared" si="1467"/>
        <v>0</v>
      </c>
      <c r="DD94" s="6">
        <v>65</v>
      </c>
      <c r="DE94" s="5">
        <v>177</v>
      </c>
      <c r="DF94" s="10">
        <f t="shared" si="1468"/>
        <v>2723.0769230769233</v>
      </c>
      <c r="DG94" s="6">
        <v>0</v>
      </c>
      <c r="DH94" s="5">
        <v>0</v>
      </c>
      <c r="DI94" s="10">
        <f t="shared" si="1469"/>
        <v>0</v>
      </c>
      <c r="DJ94" s="6">
        <v>753</v>
      </c>
      <c r="DK94" s="5">
        <v>1949</v>
      </c>
      <c r="DL94" s="10">
        <f t="shared" si="1470"/>
        <v>2588.3134130146082</v>
      </c>
      <c r="DM94" s="6">
        <v>0</v>
      </c>
      <c r="DN94" s="5">
        <v>0</v>
      </c>
      <c r="DO94" s="10">
        <f t="shared" si="1471"/>
        <v>0</v>
      </c>
      <c r="DP94" s="6">
        <v>0</v>
      </c>
      <c r="DQ94" s="5">
        <v>0</v>
      </c>
      <c r="DR94" s="10">
        <f t="shared" si="1472"/>
        <v>0</v>
      </c>
      <c r="DS94" s="6">
        <v>0</v>
      </c>
      <c r="DT94" s="5">
        <v>0</v>
      </c>
      <c r="DU94" s="10">
        <f t="shared" si="1473"/>
        <v>0</v>
      </c>
      <c r="DV94" s="6">
        <v>1</v>
      </c>
      <c r="DW94" s="5">
        <v>5</v>
      </c>
      <c r="DX94" s="10">
        <f t="shared" si="1474"/>
        <v>5000</v>
      </c>
      <c r="DY94" s="6">
        <v>0</v>
      </c>
      <c r="DZ94" s="5">
        <v>0</v>
      </c>
      <c r="EA94" s="10">
        <f t="shared" si="1475"/>
        <v>0</v>
      </c>
      <c r="EB94" s="6">
        <v>0</v>
      </c>
      <c r="EC94" s="5">
        <v>0</v>
      </c>
      <c r="ED94" s="10">
        <f t="shared" si="1476"/>
        <v>0</v>
      </c>
      <c r="EE94" s="6">
        <v>90</v>
      </c>
      <c r="EF94" s="5">
        <v>387</v>
      </c>
      <c r="EG94" s="10">
        <f t="shared" si="1477"/>
        <v>4300</v>
      </c>
      <c r="EH94" s="6">
        <v>0</v>
      </c>
      <c r="EI94" s="5">
        <v>0</v>
      </c>
      <c r="EJ94" s="10">
        <f t="shared" si="1478"/>
        <v>0</v>
      </c>
      <c r="EK94" s="6">
        <v>0</v>
      </c>
      <c r="EL94" s="5">
        <v>0</v>
      </c>
      <c r="EM94" s="10">
        <f t="shared" si="1479"/>
        <v>0</v>
      </c>
      <c r="EN94" s="6">
        <v>0</v>
      </c>
      <c r="EO94" s="5">
        <v>0</v>
      </c>
      <c r="EP94" s="10">
        <f t="shared" si="1480"/>
        <v>0</v>
      </c>
      <c r="EQ94" s="6">
        <v>0</v>
      </c>
      <c r="ER94" s="5">
        <v>0</v>
      </c>
      <c r="ES94" s="10">
        <f t="shared" si="1481"/>
        <v>0</v>
      </c>
      <c r="ET94" s="6">
        <v>0</v>
      </c>
      <c r="EU94" s="5">
        <v>0</v>
      </c>
      <c r="EV94" s="10">
        <f t="shared" si="1482"/>
        <v>0</v>
      </c>
      <c r="EW94" s="6">
        <v>0</v>
      </c>
      <c r="EX94" s="5">
        <v>0</v>
      </c>
      <c r="EY94" s="10">
        <v>0</v>
      </c>
      <c r="EZ94" s="6">
        <v>0</v>
      </c>
      <c r="FA94" s="5">
        <v>0</v>
      </c>
      <c r="FB94" s="10">
        <f t="shared" si="1483"/>
        <v>0</v>
      </c>
      <c r="FC94" s="6">
        <v>1</v>
      </c>
      <c r="FD94" s="5">
        <v>2</v>
      </c>
      <c r="FE94" s="10">
        <f t="shared" si="1484"/>
        <v>2000</v>
      </c>
      <c r="FF94" s="6">
        <v>0</v>
      </c>
      <c r="FG94" s="5">
        <v>0</v>
      </c>
      <c r="FH94" s="10">
        <f t="shared" si="1485"/>
        <v>0</v>
      </c>
      <c r="FI94" s="6">
        <v>0</v>
      </c>
      <c r="FJ94" s="5">
        <v>0</v>
      </c>
      <c r="FK94" s="10">
        <f t="shared" si="1486"/>
        <v>0</v>
      </c>
      <c r="FL94" s="6">
        <v>0</v>
      </c>
      <c r="FM94" s="5">
        <v>0</v>
      </c>
      <c r="FN94" s="10">
        <f t="shared" si="1487"/>
        <v>0</v>
      </c>
      <c r="FO94" s="6">
        <v>0</v>
      </c>
      <c r="FP94" s="5">
        <v>0</v>
      </c>
      <c r="FQ94" s="10">
        <f t="shared" si="1488"/>
        <v>0</v>
      </c>
      <c r="FR94" s="6">
        <v>1</v>
      </c>
      <c r="FS94" s="5">
        <v>2</v>
      </c>
      <c r="FT94" s="10">
        <f t="shared" si="1489"/>
        <v>2000</v>
      </c>
      <c r="FU94" s="6">
        <v>0</v>
      </c>
      <c r="FV94" s="5">
        <v>0</v>
      </c>
      <c r="FW94" s="10">
        <f t="shared" si="1490"/>
        <v>0</v>
      </c>
      <c r="FX94" s="6">
        <v>0</v>
      </c>
      <c r="FY94" s="5">
        <v>0</v>
      </c>
      <c r="FZ94" s="10">
        <f t="shared" si="1491"/>
        <v>0</v>
      </c>
      <c r="GA94" s="6">
        <v>540</v>
      </c>
      <c r="GB94" s="5">
        <v>3621</v>
      </c>
      <c r="GC94" s="10">
        <f t="shared" si="1492"/>
        <v>6705.5555555555557</v>
      </c>
      <c r="GD94" s="6">
        <v>0</v>
      </c>
      <c r="GE94" s="5">
        <v>0</v>
      </c>
      <c r="GF94" s="10">
        <f t="shared" si="1493"/>
        <v>0</v>
      </c>
      <c r="GG94" s="6">
        <v>0</v>
      </c>
      <c r="GH94" s="5">
        <v>0</v>
      </c>
      <c r="GI94" s="10">
        <f t="shared" si="1494"/>
        <v>0</v>
      </c>
      <c r="GJ94" s="6">
        <v>25</v>
      </c>
      <c r="GK94" s="5">
        <v>124</v>
      </c>
      <c r="GL94" s="10">
        <f t="shared" si="1495"/>
        <v>4960</v>
      </c>
      <c r="GM94" s="6">
        <v>0</v>
      </c>
      <c r="GN94" s="5">
        <v>0</v>
      </c>
      <c r="GO94" s="10">
        <f t="shared" si="1496"/>
        <v>0</v>
      </c>
      <c r="GP94" s="6">
        <v>0</v>
      </c>
      <c r="GQ94" s="5">
        <v>0</v>
      </c>
      <c r="GR94" s="10">
        <f t="shared" si="1497"/>
        <v>0</v>
      </c>
      <c r="GS94" s="6">
        <v>0</v>
      </c>
      <c r="GT94" s="5">
        <v>0</v>
      </c>
      <c r="GU94" s="10">
        <f t="shared" si="1498"/>
        <v>0</v>
      </c>
      <c r="GV94" s="6">
        <v>0</v>
      </c>
      <c r="GW94" s="5">
        <v>0</v>
      </c>
      <c r="GX94" s="10">
        <f t="shared" si="1499"/>
        <v>0</v>
      </c>
      <c r="GY94" s="6">
        <v>34</v>
      </c>
      <c r="GZ94" s="5">
        <v>6</v>
      </c>
      <c r="HA94" s="10">
        <f t="shared" si="1500"/>
        <v>176.47058823529412</v>
      </c>
      <c r="HB94" s="6">
        <v>0</v>
      </c>
      <c r="HC94" s="5">
        <v>0</v>
      </c>
      <c r="HD94" s="10">
        <f t="shared" si="1501"/>
        <v>0</v>
      </c>
      <c r="HE94" s="6">
        <v>0</v>
      </c>
      <c r="HF94" s="5">
        <v>0</v>
      </c>
      <c r="HG94" s="10">
        <v>0</v>
      </c>
      <c r="HH94" s="6">
        <v>0</v>
      </c>
      <c r="HI94" s="5">
        <v>0</v>
      </c>
      <c r="HJ94" s="10">
        <f t="shared" si="1528"/>
        <v>0</v>
      </c>
      <c r="HK94" s="6">
        <v>0</v>
      </c>
      <c r="HL94" s="5">
        <v>0</v>
      </c>
      <c r="HM94" s="10">
        <f t="shared" si="1503"/>
        <v>0</v>
      </c>
      <c r="HN94" s="6">
        <v>0</v>
      </c>
      <c r="HO94" s="5">
        <v>0</v>
      </c>
      <c r="HP94" s="10">
        <f t="shared" si="1504"/>
        <v>0</v>
      </c>
      <c r="HQ94" s="6">
        <v>0</v>
      </c>
      <c r="HR94" s="5">
        <v>0</v>
      </c>
      <c r="HS94" s="10">
        <f t="shared" si="1505"/>
        <v>0</v>
      </c>
      <c r="HT94" s="6">
        <v>0</v>
      </c>
      <c r="HU94" s="5">
        <v>0</v>
      </c>
      <c r="HV94" s="10">
        <f t="shared" si="1506"/>
        <v>0</v>
      </c>
      <c r="HW94" s="6">
        <v>0</v>
      </c>
      <c r="HX94" s="5">
        <v>0</v>
      </c>
      <c r="HY94" s="10">
        <f t="shared" si="1507"/>
        <v>0</v>
      </c>
      <c r="HZ94" s="6">
        <v>0</v>
      </c>
      <c r="IA94" s="5">
        <v>0</v>
      </c>
      <c r="IB94" s="10">
        <f t="shared" si="1508"/>
        <v>0</v>
      </c>
      <c r="IC94" s="6">
        <v>0</v>
      </c>
      <c r="ID94" s="5">
        <v>0</v>
      </c>
      <c r="IE94" s="10">
        <f t="shared" si="1509"/>
        <v>0</v>
      </c>
      <c r="IF94" s="6">
        <v>0</v>
      </c>
      <c r="IG94" s="5">
        <v>0</v>
      </c>
      <c r="IH94" s="10">
        <f t="shared" si="1510"/>
        <v>0</v>
      </c>
      <c r="II94" s="6">
        <v>0</v>
      </c>
      <c r="IJ94" s="5">
        <v>0</v>
      </c>
      <c r="IK94" s="10">
        <f t="shared" si="1511"/>
        <v>0</v>
      </c>
      <c r="IL94" s="6">
        <v>0</v>
      </c>
      <c r="IM94" s="5">
        <v>0</v>
      </c>
      <c r="IN94" s="10">
        <f t="shared" si="1512"/>
        <v>0</v>
      </c>
      <c r="IO94" s="6">
        <v>0</v>
      </c>
      <c r="IP94" s="5">
        <v>0</v>
      </c>
      <c r="IQ94" s="10">
        <f t="shared" si="1513"/>
        <v>0</v>
      </c>
      <c r="IR94" s="6">
        <v>0</v>
      </c>
      <c r="IS94" s="5">
        <v>0</v>
      </c>
      <c r="IT94" s="10">
        <f t="shared" si="1514"/>
        <v>0</v>
      </c>
      <c r="IU94" s="6">
        <v>206</v>
      </c>
      <c r="IV94" s="5">
        <v>843</v>
      </c>
      <c r="IW94" s="10">
        <f t="shared" si="1515"/>
        <v>4092.2330097087379</v>
      </c>
      <c r="IX94" s="6">
        <v>0</v>
      </c>
      <c r="IY94" s="5">
        <v>0</v>
      </c>
      <c r="IZ94" s="10">
        <f t="shared" si="1516"/>
        <v>0</v>
      </c>
      <c r="JA94" s="6">
        <v>0</v>
      </c>
      <c r="JB94" s="5">
        <v>0</v>
      </c>
      <c r="JC94" s="10">
        <f t="shared" si="1517"/>
        <v>0</v>
      </c>
      <c r="JD94" s="6">
        <v>0</v>
      </c>
      <c r="JE94" s="5">
        <v>0</v>
      </c>
      <c r="JF94" s="10">
        <f t="shared" si="1518"/>
        <v>0</v>
      </c>
      <c r="JG94" s="6">
        <v>277</v>
      </c>
      <c r="JH94" s="5">
        <v>1067</v>
      </c>
      <c r="JI94" s="10">
        <f t="shared" si="1519"/>
        <v>3851.9855595667873</v>
      </c>
      <c r="JJ94" s="6">
        <v>0</v>
      </c>
      <c r="JK94" s="5">
        <v>0</v>
      </c>
      <c r="JL94" s="10">
        <f t="shared" si="1520"/>
        <v>0</v>
      </c>
      <c r="JM94" s="6">
        <v>0</v>
      </c>
      <c r="JN94" s="5">
        <v>0</v>
      </c>
      <c r="JO94" s="10">
        <f t="shared" si="1521"/>
        <v>0</v>
      </c>
      <c r="JP94" s="6">
        <v>0</v>
      </c>
      <c r="JQ94" s="5">
        <v>0</v>
      </c>
      <c r="JR94" s="10">
        <f t="shared" si="1522"/>
        <v>0</v>
      </c>
      <c r="JS94" s="6">
        <v>30</v>
      </c>
      <c r="JT94" s="5">
        <v>79</v>
      </c>
      <c r="JU94" s="10">
        <f t="shared" si="1523"/>
        <v>2633.3333333333335</v>
      </c>
      <c r="JV94" s="6">
        <v>5222</v>
      </c>
      <c r="JW94" s="5">
        <v>10656</v>
      </c>
      <c r="JX94" s="10">
        <f t="shared" si="1524"/>
        <v>2040.5974722328608</v>
      </c>
      <c r="JY94" s="6">
        <f t="shared" si="1184"/>
        <v>11271</v>
      </c>
      <c r="JZ94" s="10">
        <f t="shared" si="1185"/>
        <v>28392</v>
      </c>
    </row>
    <row r="95" spans="1:286" x14ac:dyDescent="0.3">
      <c r="A95" s="35">
        <v>2010</v>
      </c>
      <c r="B95" s="36" t="s">
        <v>16</v>
      </c>
      <c r="C95" s="6">
        <v>0</v>
      </c>
      <c r="D95" s="5">
        <v>0</v>
      </c>
      <c r="E95" s="10">
        <f t="shared" si="1434"/>
        <v>0</v>
      </c>
      <c r="F95" s="6">
        <v>0</v>
      </c>
      <c r="G95" s="5">
        <v>0</v>
      </c>
      <c r="H95" s="10">
        <f t="shared" si="1525"/>
        <v>0</v>
      </c>
      <c r="I95" s="6">
        <v>2942</v>
      </c>
      <c r="J95" s="5">
        <v>8935</v>
      </c>
      <c r="K95" s="10">
        <f t="shared" si="1435"/>
        <v>3037.049626104691</v>
      </c>
      <c r="L95" s="6">
        <v>0</v>
      </c>
      <c r="M95" s="5">
        <v>0</v>
      </c>
      <c r="N95" s="10">
        <f t="shared" si="1436"/>
        <v>0</v>
      </c>
      <c r="O95" s="6">
        <v>0</v>
      </c>
      <c r="P95" s="5">
        <v>0</v>
      </c>
      <c r="Q95" s="10">
        <f t="shared" si="1437"/>
        <v>0</v>
      </c>
      <c r="R95" s="6">
        <v>21</v>
      </c>
      <c r="S95" s="5">
        <v>104</v>
      </c>
      <c r="T95" s="10">
        <f t="shared" si="1438"/>
        <v>4952.3809523809523</v>
      </c>
      <c r="U95" s="6">
        <v>0</v>
      </c>
      <c r="V95" s="5">
        <v>0</v>
      </c>
      <c r="W95" s="10">
        <f t="shared" si="1526"/>
        <v>0</v>
      </c>
      <c r="X95" s="6">
        <v>0</v>
      </c>
      <c r="Y95" s="5">
        <v>0</v>
      </c>
      <c r="Z95" s="10">
        <f t="shared" si="1440"/>
        <v>0</v>
      </c>
      <c r="AA95" s="6">
        <v>0</v>
      </c>
      <c r="AB95" s="5">
        <v>0</v>
      </c>
      <c r="AC95" s="10">
        <f t="shared" si="1441"/>
        <v>0</v>
      </c>
      <c r="AD95" s="6">
        <v>0</v>
      </c>
      <c r="AE95" s="5">
        <v>0</v>
      </c>
      <c r="AF95" s="10">
        <f t="shared" si="1442"/>
        <v>0</v>
      </c>
      <c r="AG95" s="6">
        <v>0</v>
      </c>
      <c r="AH95" s="5">
        <v>0</v>
      </c>
      <c r="AI95" s="10">
        <f t="shared" si="1443"/>
        <v>0</v>
      </c>
      <c r="AJ95" s="6">
        <v>0</v>
      </c>
      <c r="AK95" s="5">
        <v>0</v>
      </c>
      <c r="AL95" s="10">
        <f t="shared" si="1444"/>
        <v>0</v>
      </c>
      <c r="AM95" s="6">
        <v>0</v>
      </c>
      <c r="AN95" s="5">
        <v>0</v>
      </c>
      <c r="AO95" s="10">
        <f t="shared" si="1445"/>
        <v>0</v>
      </c>
      <c r="AP95" s="6">
        <v>0</v>
      </c>
      <c r="AQ95" s="5">
        <v>0</v>
      </c>
      <c r="AR95" s="10">
        <f t="shared" si="1446"/>
        <v>0</v>
      </c>
      <c r="AS95" s="6">
        <v>0</v>
      </c>
      <c r="AT95" s="5">
        <v>0</v>
      </c>
      <c r="AU95" s="10">
        <f t="shared" si="1447"/>
        <v>0</v>
      </c>
      <c r="AV95" s="6">
        <v>86</v>
      </c>
      <c r="AW95" s="5">
        <v>133</v>
      </c>
      <c r="AX95" s="10">
        <f t="shared" si="1448"/>
        <v>1546.5116279069769</v>
      </c>
      <c r="AY95" s="6">
        <v>0</v>
      </c>
      <c r="AZ95" s="5">
        <v>0</v>
      </c>
      <c r="BA95" s="10">
        <f t="shared" si="1449"/>
        <v>0</v>
      </c>
      <c r="BB95" s="6">
        <v>0</v>
      </c>
      <c r="BC95" s="5">
        <v>0</v>
      </c>
      <c r="BD95" s="10">
        <f t="shared" si="1450"/>
        <v>0</v>
      </c>
      <c r="BE95" s="6">
        <v>0</v>
      </c>
      <c r="BF95" s="5">
        <v>0</v>
      </c>
      <c r="BG95" s="10">
        <f t="shared" si="1451"/>
        <v>0</v>
      </c>
      <c r="BH95" s="6">
        <v>0</v>
      </c>
      <c r="BI95" s="5">
        <v>0</v>
      </c>
      <c r="BJ95" s="10">
        <f t="shared" si="1452"/>
        <v>0</v>
      </c>
      <c r="BK95" s="6">
        <v>0</v>
      </c>
      <c r="BL95" s="5">
        <v>0</v>
      </c>
      <c r="BM95" s="10">
        <f t="shared" si="1453"/>
        <v>0</v>
      </c>
      <c r="BN95" s="6">
        <v>0</v>
      </c>
      <c r="BO95" s="5">
        <v>0</v>
      </c>
      <c r="BP95" s="10">
        <f t="shared" si="1454"/>
        <v>0</v>
      </c>
      <c r="BQ95" s="6">
        <v>0</v>
      </c>
      <c r="BR95" s="5">
        <v>0</v>
      </c>
      <c r="BS95" s="10">
        <f t="shared" si="1455"/>
        <v>0</v>
      </c>
      <c r="BT95" s="6">
        <v>1288</v>
      </c>
      <c r="BU95" s="5">
        <v>2346</v>
      </c>
      <c r="BV95" s="10">
        <f t="shared" si="1456"/>
        <v>1821.4285714285713</v>
      </c>
      <c r="BW95" s="6">
        <v>0</v>
      </c>
      <c r="BX95" s="5">
        <v>0</v>
      </c>
      <c r="BY95" s="10">
        <f t="shared" si="1457"/>
        <v>0</v>
      </c>
      <c r="BZ95" s="6">
        <v>0</v>
      </c>
      <c r="CA95" s="5">
        <v>0</v>
      </c>
      <c r="CB95" s="10">
        <f t="shared" si="1458"/>
        <v>0</v>
      </c>
      <c r="CC95" s="6">
        <v>0</v>
      </c>
      <c r="CD95" s="5">
        <v>0</v>
      </c>
      <c r="CE95" s="10">
        <f t="shared" si="1459"/>
        <v>0</v>
      </c>
      <c r="CF95" s="6">
        <v>0</v>
      </c>
      <c r="CG95" s="5">
        <v>0</v>
      </c>
      <c r="CH95" s="10">
        <f t="shared" si="1460"/>
        <v>0</v>
      </c>
      <c r="CI95" s="6">
        <v>0</v>
      </c>
      <c r="CJ95" s="5">
        <v>0</v>
      </c>
      <c r="CK95" s="10">
        <f t="shared" si="1461"/>
        <v>0</v>
      </c>
      <c r="CL95" s="6">
        <v>0</v>
      </c>
      <c r="CM95" s="5">
        <v>0</v>
      </c>
      <c r="CN95" s="10">
        <f t="shared" si="1462"/>
        <v>0</v>
      </c>
      <c r="CO95" s="6">
        <v>0</v>
      </c>
      <c r="CP95" s="5">
        <v>0</v>
      </c>
      <c r="CQ95" s="10">
        <f t="shared" si="1463"/>
        <v>0</v>
      </c>
      <c r="CR95" s="6">
        <v>0</v>
      </c>
      <c r="CS95" s="5">
        <v>0</v>
      </c>
      <c r="CT95" s="10">
        <f t="shared" si="1464"/>
        <v>0</v>
      </c>
      <c r="CU95" s="6">
        <v>0</v>
      </c>
      <c r="CV95" s="5">
        <v>0</v>
      </c>
      <c r="CW95" s="10">
        <f t="shared" si="1465"/>
        <v>0</v>
      </c>
      <c r="CX95" s="6">
        <v>0</v>
      </c>
      <c r="CY95" s="5">
        <v>0</v>
      </c>
      <c r="CZ95" s="10">
        <f t="shared" si="1527"/>
        <v>0</v>
      </c>
      <c r="DA95" s="6">
        <v>0</v>
      </c>
      <c r="DB95" s="5">
        <v>0</v>
      </c>
      <c r="DC95" s="10">
        <f t="shared" si="1467"/>
        <v>0</v>
      </c>
      <c r="DD95" s="6">
        <v>0</v>
      </c>
      <c r="DE95" s="5">
        <v>0</v>
      </c>
      <c r="DF95" s="10">
        <f t="shared" si="1468"/>
        <v>0</v>
      </c>
      <c r="DG95" s="6">
        <v>0</v>
      </c>
      <c r="DH95" s="5">
        <v>0</v>
      </c>
      <c r="DI95" s="10">
        <f t="shared" si="1469"/>
        <v>0</v>
      </c>
      <c r="DJ95" s="6">
        <v>0</v>
      </c>
      <c r="DK95" s="5">
        <v>0</v>
      </c>
      <c r="DL95" s="10">
        <f t="shared" si="1470"/>
        <v>0</v>
      </c>
      <c r="DM95" s="6">
        <v>0</v>
      </c>
      <c r="DN95" s="5">
        <v>0</v>
      </c>
      <c r="DO95" s="10">
        <f t="shared" si="1471"/>
        <v>0</v>
      </c>
      <c r="DP95" s="6">
        <v>0</v>
      </c>
      <c r="DQ95" s="5">
        <v>0</v>
      </c>
      <c r="DR95" s="10">
        <f t="shared" si="1472"/>
        <v>0</v>
      </c>
      <c r="DS95" s="6">
        <v>0</v>
      </c>
      <c r="DT95" s="5">
        <v>0</v>
      </c>
      <c r="DU95" s="10">
        <f t="shared" si="1473"/>
        <v>0</v>
      </c>
      <c r="DV95" s="6">
        <v>0</v>
      </c>
      <c r="DW95" s="5">
        <v>0</v>
      </c>
      <c r="DX95" s="10">
        <f t="shared" si="1474"/>
        <v>0</v>
      </c>
      <c r="DY95" s="6">
        <v>0</v>
      </c>
      <c r="DZ95" s="5">
        <v>0</v>
      </c>
      <c r="EA95" s="10">
        <f t="shared" si="1475"/>
        <v>0</v>
      </c>
      <c r="EB95" s="6">
        <v>0</v>
      </c>
      <c r="EC95" s="5">
        <v>0</v>
      </c>
      <c r="ED95" s="10">
        <f t="shared" si="1476"/>
        <v>0</v>
      </c>
      <c r="EE95" s="6">
        <v>126</v>
      </c>
      <c r="EF95" s="5">
        <v>542</v>
      </c>
      <c r="EG95" s="10">
        <f t="shared" si="1477"/>
        <v>4301.5873015873012</v>
      </c>
      <c r="EH95" s="6">
        <v>0</v>
      </c>
      <c r="EI95" s="5">
        <v>0</v>
      </c>
      <c r="EJ95" s="10">
        <f t="shared" si="1478"/>
        <v>0</v>
      </c>
      <c r="EK95" s="6">
        <v>0</v>
      </c>
      <c r="EL95" s="5">
        <v>0</v>
      </c>
      <c r="EM95" s="10">
        <f t="shared" si="1479"/>
        <v>0</v>
      </c>
      <c r="EN95" s="6">
        <v>0</v>
      </c>
      <c r="EO95" s="5">
        <v>0</v>
      </c>
      <c r="EP95" s="10">
        <f t="shared" si="1480"/>
        <v>0</v>
      </c>
      <c r="EQ95" s="6">
        <v>0</v>
      </c>
      <c r="ER95" s="5">
        <v>0</v>
      </c>
      <c r="ES95" s="10">
        <f t="shared" si="1481"/>
        <v>0</v>
      </c>
      <c r="ET95" s="6">
        <v>0</v>
      </c>
      <c r="EU95" s="5">
        <v>0</v>
      </c>
      <c r="EV95" s="10">
        <f t="shared" si="1482"/>
        <v>0</v>
      </c>
      <c r="EW95" s="6">
        <v>0</v>
      </c>
      <c r="EX95" s="5">
        <v>0</v>
      </c>
      <c r="EY95" s="10">
        <v>0</v>
      </c>
      <c r="EZ95" s="6">
        <v>0</v>
      </c>
      <c r="FA95" s="5">
        <v>0</v>
      </c>
      <c r="FB95" s="10">
        <f t="shared" si="1483"/>
        <v>0</v>
      </c>
      <c r="FC95" s="6">
        <v>1</v>
      </c>
      <c r="FD95" s="5">
        <v>4</v>
      </c>
      <c r="FE95" s="10">
        <f t="shared" si="1484"/>
        <v>4000</v>
      </c>
      <c r="FF95" s="6">
        <v>0</v>
      </c>
      <c r="FG95" s="5">
        <v>0</v>
      </c>
      <c r="FH95" s="10">
        <f t="shared" si="1485"/>
        <v>0</v>
      </c>
      <c r="FI95" s="6">
        <v>0</v>
      </c>
      <c r="FJ95" s="5">
        <v>0</v>
      </c>
      <c r="FK95" s="10">
        <f t="shared" si="1486"/>
        <v>0</v>
      </c>
      <c r="FL95" s="6">
        <v>0</v>
      </c>
      <c r="FM95" s="5">
        <v>0</v>
      </c>
      <c r="FN95" s="10">
        <f t="shared" si="1487"/>
        <v>0</v>
      </c>
      <c r="FO95" s="6">
        <v>0</v>
      </c>
      <c r="FP95" s="5">
        <v>0</v>
      </c>
      <c r="FQ95" s="10">
        <f t="shared" si="1488"/>
        <v>0</v>
      </c>
      <c r="FR95" s="6">
        <v>0</v>
      </c>
      <c r="FS95" s="5">
        <v>0</v>
      </c>
      <c r="FT95" s="10">
        <f t="shared" si="1489"/>
        <v>0</v>
      </c>
      <c r="FU95" s="6">
        <v>0</v>
      </c>
      <c r="FV95" s="5">
        <v>0</v>
      </c>
      <c r="FW95" s="10">
        <f t="shared" si="1490"/>
        <v>0</v>
      </c>
      <c r="FX95" s="6">
        <v>0</v>
      </c>
      <c r="FY95" s="5">
        <v>0</v>
      </c>
      <c r="FZ95" s="10">
        <f t="shared" si="1491"/>
        <v>0</v>
      </c>
      <c r="GA95" s="6">
        <v>816</v>
      </c>
      <c r="GB95" s="5">
        <v>4456</v>
      </c>
      <c r="GC95" s="10">
        <f t="shared" si="1492"/>
        <v>5460.7843137254904</v>
      </c>
      <c r="GD95" s="6">
        <v>0</v>
      </c>
      <c r="GE95" s="5">
        <v>0</v>
      </c>
      <c r="GF95" s="10">
        <f t="shared" si="1493"/>
        <v>0</v>
      </c>
      <c r="GG95" s="6">
        <v>0</v>
      </c>
      <c r="GH95" s="5">
        <v>0</v>
      </c>
      <c r="GI95" s="10">
        <f t="shared" si="1494"/>
        <v>0</v>
      </c>
      <c r="GJ95" s="6">
        <v>9</v>
      </c>
      <c r="GK95" s="5">
        <v>30</v>
      </c>
      <c r="GL95" s="10">
        <f t="shared" si="1495"/>
        <v>3333.3333333333335</v>
      </c>
      <c r="GM95" s="6">
        <v>0</v>
      </c>
      <c r="GN95" s="5">
        <v>0</v>
      </c>
      <c r="GO95" s="10">
        <f t="shared" si="1496"/>
        <v>0</v>
      </c>
      <c r="GP95" s="6">
        <v>0</v>
      </c>
      <c r="GQ95" s="5">
        <v>0</v>
      </c>
      <c r="GR95" s="10">
        <f t="shared" si="1497"/>
        <v>0</v>
      </c>
      <c r="GS95" s="6">
        <v>0</v>
      </c>
      <c r="GT95" s="5">
        <v>0</v>
      </c>
      <c r="GU95" s="10">
        <f t="shared" si="1498"/>
        <v>0</v>
      </c>
      <c r="GV95" s="6">
        <v>0</v>
      </c>
      <c r="GW95" s="5">
        <v>0</v>
      </c>
      <c r="GX95" s="10">
        <f t="shared" si="1499"/>
        <v>0</v>
      </c>
      <c r="GY95" s="6">
        <v>0</v>
      </c>
      <c r="GZ95" s="5">
        <v>0</v>
      </c>
      <c r="HA95" s="10">
        <f t="shared" si="1500"/>
        <v>0</v>
      </c>
      <c r="HB95" s="6">
        <v>0</v>
      </c>
      <c r="HC95" s="5">
        <v>0</v>
      </c>
      <c r="HD95" s="10">
        <f t="shared" si="1501"/>
        <v>0</v>
      </c>
      <c r="HE95" s="6">
        <v>0</v>
      </c>
      <c r="HF95" s="5">
        <v>0</v>
      </c>
      <c r="HG95" s="10">
        <v>0</v>
      </c>
      <c r="HH95" s="6">
        <v>0</v>
      </c>
      <c r="HI95" s="5">
        <v>0</v>
      </c>
      <c r="HJ95" s="10">
        <f t="shared" si="1528"/>
        <v>0</v>
      </c>
      <c r="HK95" s="6">
        <v>0</v>
      </c>
      <c r="HL95" s="5">
        <v>0</v>
      </c>
      <c r="HM95" s="10">
        <f t="shared" si="1503"/>
        <v>0</v>
      </c>
      <c r="HN95" s="6">
        <v>0</v>
      </c>
      <c r="HO95" s="5">
        <v>0</v>
      </c>
      <c r="HP95" s="10">
        <f t="shared" si="1504"/>
        <v>0</v>
      </c>
      <c r="HQ95" s="6">
        <v>0</v>
      </c>
      <c r="HR95" s="5">
        <v>0</v>
      </c>
      <c r="HS95" s="10">
        <f t="shared" si="1505"/>
        <v>0</v>
      </c>
      <c r="HT95" s="6">
        <v>0</v>
      </c>
      <c r="HU95" s="5">
        <v>0</v>
      </c>
      <c r="HV95" s="10">
        <f t="shared" si="1506"/>
        <v>0</v>
      </c>
      <c r="HW95" s="6">
        <v>0</v>
      </c>
      <c r="HX95" s="5">
        <v>0</v>
      </c>
      <c r="HY95" s="10">
        <f t="shared" si="1507"/>
        <v>0</v>
      </c>
      <c r="HZ95" s="6">
        <v>0</v>
      </c>
      <c r="IA95" s="5">
        <v>0</v>
      </c>
      <c r="IB95" s="10">
        <f t="shared" si="1508"/>
        <v>0</v>
      </c>
      <c r="IC95" s="6">
        <v>0</v>
      </c>
      <c r="ID95" s="5">
        <v>0</v>
      </c>
      <c r="IE95" s="10">
        <f t="shared" si="1509"/>
        <v>0</v>
      </c>
      <c r="IF95" s="6">
        <v>0</v>
      </c>
      <c r="IG95" s="5">
        <v>0</v>
      </c>
      <c r="IH95" s="10">
        <f t="shared" si="1510"/>
        <v>0</v>
      </c>
      <c r="II95" s="6">
        <v>0</v>
      </c>
      <c r="IJ95" s="5">
        <v>0</v>
      </c>
      <c r="IK95" s="10">
        <f t="shared" si="1511"/>
        <v>0</v>
      </c>
      <c r="IL95" s="6">
        <v>0</v>
      </c>
      <c r="IM95" s="5">
        <v>0</v>
      </c>
      <c r="IN95" s="10">
        <f t="shared" si="1512"/>
        <v>0</v>
      </c>
      <c r="IO95" s="6">
        <v>0</v>
      </c>
      <c r="IP95" s="5">
        <v>0</v>
      </c>
      <c r="IQ95" s="10">
        <f t="shared" si="1513"/>
        <v>0</v>
      </c>
      <c r="IR95" s="6">
        <v>0</v>
      </c>
      <c r="IS95" s="5">
        <v>0</v>
      </c>
      <c r="IT95" s="10">
        <f t="shared" si="1514"/>
        <v>0</v>
      </c>
      <c r="IU95" s="6">
        <v>0</v>
      </c>
      <c r="IV95" s="5">
        <v>0</v>
      </c>
      <c r="IW95" s="10">
        <f t="shared" si="1515"/>
        <v>0</v>
      </c>
      <c r="IX95" s="6">
        <v>0</v>
      </c>
      <c r="IY95" s="5">
        <v>0</v>
      </c>
      <c r="IZ95" s="10">
        <f t="shared" si="1516"/>
        <v>0</v>
      </c>
      <c r="JA95" s="6">
        <v>0</v>
      </c>
      <c r="JB95" s="5">
        <v>0</v>
      </c>
      <c r="JC95" s="10">
        <f t="shared" si="1517"/>
        <v>0</v>
      </c>
      <c r="JD95" s="6">
        <v>0</v>
      </c>
      <c r="JE95" s="5">
        <v>0</v>
      </c>
      <c r="JF95" s="10">
        <f t="shared" si="1518"/>
        <v>0</v>
      </c>
      <c r="JG95" s="6">
        <v>135</v>
      </c>
      <c r="JH95" s="5">
        <v>534</v>
      </c>
      <c r="JI95" s="10">
        <f t="shared" si="1519"/>
        <v>3955.5555555555557</v>
      </c>
      <c r="JJ95" s="6">
        <v>4</v>
      </c>
      <c r="JK95" s="5">
        <v>18</v>
      </c>
      <c r="JL95" s="10">
        <f t="shared" si="1520"/>
        <v>4500</v>
      </c>
      <c r="JM95" s="6">
        <v>0</v>
      </c>
      <c r="JN95" s="5">
        <v>0</v>
      </c>
      <c r="JO95" s="10">
        <f t="shared" si="1521"/>
        <v>0</v>
      </c>
      <c r="JP95" s="6">
        <v>0</v>
      </c>
      <c r="JQ95" s="5">
        <v>0</v>
      </c>
      <c r="JR95" s="10">
        <f t="shared" si="1522"/>
        <v>0</v>
      </c>
      <c r="JS95" s="6">
        <v>89</v>
      </c>
      <c r="JT95" s="5">
        <v>186</v>
      </c>
      <c r="JU95" s="10">
        <f t="shared" si="1523"/>
        <v>2089.8876404494385</v>
      </c>
      <c r="JV95" s="6">
        <v>4857</v>
      </c>
      <c r="JW95" s="5">
        <v>9928</v>
      </c>
      <c r="JX95" s="10">
        <f t="shared" si="1524"/>
        <v>2044.0601194152769</v>
      </c>
      <c r="JY95" s="6">
        <f t="shared" si="1184"/>
        <v>10374</v>
      </c>
      <c r="JZ95" s="10">
        <f t="shared" si="1185"/>
        <v>27216</v>
      </c>
    </row>
    <row r="96" spans="1:286" s="1" customFormat="1" ht="15" thickBot="1" x14ac:dyDescent="0.35">
      <c r="A96" s="37"/>
      <c r="B96" s="38" t="s">
        <v>17</v>
      </c>
      <c r="C96" s="28">
        <f t="shared" ref="C96:D96" si="1530">SUM(C84:C95)</f>
        <v>0</v>
      </c>
      <c r="D96" s="27">
        <f t="shared" si="1530"/>
        <v>0</v>
      </c>
      <c r="E96" s="29"/>
      <c r="F96" s="28">
        <f>SUM(F84:F95)</f>
        <v>0</v>
      </c>
      <c r="G96" s="27">
        <f>SUM(G84:G95)</f>
        <v>0</v>
      </c>
      <c r="H96" s="29"/>
      <c r="I96" s="28">
        <f t="shared" ref="I96" si="1531">SUM(I84:I95)</f>
        <v>14756</v>
      </c>
      <c r="J96" s="27">
        <f t="shared" ref="J96" si="1532">SUM(J84:J95)</f>
        <v>39467</v>
      </c>
      <c r="K96" s="29"/>
      <c r="L96" s="28">
        <f t="shared" ref="L96" si="1533">SUM(L84:L95)</f>
        <v>36</v>
      </c>
      <c r="M96" s="27">
        <f t="shared" ref="M96" si="1534">SUM(M84:M95)</f>
        <v>47</v>
      </c>
      <c r="N96" s="29"/>
      <c r="O96" s="28">
        <f t="shared" ref="O96" si="1535">SUM(O84:O95)</f>
        <v>0</v>
      </c>
      <c r="P96" s="27">
        <f t="shared" ref="P96" si="1536">SUM(P84:P95)</f>
        <v>0</v>
      </c>
      <c r="Q96" s="29"/>
      <c r="R96" s="28">
        <f t="shared" ref="R96" si="1537">SUM(R84:R95)</f>
        <v>285</v>
      </c>
      <c r="S96" s="27">
        <f t="shared" ref="S96" si="1538">SUM(S84:S95)</f>
        <v>1179</v>
      </c>
      <c r="T96" s="29"/>
      <c r="U96" s="28">
        <f t="shared" ref="U96:V96" si="1539">SUM(U84:U95)</f>
        <v>0</v>
      </c>
      <c r="V96" s="27">
        <f t="shared" si="1539"/>
        <v>0</v>
      </c>
      <c r="W96" s="29"/>
      <c r="X96" s="28">
        <f t="shared" ref="X96:Y96" si="1540">SUM(X84:X95)</f>
        <v>0</v>
      </c>
      <c r="Y96" s="27">
        <f t="shared" si="1540"/>
        <v>0</v>
      </c>
      <c r="Z96" s="29"/>
      <c r="AA96" s="28">
        <f t="shared" ref="AA96" si="1541">SUM(AA84:AA95)</f>
        <v>83</v>
      </c>
      <c r="AB96" s="27">
        <f t="shared" ref="AB96" si="1542">SUM(AB84:AB95)</f>
        <v>323</v>
      </c>
      <c r="AC96" s="29"/>
      <c r="AD96" s="28">
        <f t="shared" ref="AD96" si="1543">SUM(AD84:AD95)</f>
        <v>0</v>
      </c>
      <c r="AE96" s="27">
        <f t="shared" ref="AE96" si="1544">SUM(AE84:AE95)</f>
        <v>0</v>
      </c>
      <c r="AF96" s="29"/>
      <c r="AG96" s="28">
        <f t="shared" ref="AG96:AH96" si="1545">SUM(AG84:AG95)</f>
        <v>0</v>
      </c>
      <c r="AH96" s="27">
        <f t="shared" si="1545"/>
        <v>0</v>
      </c>
      <c r="AI96" s="29"/>
      <c r="AJ96" s="28">
        <f t="shared" ref="AJ96:AK96" si="1546">SUM(AJ84:AJ95)</f>
        <v>0</v>
      </c>
      <c r="AK96" s="27">
        <f t="shared" si="1546"/>
        <v>0</v>
      </c>
      <c r="AL96" s="29"/>
      <c r="AM96" s="28">
        <f t="shared" ref="AM96:AN96" si="1547">SUM(AM84:AM95)</f>
        <v>0</v>
      </c>
      <c r="AN96" s="27">
        <f t="shared" si="1547"/>
        <v>0</v>
      </c>
      <c r="AO96" s="29"/>
      <c r="AP96" s="28">
        <f t="shared" ref="AP96" si="1548">SUM(AP84:AP95)</f>
        <v>0</v>
      </c>
      <c r="AQ96" s="27">
        <f t="shared" ref="AQ96" si="1549">SUM(AQ84:AQ95)</f>
        <v>0</v>
      </c>
      <c r="AR96" s="29"/>
      <c r="AS96" s="28">
        <f t="shared" ref="AS96:AT96" si="1550">SUM(AS84:AS95)</f>
        <v>0</v>
      </c>
      <c r="AT96" s="27">
        <f t="shared" si="1550"/>
        <v>0</v>
      </c>
      <c r="AU96" s="29"/>
      <c r="AV96" s="28">
        <f t="shared" ref="AV96" si="1551">SUM(AV84:AV95)</f>
        <v>5520</v>
      </c>
      <c r="AW96" s="27">
        <f t="shared" ref="AW96" si="1552">SUM(AW84:AW95)</f>
        <v>11598</v>
      </c>
      <c r="AX96" s="29"/>
      <c r="AY96" s="28">
        <f t="shared" ref="AY96" si="1553">SUM(AY84:AY95)</f>
        <v>2</v>
      </c>
      <c r="AZ96" s="27">
        <f t="shared" ref="AZ96" si="1554">SUM(AZ84:AZ95)</f>
        <v>4</v>
      </c>
      <c r="BA96" s="29"/>
      <c r="BB96" s="28">
        <f t="shared" ref="BB96" si="1555">SUM(BB84:BB95)</f>
        <v>0</v>
      </c>
      <c r="BC96" s="27">
        <f t="shared" ref="BC96" si="1556">SUM(BC84:BC95)</f>
        <v>0</v>
      </c>
      <c r="BD96" s="29"/>
      <c r="BE96" s="28">
        <f t="shared" ref="BE96" si="1557">SUM(BE84:BE95)</f>
        <v>1548</v>
      </c>
      <c r="BF96" s="27">
        <f t="shared" ref="BF96" si="1558">SUM(BF84:BF95)</f>
        <v>3258</v>
      </c>
      <c r="BG96" s="29"/>
      <c r="BH96" s="28">
        <f t="shared" ref="BH96" si="1559">SUM(BH84:BH95)</f>
        <v>0</v>
      </c>
      <c r="BI96" s="27">
        <f t="shared" ref="BI96" si="1560">SUM(BI84:BI95)</f>
        <v>0</v>
      </c>
      <c r="BJ96" s="29"/>
      <c r="BK96" s="28">
        <f t="shared" ref="BK96" si="1561">SUM(BK84:BK95)</f>
        <v>0</v>
      </c>
      <c r="BL96" s="27">
        <f t="shared" ref="BL96" si="1562">SUM(BL84:BL95)</f>
        <v>0</v>
      </c>
      <c r="BM96" s="29"/>
      <c r="BN96" s="28">
        <f t="shared" ref="BN96" si="1563">SUM(BN84:BN95)</f>
        <v>0</v>
      </c>
      <c r="BO96" s="27">
        <f t="shared" ref="BO96" si="1564">SUM(BO84:BO95)</f>
        <v>0</v>
      </c>
      <c r="BP96" s="29"/>
      <c r="BQ96" s="28">
        <f t="shared" ref="BQ96" si="1565">SUM(BQ84:BQ95)</f>
        <v>1702</v>
      </c>
      <c r="BR96" s="27">
        <f t="shared" ref="BR96" si="1566">SUM(BR84:BR95)</f>
        <v>4576</v>
      </c>
      <c r="BS96" s="29"/>
      <c r="BT96" s="28">
        <f t="shared" ref="BT96" si="1567">SUM(BT84:BT95)</f>
        <v>23084</v>
      </c>
      <c r="BU96" s="27">
        <f t="shared" ref="BU96" si="1568">SUM(BU84:BU95)</f>
        <v>41426</v>
      </c>
      <c r="BV96" s="29"/>
      <c r="BW96" s="28">
        <f t="shared" ref="BW96" si="1569">SUM(BW84:BW95)</f>
        <v>661</v>
      </c>
      <c r="BX96" s="27">
        <f t="shared" ref="BX96" si="1570">SUM(BX84:BX95)</f>
        <v>1595</v>
      </c>
      <c r="BY96" s="29"/>
      <c r="BZ96" s="28">
        <f t="shared" ref="BZ96:CA96" si="1571">SUM(BZ84:BZ95)</f>
        <v>0</v>
      </c>
      <c r="CA96" s="27">
        <f t="shared" si="1571"/>
        <v>0</v>
      </c>
      <c r="CB96" s="29"/>
      <c r="CC96" s="28">
        <f t="shared" ref="CC96" si="1572">SUM(CC84:CC95)</f>
        <v>2</v>
      </c>
      <c r="CD96" s="27">
        <f t="shared" ref="CD96" si="1573">SUM(CD84:CD95)</f>
        <v>4</v>
      </c>
      <c r="CE96" s="29"/>
      <c r="CF96" s="28">
        <f t="shared" ref="CF96:CG96" si="1574">SUM(CF84:CF95)</f>
        <v>0</v>
      </c>
      <c r="CG96" s="27">
        <f t="shared" si="1574"/>
        <v>0</v>
      </c>
      <c r="CH96" s="29"/>
      <c r="CI96" s="28">
        <f t="shared" ref="CI96:CJ96" si="1575">SUM(CI84:CI95)</f>
        <v>0</v>
      </c>
      <c r="CJ96" s="27">
        <f t="shared" si="1575"/>
        <v>0</v>
      </c>
      <c r="CK96" s="29"/>
      <c r="CL96" s="28">
        <f t="shared" ref="CL96:CM96" si="1576">SUM(CL84:CL95)</f>
        <v>0</v>
      </c>
      <c r="CM96" s="27">
        <f t="shared" si="1576"/>
        <v>0</v>
      </c>
      <c r="CN96" s="29"/>
      <c r="CO96" s="28">
        <f t="shared" ref="CO96:CP96" si="1577">SUM(CO84:CO95)</f>
        <v>0</v>
      </c>
      <c r="CP96" s="27">
        <f t="shared" si="1577"/>
        <v>0</v>
      </c>
      <c r="CQ96" s="29"/>
      <c r="CR96" s="28">
        <f t="shared" ref="CR96:CS96" si="1578">SUM(CR84:CR95)</f>
        <v>0</v>
      </c>
      <c r="CS96" s="27">
        <f t="shared" si="1578"/>
        <v>0</v>
      </c>
      <c r="CT96" s="29"/>
      <c r="CU96" s="28">
        <f t="shared" ref="CU96:CV96" si="1579">SUM(CU84:CU95)</f>
        <v>0</v>
      </c>
      <c r="CV96" s="27">
        <f t="shared" si="1579"/>
        <v>0</v>
      </c>
      <c r="CW96" s="29"/>
      <c r="CX96" s="28">
        <f t="shared" ref="CX96:CY96" si="1580">SUM(CX84:CX95)</f>
        <v>0</v>
      </c>
      <c r="CY96" s="27">
        <f t="shared" si="1580"/>
        <v>0</v>
      </c>
      <c r="CZ96" s="29"/>
      <c r="DA96" s="28">
        <f t="shared" ref="DA96" si="1581">SUM(DA84:DA95)</f>
        <v>2</v>
      </c>
      <c r="DB96" s="27">
        <f t="shared" ref="DB96" si="1582">SUM(DB84:DB95)</f>
        <v>5</v>
      </c>
      <c r="DC96" s="29"/>
      <c r="DD96" s="28">
        <f t="shared" ref="DD96" si="1583">SUM(DD84:DD95)</f>
        <v>70</v>
      </c>
      <c r="DE96" s="27">
        <f t="shared" ref="DE96" si="1584">SUM(DE84:DE95)</f>
        <v>192</v>
      </c>
      <c r="DF96" s="29"/>
      <c r="DG96" s="28">
        <f t="shared" ref="DG96" si="1585">SUM(DG84:DG95)</f>
        <v>120</v>
      </c>
      <c r="DH96" s="27">
        <f t="shared" ref="DH96" si="1586">SUM(DH84:DH95)</f>
        <v>270</v>
      </c>
      <c r="DI96" s="29"/>
      <c r="DJ96" s="28">
        <f t="shared" ref="DJ96" si="1587">SUM(DJ84:DJ95)</f>
        <v>753</v>
      </c>
      <c r="DK96" s="27">
        <f t="shared" ref="DK96" si="1588">SUM(DK84:DK95)</f>
        <v>1949</v>
      </c>
      <c r="DL96" s="29"/>
      <c r="DM96" s="28">
        <f t="shared" ref="DM96" si="1589">SUM(DM84:DM95)</f>
        <v>0</v>
      </c>
      <c r="DN96" s="27">
        <f t="shared" ref="DN96" si="1590">SUM(DN84:DN95)</f>
        <v>0</v>
      </c>
      <c r="DO96" s="29"/>
      <c r="DP96" s="28">
        <f t="shared" ref="DP96:DQ96" si="1591">SUM(DP84:DP95)</f>
        <v>0</v>
      </c>
      <c r="DQ96" s="27">
        <f t="shared" si="1591"/>
        <v>0</v>
      </c>
      <c r="DR96" s="29"/>
      <c r="DS96" s="28">
        <f t="shared" ref="DS96:DT96" si="1592">SUM(DS84:DS95)</f>
        <v>0</v>
      </c>
      <c r="DT96" s="27">
        <f t="shared" si="1592"/>
        <v>0</v>
      </c>
      <c r="DU96" s="29"/>
      <c r="DV96" s="28">
        <f t="shared" ref="DV96" si="1593">SUM(DV84:DV95)</f>
        <v>6</v>
      </c>
      <c r="DW96" s="27">
        <f t="shared" ref="DW96" si="1594">SUM(DW84:DW95)</f>
        <v>25</v>
      </c>
      <c r="DX96" s="29"/>
      <c r="DY96" s="28">
        <f t="shared" ref="DY96:DZ96" si="1595">SUM(DY84:DY95)</f>
        <v>0</v>
      </c>
      <c r="DZ96" s="27">
        <f t="shared" si="1595"/>
        <v>0</v>
      </c>
      <c r="EA96" s="29"/>
      <c r="EB96" s="28">
        <f t="shared" ref="EB96:EC96" si="1596">SUM(EB84:EB95)</f>
        <v>0</v>
      </c>
      <c r="EC96" s="27">
        <f t="shared" si="1596"/>
        <v>0</v>
      </c>
      <c r="ED96" s="29"/>
      <c r="EE96" s="28">
        <f t="shared" ref="EE96" si="1597">SUM(EE84:EE95)</f>
        <v>1421</v>
      </c>
      <c r="EF96" s="27">
        <f t="shared" ref="EF96" si="1598">SUM(EF84:EF95)</f>
        <v>6176</v>
      </c>
      <c r="EG96" s="29"/>
      <c r="EH96" s="28">
        <f t="shared" ref="EH96" si="1599">SUM(EH84:EH95)</f>
        <v>4429</v>
      </c>
      <c r="EI96" s="27">
        <f t="shared" ref="EI96" si="1600">SUM(EI84:EI95)</f>
        <v>11298</v>
      </c>
      <c r="EJ96" s="29"/>
      <c r="EK96" s="28">
        <f t="shared" ref="EK96" si="1601">SUM(EK84:EK95)</f>
        <v>0</v>
      </c>
      <c r="EL96" s="27">
        <f t="shared" ref="EL96" si="1602">SUM(EL84:EL95)</f>
        <v>0</v>
      </c>
      <c r="EM96" s="29"/>
      <c r="EN96" s="28">
        <f t="shared" ref="EN96:EO96" si="1603">SUM(EN84:EN95)</f>
        <v>0</v>
      </c>
      <c r="EO96" s="27">
        <f t="shared" si="1603"/>
        <v>0</v>
      </c>
      <c r="EP96" s="29"/>
      <c r="EQ96" s="28">
        <f t="shared" ref="EQ96:ER96" si="1604">SUM(EQ84:EQ95)</f>
        <v>0</v>
      </c>
      <c r="ER96" s="27">
        <f t="shared" si="1604"/>
        <v>0</v>
      </c>
      <c r="ES96" s="29"/>
      <c r="ET96" s="28">
        <f t="shared" ref="ET96" si="1605">SUM(ET84:ET95)</f>
        <v>0</v>
      </c>
      <c r="EU96" s="27">
        <f t="shared" ref="EU96" si="1606">SUM(EU84:EU95)</f>
        <v>0</v>
      </c>
      <c r="EV96" s="29"/>
      <c r="EW96" s="28">
        <f t="shared" ref="EW96:EX96" si="1607">SUM(EW84:EW95)</f>
        <v>0</v>
      </c>
      <c r="EX96" s="27">
        <f t="shared" si="1607"/>
        <v>0</v>
      </c>
      <c r="EY96" s="29"/>
      <c r="EZ96" s="28">
        <f t="shared" ref="EZ96" si="1608">SUM(EZ84:EZ95)</f>
        <v>140</v>
      </c>
      <c r="FA96" s="27">
        <f t="shared" ref="FA96" si="1609">SUM(FA84:FA95)</f>
        <v>475</v>
      </c>
      <c r="FB96" s="29"/>
      <c r="FC96" s="28">
        <f t="shared" ref="FC96" si="1610">SUM(FC84:FC95)</f>
        <v>212</v>
      </c>
      <c r="FD96" s="27">
        <f t="shared" ref="FD96" si="1611">SUM(FD84:FD95)</f>
        <v>665</v>
      </c>
      <c r="FE96" s="29"/>
      <c r="FF96" s="28">
        <f t="shared" ref="FF96:FG96" si="1612">SUM(FF84:FF95)</f>
        <v>0</v>
      </c>
      <c r="FG96" s="27">
        <f t="shared" si="1612"/>
        <v>0</v>
      </c>
      <c r="FH96" s="29"/>
      <c r="FI96" s="28">
        <f t="shared" ref="FI96" si="1613">SUM(FI84:FI95)</f>
        <v>0</v>
      </c>
      <c r="FJ96" s="27">
        <f t="shared" ref="FJ96" si="1614">SUM(FJ84:FJ95)</f>
        <v>0</v>
      </c>
      <c r="FK96" s="29"/>
      <c r="FL96" s="28">
        <f t="shared" ref="FL96:FM96" si="1615">SUM(FL84:FL95)</f>
        <v>0</v>
      </c>
      <c r="FM96" s="27">
        <f t="shared" si="1615"/>
        <v>0</v>
      </c>
      <c r="FN96" s="29"/>
      <c r="FO96" s="28">
        <f t="shared" ref="FO96" si="1616">SUM(FO84:FO95)</f>
        <v>0</v>
      </c>
      <c r="FP96" s="27">
        <f t="shared" ref="FP96" si="1617">SUM(FP84:FP95)</f>
        <v>0</v>
      </c>
      <c r="FQ96" s="29"/>
      <c r="FR96" s="28">
        <f t="shared" ref="FR96" si="1618">SUM(FR84:FR95)</f>
        <v>87</v>
      </c>
      <c r="FS96" s="27">
        <f t="shared" ref="FS96" si="1619">SUM(FS84:FS95)</f>
        <v>285</v>
      </c>
      <c r="FT96" s="29"/>
      <c r="FU96" s="28">
        <f t="shared" ref="FU96" si="1620">SUM(FU84:FU95)</f>
        <v>0</v>
      </c>
      <c r="FV96" s="27">
        <f t="shared" ref="FV96" si="1621">SUM(FV84:FV95)</f>
        <v>0</v>
      </c>
      <c r="FW96" s="29"/>
      <c r="FX96" s="28">
        <f t="shared" ref="FX96" si="1622">SUM(FX84:FX95)</f>
        <v>0</v>
      </c>
      <c r="FY96" s="27">
        <f t="shared" ref="FY96" si="1623">SUM(FY84:FY95)</f>
        <v>0</v>
      </c>
      <c r="FZ96" s="29"/>
      <c r="GA96" s="28">
        <f t="shared" ref="GA96" si="1624">SUM(GA84:GA95)</f>
        <v>7054</v>
      </c>
      <c r="GB96" s="27">
        <f t="shared" ref="GB96" si="1625">SUM(GB84:GB95)</f>
        <v>37562</v>
      </c>
      <c r="GC96" s="29"/>
      <c r="GD96" s="28">
        <f t="shared" ref="GD96:GE96" si="1626">SUM(GD84:GD95)</f>
        <v>21</v>
      </c>
      <c r="GE96" s="27">
        <f t="shared" si="1626"/>
        <v>73</v>
      </c>
      <c r="GF96" s="29"/>
      <c r="GG96" s="28">
        <f t="shared" ref="GG96" si="1627">SUM(GG84:GG95)</f>
        <v>21</v>
      </c>
      <c r="GH96" s="27">
        <f t="shared" ref="GH96" si="1628">SUM(GH84:GH95)</f>
        <v>73</v>
      </c>
      <c r="GI96" s="29"/>
      <c r="GJ96" s="28">
        <f t="shared" ref="GJ96" si="1629">SUM(GJ84:GJ95)</f>
        <v>103</v>
      </c>
      <c r="GK96" s="27">
        <f t="shared" ref="GK96" si="1630">SUM(GK84:GK95)</f>
        <v>417</v>
      </c>
      <c r="GL96" s="29"/>
      <c r="GM96" s="28">
        <f t="shared" ref="GM96" si="1631">SUM(GM84:GM95)</f>
        <v>0</v>
      </c>
      <c r="GN96" s="27">
        <f t="shared" ref="GN96" si="1632">SUM(GN84:GN95)</f>
        <v>0</v>
      </c>
      <c r="GO96" s="29"/>
      <c r="GP96" s="28">
        <f t="shared" ref="GP96" si="1633">SUM(GP84:GP95)</f>
        <v>6</v>
      </c>
      <c r="GQ96" s="27">
        <f t="shared" ref="GQ96" si="1634">SUM(GQ84:GQ95)</f>
        <v>16</v>
      </c>
      <c r="GR96" s="29"/>
      <c r="GS96" s="28">
        <f t="shared" ref="GS96" si="1635">SUM(GS84:GS95)</f>
        <v>0</v>
      </c>
      <c r="GT96" s="27">
        <f t="shared" ref="GT96" si="1636">SUM(GT84:GT95)</f>
        <v>0</v>
      </c>
      <c r="GU96" s="29"/>
      <c r="GV96" s="28">
        <f t="shared" ref="GV96" si="1637">SUM(GV84:GV95)</f>
        <v>1</v>
      </c>
      <c r="GW96" s="27">
        <f t="shared" ref="GW96" si="1638">SUM(GW84:GW95)</f>
        <v>2</v>
      </c>
      <c r="GX96" s="29"/>
      <c r="GY96" s="28">
        <f t="shared" ref="GY96" si="1639">SUM(GY84:GY95)</f>
        <v>37</v>
      </c>
      <c r="GZ96" s="27">
        <f t="shared" ref="GZ96" si="1640">SUM(GZ84:GZ95)</f>
        <v>16</v>
      </c>
      <c r="HA96" s="29"/>
      <c r="HB96" s="28">
        <f t="shared" ref="HB96:HC96" si="1641">SUM(HB84:HB95)</f>
        <v>0</v>
      </c>
      <c r="HC96" s="27">
        <f t="shared" si="1641"/>
        <v>0</v>
      </c>
      <c r="HD96" s="29"/>
      <c r="HE96" s="28">
        <f t="shared" ref="HE96:HF96" si="1642">SUM(HE84:HE95)</f>
        <v>0</v>
      </c>
      <c r="HF96" s="27">
        <f t="shared" si="1642"/>
        <v>0</v>
      </c>
      <c r="HG96" s="29"/>
      <c r="HH96" s="28">
        <f t="shared" ref="HH96:HI96" si="1643">SUM(HH84:HH95)</f>
        <v>0</v>
      </c>
      <c r="HI96" s="27">
        <f t="shared" si="1643"/>
        <v>0</v>
      </c>
      <c r="HJ96" s="29"/>
      <c r="HK96" s="28">
        <f t="shared" ref="HK96" si="1644">SUM(HK84:HK95)</f>
        <v>2</v>
      </c>
      <c r="HL96" s="27">
        <f t="shared" ref="HL96" si="1645">SUM(HL84:HL95)</f>
        <v>5</v>
      </c>
      <c r="HM96" s="29"/>
      <c r="HN96" s="28">
        <f t="shared" ref="HN96" si="1646">SUM(HN84:HN95)</f>
        <v>0</v>
      </c>
      <c r="HO96" s="27">
        <f t="shared" ref="HO96" si="1647">SUM(HO84:HO95)</f>
        <v>0</v>
      </c>
      <c r="HP96" s="29"/>
      <c r="HQ96" s="28">
        <f t="shared" ref="HQ96" si="1648">SUM(HQ84:HQ95)</f>
        <v>0</v>
      </c>
      <c r="HR96" s="27">
        <f t="shared" ref="HR96" si="1649">SUM(HR84:HR95)</f>
        <v>0</v>
      </c>
      <c r="HS96" s="29"/>
      <c r="HT96" s="28">
        <f t="shared" ref="HT96" si="1650">SUM(HT84:HT95)</f>
        <v>0</v>
      </c>
      <c r="HU96" s="27">
        <f t="shared" ref="HU96" si="1651">SUM(HU84:HU95)</f>
        <v>0</v>
      </c>
      <c r="HV96" s="29"/>
      <c r="HW96" s="28">
        <f t="shared" ref="HW96" si="1652">SUM(HW84:HW95)</f>
        <v>0</v>
      </c>
      <c r="HX96" s="27">
        <f t="shared" ref="HX96" si="1653">SUM(HX84:HX95)</f>
        <v>0</v>
      </c>
      <c r="HY96" s="29"/>
      <c r="HZ96" s="28">
        <f t="shared" ref="HZ96" si="1654">SUM(HZ84:HZ95)</f>
        <v>0</v>
      </c>
      <c r="IA96" s="27">
        <f t="shared" ref="IA96" si="1655">SUM(IA84:IA95)</f>
        <v>0</v>
      </c>
      <c r="IB96" s="29"/>
      <c r="IC96" s="28">
        <f t="shared" ref="IC96:ID96" si="1656">SUM(IC84:IC95)</f>
        <v>0</v>
      </c>
      <c r="ID96" s="27">
        <f t="shared" si="1656"/>
        <v>0</v>
      </c>
      <c r="IE96" s="29"/>
      <c r="IF96" s="28">
        <f t="shared" ref="IF96" si="1657">SUM(IF84:IF95)</f>
        <v>10</v>
      </c>
      <c r="IG96" s="27">
        <f t="shared" ref="IG96" si="1658">SUM(IG84:IG95)</f>
        <v>55</v>
      </c>
      <c r="IH96" s="29"/>
      <c r="II96" s="28">
        <f t="shared" ref="II96:IJ96" si="1659">SUM(II84:II95)</f>
        <v>0</v>
      </c>
      <c r="IJ96" s="27">
        <f t="shared" si="1659"/>
        <v>0</v>
      </c>
      <c r="IK96" s="29"/>
      <c r="IL96" s="28">
        <f t="shared" ref="IL96:IM96" si="1660">SUM(IL84:IL95)</f>
        <v>0</v>
      </c>
      <c r="IM96" s="27">
        <f t="shared" si="1660"/>
        <v>0</v>
      </c>
      <c r="IN96" s="29"/>
      <c r="IO96" s="28">
        <f t="shared" ref="IO96" si="1661">SUM(IO84:IO95)</f>
        <v>52</v>
      </c>
      <c r="IP96" s="27">
        <f t="shared" ref="IP96" si="1662">SUM(IP84:IP95)</f>
        <v>922</v>
      </c>
      <c r="IQ96" s="29"/>
      <c r="IR96" s="28">
        <f t="shared" ref="IR96" si="1663">SUM(IR84:IR95)</f>
        <v>3354</v>
      </c>
      <c r="IS96" s="27">
        <f t="shared" ref="IS96" si="1664">SUM(IS84:IS95)</f>
        <v>7749</v>
      </c>
      <c r="IT96" s="29"/>
      <c r="IU96" s="28">
        <f t="shared" ref="IU96" si="1665">SUM(IU84:IU95)</f>
        <v>267</v>
      </c>
      <c r="IV96" s="27">
        <f t="shared" ref="IV96" si="1666">SUM(IV84:IV95)</f>
        <v>1047</v>
      </c>
      <c r="IW96" s="29"/>
      <c r="IX96" s="28">
        <f t="shared" ref="IX96" si="1667">SUM(IX84:IX95)</f>
        <v>0</v>
      </c>
      <c r="IY96" s="27">
        <f t="shared" ref="IY96" si="1668">SUM(IY84:IY95)</f>
        <v>0</v>
      </c>
      <c r="IZ96" s="29"/>
      <c r="JA96" s="28">
        <f t="shared" ref="JA96" si="1669">SUM(JA84:JA95)</f>
        <v>3</v>
      </c>
      <c r="JB96" s="27">
        <f t="shared" ref="JB96" si="1670">SUM(JB84:JB95)</f>
        <v>6</v>
      </c>
      <c r="JC96" s="29"/>
      <c r="JD96" s="28">
        <f t="shared" ref="JD96" si="1671">SUM(JD84:JD95)</f>
        <v>0</v>
      </c>
      <c r="JE96" s="27">
        <f t="shared" ref="JE96" si="1672">SUM(JE84:JE95)</f>
        <v>0</v>
      </c>
      <c r="JF96" s="29"/>
      <c r="JG96" s="28">
        <f t="shared" ref="JG96" si="1673">SUM(JG84:JG95)</f>
        <v>2321</v>
      </c>
      <c r="JH96" s="27">
        <f t="shared" ref="JH96" si="1674">SUM(JH84:JH95)</f>
        <v>8818</v>
      </c>
      <c r="JI96" s="29"/>
      <c r="JJ96" s="28">
        <f t="shared" ref="JJ96" si="1675">SUM(JJ84:JJ95)</f>
        <v>19</v>
      </c>
      <c r="JK96" s="27">
        <f t="shared" ref="JK96" si="1676">SUM(JK84:JK95)</f>
        <v>199</v>
      </c>
      <c r="JL96" s="29"/>
      <c r="JM96" s="28">
        <f t="shared" ref="JM96" si="1677">SUM(JM84:JM95)</f>
        <v>2</v>
      </c>
      <c r="JN96" s="27">
        <f t="shared" ref="JN96" si="1678">SUM(JN84:JN95)</f>
        <v>39</v>
      </c>
      <c r="JO96" s="29"/>
      <c r="JP96" s="28">
        <f t="shared" ref="JP96:JQ96" si="1679">SUM(JP84:JP95)</f>
        <v>0</v>
      </c>
      <c r="JQ96" s="27">
        <f t="shared" si="1679"/>
        <v>0</v>
      </c>
      <c r="JR96" s="29"/>
      <c r="JS96" s="28">
        <f t="shared" ref="JS96" si="1680">SUM(JS84:JS95)</f>
        <v>666</v>
      </c>
      <c r="JT96" s="27">
        <f t="shared" ref="JT96" si="1681">SUM(JT84:JT95)</f>
        <v>1880</v>
      </c>
      <c r="JU96" s="29"/>
      <c r="JV96" s="28">
        <f t="shared" ref="JV96" si="1682">SUM(JV84:JV95)</f>
        <v>54338</v>
      </c>
      <c r="JW96" s="27">
        <f t="shared" ref="JW96" si="1683">SUM(JW84:JW95)</f>
        <v>121727</v>
      </c>
      <c r="JX96" s="29"/>
      <c r="JY96" s="28">
        <f t="shared" si="1184"/>
        <v>123196</v>
      </c>
      <c r="JZ96" s="29">
        <f t="shared" si="1185"/>
        <v>305423</v>
      </c>
    </row>
    <row r="97" spans="1:286" x14ac:dyDescent="0.3">
      <c r="A97" s="35">
        <v>2011</v>
      </c>
      <c r="B97" s="36" t="s">
        <v>5</v>
      </c>
      <c r="C97" s="6">
        <v>0</v>
      </c>
      <c r="D97" s="5">
        <v>0</v>
      </c>
      <c r="E97" s="10">
        <f t="shared" ref="E97:E108" si="1684">IF(C97=0,0,D97/C97*1000)</f>
        <v>0</v>
      </c>
      <c r="F97" s="6">
        <v>0</v>
      </c>
      <c r="G97" s="5">
        <v>0</v>
      </c>
      <c r="H97" s="10">
        <f>IFERROR(G97/F97*1000,0)</f>
        <v>0</v>
      </c>
      <c r="I97" s="6">
        <v>26</v>
      </c>
      <c r="J97" s="5">
        <v>113</v>
      </c>
      <c r="K97" s="10">
        <f t="shared" ref="K97:K108" si="1685">IFERROR(J97/I97*1000,0)</f>
        <v>4346.1538461538457</v>
      </c>
      <c r="L97" s="6">
        <v>0</v>
      </c>
      <c r="M97" s="5">
        <v>0</v>
      </c>
      <c r="N97" s="10">
        <f t="shared" ref="N97:N108" si="1686">IFERROR(M97/L97*1000,0)</f>
        <v>0</v>
      </c>
      <c r="O97" s="6">
        <v>0</v>
      </c>
      <c r="P97" s="5">
        <v>0</v>
      </c>
      <c r="Q97" s="10">
        <f t="shared" ref="Q97:Q108" si="1687">IFERROR(P97/O97*1000,0)</f>
        <v>0</v>
      </c>
      <c r="R97" s="6">
        <v>2</v>
      </c>
      <c r="S97" s="5">
        <v>20</v>
      </c>
      <c r="T97" s="10">
        <f t="shared" ref="T97:T108" si="1688">IFERROR(S97/R97*1000,0)</f>
        <v>10000</v>
      </c>
      <c r="U97" s="6">
        <v>0</v>
      </c>
      <c r="V97" s="5">
        <v>0</v>
      </c>
      <c r="W97" s="10">
        <f t="shared" ref="W97:W108" si="1689">IFERROR(V97/U97*1000,0)</f>
        <v>0</v>
      </c>
      <c r="X97" s="6">
        <v>0</v>
      </c>
      <c r="Y97" s="5">
        <v>0</v>
      </c>
      <c r="Z97" s="10">
        <f t="shared" ref="Z97:Z108" si="1690">IFERROR(Y97/X97*1000,0)</f>
        <v>0</v>
      </c>
      <c r="AA97" s="6">
        <v>0</v>
      </c>
      <c r="AB97" s="5">
        <v>0</v>
      </c>
      <c r="AC97" s="10">
        <f t="shared" ref="AC97:AC108" si="1691">IFERROR(AB97/AA97*1000,0)</f>
        <v>0</v>
      </c>
      <c r="AD97" s="6">
        <v>0</v>
      </c>
      <c r="AE97" s="5">
        <v>0</v>
      </c>
      <c r="AF97" s="10">
        <f t="shared" ref="AF97:AF108" si="1692">IFERROR(AE97/AD97*1000,0)</f>
        <v>0</v>
      </c>
      <c r="AG97" s="6">
        <v>0</v>
      </c>
      <c r="AH97" s="5">
        <v>0</v>
      </c>
      <c r="AI97" s="10">
        <f t="shared" ref="AI97:AI108" si="1693">IFERROR(AH97/AG97*1000,0)</f>
        <v>0</v>
      </c>
      <c r="AJ97" s="6">
        <v>0</v>
      </c>
      <c r="AK97" s="5">
        <v>0</v>
      </c>
      <c r="AL97" s="10">
        <f t="shared" ref="AL97:AL108" si="1694">IFERROR(AK97/AJ97*1000,0)</f>
        <v>0</v>
      </c>
      <c r="AM97" s="6">
        <v>0</v>
      </c>
      <c r="AN97" s="5">
        <v>0</v>
      </c>
      <c r="AO97" s="10">
        <f t="shared" ref="AO97:AO108" si="1695">IF(AM97=0,0,AN97/AM97*1000)</f>
        <v>0</v>
      </c>
      <c r="AP97" s="6">
        <v>0</v>
      </c>
      <c r="AQ97" s="5">
        <v>0</v>
      </c>
      <c r="AR97" s="10">
        <f t="shared" ref="AR97:AR108" si="1696">IFERROR(AQ97/AP97*1000,0)</f>
        <v>0</v>
      </c>
      <c r="AS97" s="6">
        <v>0</v>
      </c>
      <c r="AT97" s="5">
        <v>0</v>
      </c>
      <c r="AU97" s="10">
        <f t="shared" ref="AU97:AU108" si="1697">IF(AS97=0,0,AT97/AS97*1000)</f>
        <v>0</v>
      </c>
      <c r="AV97" s="6">
        <v>0</v>
      </c>
      <c r="AW97" s="5">
        <v>0</v>
      </c>
      <c r="AX97" s="10">
        <f t="shared" ref="AX97:AX108" si="1698">IFERROR(AW97/AV97*1000,0)</f>
        <v>0</v>
      </c>
      <c r="AY97" s="6">
        <v>0</v>
      </c>
      <c r="AZ97" s="5">
        <v>0</v>
      </c>
      <c r="BA97" s="10">
        <f t="shared" ref="BA97:BA108" si="1699">IFERROR(AZ97/AY97*1000,0)</f>
        <v>0</v>
      </c>
      <c r="BB97" s="6">
        <v>0</v>
      </c>
      <c r="BC97" s="5">
        <v>0</v>
      </c>
      <c r="BD97" s="10">
        <f t="shared" ref="BD97:BD108" si="1700">IFERROR(BC97/BB97*1000,0)</f>
        <v>0</v>
      </c>
      <c r="BE97" s="6">
        <v>0</v>
      </c>
      <c r="BF97" s="5">
        <v>0</v>
      </c>
      <c r="BG97" s="10">
        <f t="shared" ref="BG97:BG108" si="1701">IFERROR(BF97/BE97*1000,0)</f>
        <v>0</v>
      </c>
      <c r="BH97" s="6">
        <v>0</v>
      </c>
      <c r="BI97" s="5">
        <v>0</v>
      </c>
      <c r="BJ97" s="10">
        <f t="shared" ref="BJ97:BJ108" si="1702">IFERROR(BI97/BH97*1000,0)</f>
        <v>0</v>
      </c>
      <c r="BK97" s="6">
        <v>0</v>
      </c>
      <c r="BL97" s="5">
        <v>0</v>
      </c>
      <c r="BM97" s="10">
        <f t="shared" ref="BM97:BM108" si="1703">IFERROR(BL97/BK97*1000,0)</f>
        <v>0</v>
      </c>
      <c r="BN97" s="6">
        <v>0</v>
      </c>
      <c r="BO97" s="5">
        <v>0</v>
      </c>
      <c r="BP97" s="10">
        <f t="shared" ref="BP97:BP108" si="1704">IFERROR(BO97/BN97*1000,0)</f>
        <v>0</v>
      </c>
      <c r="BQ97" s="6">
        <v>0</v>
      </c>
      <c r="BR97" s="5">
        <v>0</v>
      </c>
      <c r="BS97" s="10">
        <f t="shared" ref="BS97:BS108" si="1705">IFERROR(BR97/BQ97*1000,0)</f>
        <v>0</v>
      </c>
      <c r="BT97" s="6">
        <v>0</v>
      </c>
      <c r="BU97" s="5">
        <v>0</v>
      </c>
      <c r="BV97" s="10">
        <f t="shared" ref="BV97:BV108" si="1706">IFERROR(BU97/BT97*1000,0)</f>
        <v>0</v>
      </c>
      <c r="BW97" s="6">
        <v>0</v>
      </c>
      <c r="BX97" s="5">
        <v>0</v>
      </c>
      <c r="BY97" s="10">
        <f t="shared" ref="BY97:BY108" si="1707">IFERROR(BX97/BW97*1000,0)</f>
        <v>0</v>
      </c>
      <c r="BZ97" s="6">
        <v>0</v>
      </c>
      <c r="CA97" s="5">
        <v>0</v>
      </c>
      <c r="CB97" s="10">
        <f t="shared" ref="CB97:CB108" si="1708">IF(BZ97=0,0,CA97/BZ97*1000)</f>
        <v>0</v>
      </c>
      <c r="CC97" s="6">
        <v>0</v>
      </c>
      <c r="CD97" s="5">
        <v>0</v>
      </c>
      <c r="CE97" s="10">
        <f t="shared" ref="CE97:CE108" si="1709">IFERROR(CD97/CC97*1000,0)</f>
        <v>0</v>
      </c>
      <c r="CF97" s="6">
        <v>0</v>
      </c>
      <c r="CG97" s="5">
        <v>0</v>
      </c>
      <c r="CH97" s="10">
        <f t="shared" ref="CH97:CH108" si="1710">IF(CF97=0,0,CG97/CF97*1000)</f>
        <v>0</v>
      </c>
      <c r="CI97" s="6">
        <v>0</v>
      </c>
      <c r="CJ97" s="5">
        <v>0</v>
      </c>
      <c r="CK97" s="10">
        <f t="shared" ref="CK97:CK108" si="1711">IFERROR(CJ97/CI97*1000,0)</f>
        <v>0</v>
      </c>
      <c r="CL97" s="6">
        <v>0</v>
      </c>
      <c r="CM97" s="5">
        <v>0</v>
      </c>
      <c r="CN97" s="10">
        <f t="shared" ref="CN97:CN108" si="1712">IFERROR(CM97/CL97*1000,0)</f>
        <v>0</v>
      </c>
      <c r="CO97" s="6">
        <v>0</v>
      </c>
      <c r="CP97" s="5">
        <v>0</v>
      </c>
      <c r="CQ97" s="10">
        <f t="shared" ref="CQ97:CQ108" si="1713">IFERROR(CP97/CO97*1000,0)</f>
        <v>0</v>
      </c>
      <c r="CR97" s="6">
        <v>0</v>
      </c>
      <c r="CS97" s="5">
        <v>0</v>
      </c>
      <c r="CT97" s="10">
        <f t="shared" ref="CT97:CT108" si="1714">IFERROR(CS97/CR97*1000,0)</f>
        <v>0</v>
      </c>
      <c r="CU97" s="6">
        <v>0</v>
      </c>
      <c r="CV97" s="5">
        <v>0</v>
      </c>
      <c r="CW97" s="10">
        <f t="shared" ref="CW97:CW108" si="1715">IFERROR(CV97/CU97*1000,0)</f>
        <v>0</v>
      </c>
      <c r="CX97" s="6">
        <v>0</v>
      </c>
      <c r="CY97" s="5">
        <v>0</v>
      </c>
      <c r="CZ97" s="10">
        <f t="shared" ref="CZ97:CZ108" si="1716">IFERROR(CY97/CX97*1000,0)</f>
        <v>0</v>
      </c>
      <c r="DA97" s="6">
        <v>0</v>
      </c>
      <c r="DB97" s="5">
        <v>0</v>
      </c>
      <c r="DC97" s="10">
        <f t="shared" ref="DC97:DC108" si="1717">IFERROR(DB97/DA97*1000,0)</f>
        <v>0</v>
      </c>
      <c r="DD97" s="6">
        <v>0</v>
      </c>
      <c r="DE97" s="5">
        <v>0</v>
      </c>
      <c r="DF97" s="10">
        <f t="shared" ref="DF97:DF108" si="1718">IFERROR(DE97/DD97*1000,0)</f>
        <v>0</v>
      </c>
      <c r="DG97" s="6">
        <v>0</v>
      </c>
      <c r="DH97" s="5">
        <v>0</v>
      </c>
      <c r="DI97" s="10">
        <f t="shared" ref="DI97:DI108" si="1719">IFERROR(DH97/DG97*1000,0)</f>
        <v>0</v>
      </c>
      <c r="DJ97" s="6">
        <v>0</v>
      </c>
      <c r="DK97" s="5">
        <v>0</v>
      </c>
      <c r="DL97" s="10">
        <f t="shared" ref="DL97:DL108" si="1720">IFERROR(DK97/DJ97*1000,0)</f>
        <v>0</v>
      </c>
      <c r="DM97" s="6">
        <v>0</v>
      </c>
      <c r="DN97" s="5">
        <v>0</v>
      </c>
      <c r="DO97" s="10">
        <f t="shared" ref="DO97:DO108" si="1721">IFERROR(DN97/DM97*1000,0)</f>
        <v>0</v>
      </c>
      <c r="DP97" s="6">
        <v>0</v>
      </c>
      <c r="DQ97" s="5">
        <v>0</v>
      </c>
      <c r="DR97" s="10">
        <f t="shared" ref="DR97:DR108" si="1722">IFERROR(DQ97/DP97*1000,0)</f>
        <v>0</v>
      </c>
      <c r="DS97" s="6">
        <v>0</v>
      </c>
      <c r="DT97" s="5">
        <v>0</v>
      </c>
      <c r="DU97" s="10">
        <f t="shared" ref="DU97:DU108" si="1723">IF(DS97=0,0,DT97/DS97*1000)</f>
        <v>0</v>
      </c>
      <c r="DV97" s="6">
        <v>0</v>
      </c>
      <c r="DW97" s="5">
        <v>0</v>
      </c>
      <c r="DX97" s="10">
        <f t="shared" ref="DX97:DX108" si="1724">IFERROR(DW97/DV97*1000,0)</f>
        <v>0</v>
      </c>
      <c r="DY97" s="6">
        <v>0</v>
      </c>
      <c r="DZ97" s="5">
        <v>0</v>
      </c>
      <c r="EA97" s="10">
        <f t="shared" ref="EA97:EA108" si="1725">IF(DY97=0,0,DZ97/DY97*1000)</f>
        <v>0</v>
      </c>
      <c r="EB97" s="6">
        <v>0</v>
      </c>
      <c r="EC97" s="5">
        <v>0</v>
      </c>
      <c r="ED97" s="10">
        <f t="shared" ref="ED97:ED108" si="1726">IF(EB97=0,0,EC97/EB97*1000)</f>
        <v>0</v>
      </c>
      <c r="EE97" s="6">
        <v>0</v>
      </c>
      <c r="EF97" s="5">
        <v>0</v>
      </c>
      <c r="EG97" s="10">
        <f t="shared" ref="EG97:EG108" si="1727">IFERROR(EF97/EE97*1000,0)</f>
        <v>0</v>
      </c>
      <c r="EH97" s="6">
        <v>0</v>
      </c>
      <c r="EI97" s="5">
        <v>0</v>
      </c>
      <c r="EJ97" s="10">
        <f t="shared" ref="EJ97:EJ108" si="1728">IFERROR(EI97/EH97*1000,0)</f>
        <v>0</v>
      </c>
      <c r="EK97" s="6">
        <v>0</v>
      </c>
      <c r="EL97" s="5">
        <v>0</v>
      </c>
      <c r="EM97" s="10">
        <f t="shared" ref="EM97:EM108" si="1729">IFERROR(EL97/EK97*1000,0)</f>
        <v>0</v>
      </c>
      <c r="EN97" s="6">
        <v>0</v>
      </c>
      <c r="EO97" s="5">
        <v>0</v>
      </c>
      <c r="EP97" s="10">
        <f t="shared" ref="EP97:EP108" si="1730">IFERROR(EO97/EN97*1000,0)</f>
        <v>0</v>
      </c>
      <c r="EQ97" s="6">
        <v>0</v>
      </c>
      <c r="ER97" s="5">
        <v>0</v>
      </c>
      <c r="ES97" s="10">
        <f t="shared" ref="ES97:ES108" si="1731">IFERROR(ER97/EQ97*1000,0)</f>
        <v>0</v>
      </c>
      <c r="ET97" s="6">
        <v>0</v>
      </c>
      <c r="EU97" s="5">
        <v>0</v>
      </c>
      <c r="EV97" s="10">
        <f t="shared" ref="EV97:EV108" si="1732">IFERROR(EU97/ET97*1000,0)</f>
        <v>0</v>
      </c>
      <c r="EW97" s="6">
        <v>0</v>
      </c>
      <c r="EX97" s="5">
        <v>0</v>
      </c>
      <c r="EY97" s="10">
        <f t="shared" ref="EY97" si="1733">IFERROR(EX97/EW97*1000,0)</f>
        <v>0</v>
      </c>
      <c r="EZ97" s="6">
        <v>0</v>
      </c>
      <c r="FA97" s="5">
        <v>0</v>
      </c>
      <c r="FB97" s="10">
        <f t="shared" ref="FB97:FB108" si="1734">IFERROR(FA97/EZ97*1000,0)</f>
        <v>0</v>
      </c>
      <c r="FC97" s="6">
        <v>0</v>
      </c>
      <c r="FD97" s="5">
        <v>0</v>
      </c>
      <c r="FE97" s="10">
        <f t="shared" ref="FE97:FE108" si="1735">IFERROR(FD97/FC97*1000,0)</f>
        <v>0</v>
      </c>
      <c r="FF97" s="6">
        <v>0</v>
      </c>
      <c r="FG97" s="5">
        <v>0</v>
      </c>
      <c r="FH97" s="10">
        <f t="shared" ref="FH97:FH108" si="1736">IF(FF97=0,0,FG97/FF97*1000)</f>
        <v>0</v>
      </c>
      <c r="FI97" s="6">
        <v>0</v>
      </c>
      <c r="FJ97" s="5">
        <v>0</v>
      </c>
      <c r="FK97" s="10">
        <f t="shared" ref="FK97:FK108" si="1737">IFERROR(FJ97/FI97*1000,0)</f>
        <v>0</v>
      </c>
      <c r="FL97" s="6">
        <v>0</v>
      </c>
      <c r="FM97" s="5">
        <v>0</v>
      </c>
      <c r="FN97" s="10">
        <f t="shared" ref="FN97:FN108" si="1738">IFERROR(FM97/FL97*1000,0)</f>
        <v>0</v>
      </c>
      <c r="FO97" s="6">
        <v>0</v>
      </c>
      <c r="FP97" s="5">
        <v>0</v>
      </c>
      <c r="FQ97" s="10">
        <f t="shared" ref="FQ97:FQ108" si="1739">IFERROR(FP97/FO97*1000,0)</f>
        <v>0</v>
      </c>
      <c r="FR97" s="6">
        <v>0</v>
      </c>
      <c r="FS97" s="5">
        <v>0</v>
      </c>
      <c r="FT97" s="10">
        <f t="shared" ref="FT97:FT108" si="1740">IFERROR(FS97/FR97*1000,0)</f>
        <v>0</v>
      </c>
      <c r="FU97" s="6">
        <v>0</v>
      </c>
      <c r="FV97" s="5">
        <v>0</v>
      </c>
      <c r="FW97" s="10">
        <f t="shared" ref="FW97:FW108" si="1741">IFERROR(FV97/FU97*1000,0)</f>
        <v>0</v>
      </c>
      <c r="FX97" s="6">
        <v>0</v>
      </c>
      <c r="FY97" s="5">
        <v>0</v>
      </c>
      <c r="FZ97" s="10">
        <f t="shared" ref="FZ97:FZ108" si="1742">IFERROR(FY97/FX97*1000,0)</f>
        <v>0</v>
      </c>
      <c r="GA97" s="6">
        <v>426</v>
      </c>
      <c r="GB97" s="5">
        <v>1744</v>
      </c>
      <c r="GC97" s="10">
        <f t="shared" ref="GC97:GC108" si="1743">IFERROR(GB97/GA97*1000,0)</f>
        <v>4093.8967136150231</v>
      </c>
      <c r="GD97" s="6">
        <v>0</v>
      </c>
      <c r="GE97" s="5">
        <v>0</v>
      </c>
      <c r="GF97" s="10">
        <f t="shared" ref="GF97:GF108" si="1744">IFERROR(GE97/GD97*1000,0)</f>
        <v>0</v>
      </c>
      <c r="GG97" s="6">
        <v>0</v>
      </c>
      <c r="GH97" s="5">
        <v>0</v>
      </c>
      <c r="GI97" s="10">
        <f t="shared" ref="GI97:GI108" si="1745">IFERROR(GH97/GG97*1000,0)</f>
        <v>0</v>
      </c>
      <c r="GJ97" s="6">
        <v>0</v>
      </c>
      <c r="GK97" s="5">
        <v>0</v>
      </c>
      <c r="GL97" s="10">
        <f t="shared" ref="GL97:GL108" si="1746">IFERROR(GK97/GJ97*1000,0)</f>
        <v>0</v>
      </c>
      <c r="GM97" s="6">
        <v>0</v>
      </c>
      <c r="GN97" s="5">
        <v>0</v>
      </c>
      <c r="GO97" s="10">
        <f t="shared" ref="GO97:GO108" si="1747">IFERROR(GN97/GM97*1000,0)</f>
        <v>0</v>
      </c>
      <c r="GP97" s="6">
        <v>0</v>
      </c>
      <c r="GQ97" s="5">
        <v>0</v>
      </c>
      <c r="GR97" s="10">
        <f t="shared" ref="GR97:GR108" si="1748">IFERROR(GQ97/GP97*1000,0)</f>
        <v>0</v>
      </c>
      <c r="GS97" s="6">
        <v>0</v>
      </c>
      <c r="GT97" s="5">
        <v>0</v>
      </c>
      <c r="GU97" s="10">
        <f t="shared" ref="GU97:GU108" si="1749">IFERROR(GT97/GS97*1000,0)</f>
        <v>0</v>
      </c>
      <c r="GV97" s="6">
        <v>0</v>
      </c>
      <c r="GW97" s="5">
        <v>0</v>
      </c>
      <c r="GX97" s="10">
        <f t="shared" ref="GX97:GX108" si="1750">IFERROR(GW97/GV97*1000,0)</f>
        <v>0</v>
      </c>
      <c r="GY97" s="6">
        <v>1</v>
      </c>
      <c r="GZ97" s="5">
        <v>10</v>
      </c>
      <c r="HA97" s="10">
        <f t="shared" ref="HA97:HA108" si="1751">IFERROR(GZ97/GY97*1000,0)</f>
        <v>10000</v>
      </c>
      <c r="HB97" s="6">
        <v>0</v>
      </c>
      <c r="HC97" s="5">
        <v>0</v>
      </c>
      <c r="HD97" s="10">
        <f t="shared" ref="HD97:HD108" si="1752">IFERROR(HC97/HB97*1000,0)</f>
        <v>0</v>
      </c>
      <c r="HE97" s="6">
        <v>0</v>
      </c>
      <c r="HF97" s="5">
        <v>0</v>
      </c>
      <c r="HG97" s="10">
        <f t="shared" ref="HG97:HG108" si="1753">IFERROR(HF97/HE97*1000,0)</f>
        <v>0</v>
      </c>
      <c r="HH97" s="6">
        <v>0</v>
      </c>
      <c r="HI97" s="5">
        <v>0</v>
      </c>
      <c r="HJ97" s="10">
        <f t="shared" ref="HJ97:HJ108" si="1754">IFERROR(HI97/HH97*1000,0)</f>
        <v>0</v>
      </c>
      <c r="HK97" s="6">
        <v>0</v>
      </c>
      <c r="HL97" s="5">
        <v>0</v>
      </c>
      <c r="HM97" s="10">
        <f t="shared" ref="HM97:HM108" si="1755">IFERROR(HL97/HK97*1000,0)</f>
        <v>0</v>
      </c>
      <c r="HN97" s="6">
        <v>0</v>
      </c>
      <c r="HO97" s="5">
        <v>0</v>
      </c>
      <c r="HP97" s="10">
        <f t="shared" ref="HP97:HP108" si="1756">IFERROR(HO97/HN97*1000,0)</f>
        <v>0</v>
      </c>
      <c r="HQ97" s="6">
        <v>0</v>
      </c>
      <c r="HR97" s="5">
        <v>0</v>
      </c>
      <c r="HS97" s="10">
        <f t="shared" ref="HS97:HS108" si="1757">IFERROR(HR97/HQ97*1000,0)</f>
        <v>0</v>
      </c>
      <c r="HT97" s="6">
        <v>0</v>
      </c>
      <c r="HU97" s="5">
        <v>0</v>
      </c>
      <c r="HV97" s="10">
        <f t="shared" ref="HV97:HV108" si="1758">IFERROR(HU97/HT97*1000,0)</f>
        <v>0</v>
      </c>
      <c r="HW97" s="6">
        <v>0</v>
      </c>
      <c r="HX97" s="5">
        <v>0</v>
      </c>
      <c r="HY97" s="10">
        <f t="shared" ref="HY97:HY108" si="1759">IFERROR(HX97/HW97*1000,0)</f>
        <v>0</v>
      </c>
      <c r="HZ97" s="6">
        <v>0</v>
      </c>
      <c r="IA97" s="5">
        <v>0</v>
      </c>
      <c r="IB97" s="10">
        <f t="shared" ref="IB97:IB108" si="1760">IFERROR(IA97/HZ97*1000,0)</f>
        <v>0</v>
      </c>
      <c r="IC97" s="6">
        <v>0</v>
      </c>
      <c r="ID97" s="5">
        <v>0</v>
      </c>
      <c r="IE97" s="10">
        <f t="shared" ref="IE97:IE108" si="1761">IFERROR(ID97/IC97*1000,0)</f>
        <v>0</v>
      </c>
      <c r="IF97" s="6">
        <v>0</v>
      </c>
      <c r="IG97" s="5">
        <v>0</v>
      </c>
      <c r="IH97" s="10">
        <f t="shared" ref="IH97:IH108" si="1762">IFERROR(IG97/IF97*1000,0)</f>
        <v>0</v>
      </c>
      <c r="II97" s="6">
        <v>0</v>
      </c>
      <c r="IJ97" s="5">
        <v>0</v>
      </c>
      <c r="IK97" s="10">
        <f t="shared" ref="IK97:IK108" si="1763">IFERROR(IJ97/II97*1000,0)</f>
        <v>0</v>
      </c>
      <c r="IL97" s="6">
        <v>0</v>
      </c>
      <c r="IM97" s="5">
        <v>0</v>
      </c>
      <c r="IN97" s="10">
        <f t="shared" ref="IN97:IN108" si="1764">IF(IL97=0,0,IM97/IL97*1000)</f>
        <v>0</v>
      </c>
      <c r="IO97" s="6">
        <v>0</v>
      </c>
      <c r="IP97" s="5">
        <v>0</v>
      </c>
      <c r="IQ97" s="10">
        <f t="shared" ref="IQ97:IQ108" si="1765">IFERROR(IP97/IO97*1000,0)</f>
        <v>0</v>
      </c>
      <c r="IR97" s="6">
        <v>0</v>
      </c>
      <c r="IS97" s="5">
        <v>0</v>
      </c>
      <c r="IT97" s="10">
        <f t="shared" ref="IT97:IT108" si="1766">IFERROR(IS97/IR97*1000,0)</f>
        <v>0</v>
      </c>
      <c r="IU97" s="6">
        <v>0</v>
      </c>
      <c r="IV97" s="5">
        <v>0</v>
      </c>
      <c r="IW97" s="10">
        <f t="shared" ref="IW97:IW108" si="1767">IFERROR(IV97/IU97*1000,0)</f>
        <v>0</v>
      </c>
      <c r="IX97" s="6">
        <v>0</v>
      </c>
      <c r="IY97" s="5">
        <v>0</v>
      </c>
      <c r="IZ97" s="10">
        <f t="shared" ref="IZ97:IZ108" si="1768">IFERROR(IY97/IX97*1000,0)</f>
        <v>0</v>
      </c>
      <c r="JA97" s="6">
        <v>1</v>
      </c>
      <c r="JB97" s="5">
        <v>4</v>
      </c>
      <c r="JC97" s="10">
        <f t="shared" ref="JC97:JC108" si="1769">IFERROR(JB97/JA97*1000,0)</f>
        <v>4000</v>
      </c>
      <c r="JD97" s="6">
        <v>0</v>
      </c>
      <c r="JE97" s="5">
        <v>0</v>
      </c>
      <c r="JF97" s="10">
        <f t="shared" ref="JF97:JF108" si="1770">IFERROR(JE97/JD97*1000,0)</f>
        <v>0</v>
      </c>
      <c r="JG97" s="6">
        <v>0</v>
      </c>
      <c r="JH97" s="5">
        <v>0</v>
      </c>
      <c r="JI97" s="10">
        <f t="shared" ref="JI97:JI108" si="1771">IFERROR(JH97/JG97*1000,0)</f>
        <v>0</v>
      </c>
      <c r="JJ97" s="6">
        <v>0</v>
      </c>
      <c r="JK97" s="5">
        <v>0</v>
      </c>
      <c r="JL97" s="10">
        <f t="shared" ref="JL97:JL108" si="1772">IFERROR(JK97/JJ97*1000,0)</f>
        <v>0</v>
      </c>
      <c r="JM97" s="6">
        <v>0</v>
      </c>
      <c r="JN97" s="5">
        <v>0</v>
      </c>
      <c r="JO97" s="10">
        <f t="shared" ref="JO97:JO108" si="1773">IFERROR(JN97/JM97*1000,0)</f>
        <v>0</v>
      </c>
      <c r="JP97" s="6">
        <v>0</v>
      </c>
      <c r="JQ97" s="5">
        <v>0</v>
      </c>
      <c r="JR97" s="10">
        <f t="shared" ref="JR97:JR108" si="1774">IF(JP97=0,0,JQ97/JP97*1000)</f>
        <v>0</v>
      </c>
      <c r="JS97" s="6">
        <v>0</v>
      </c>
      <c r="JT97" s="5">
        <v>0</v>
      </c>
      <c r="JU97" s="10">
        <f t="shared" ref="JU97:JU108" si="1775">IFERROR(JT97/JS97*1000,0)</f>
        <v>0</v>
      </c>
      <c r="JV97" s="6">
        <v>90</v>
      </c>
      <c r="JW97" s="5">
        <v>199</v>
      </c>
      <c r="JX97" s="10">
        <f t="shared" ref="JX97:JX108" si="1776">IFERROR(JW97/JV97*1000,0)</f>
        <v>2211.1111111111113</v>
      </c>
      <c r="JY97" s="6">
        <f t="shared" si="1184"/>
        <v>546</v>
      </c>
      <c r="JZ97" s="10">
        <f t="shared" si="1185"/>
        <v>2090</v>
      </c>
    </row>
    <row r="98" spans="1:286" x14ac:dyDescent="0.3">
      <c r="A98" s="35">
        <v>2011</v>
      </c>
      <c r="B98" s="36" t="s">
        <v>6</v>
      </c>
      <c r="C98" s="6">
        <v>0</v>
      </c>
      <c r="D98" s="5">
        <v>0</v>
      </c>
      <c r="E98" s="10">
        <f t="shared" si="1684"/>
        <v>0</v>
      </c>
      <c r="F98" s="6">
        <v>0</v>
      </c>
      <c r="G98" s="5">
        <v>0</v>
      </c>
      <c r="H98" s="10">
        <f t="shared" ref="H98:H108" si="1777">IFERROR(G98/F98*1000,0)</f>
        <v>0</v>
      </c>
      <c r="I98" s="6">
        <v>4</v>
      </c>
      <c r="J98" s="5">
        <v>20</v>
      </c>
      <c r="K98" s="10">
        <f t="shared" si="1685"/>
        <v>5000</v>
      </c>
      <c r="L98" s="6">
        <v>0</v>
      </c>
      <c r="M98" s="5">
        <v>0</v>
      </c>
      <c r="N98" s="10">
        <f t="shared" si="1686"/>
        <v>0</v>
      </c>
      <c r="O98" s="6">
        <v>0</v>
      </c>
      <c r="P98" s="5">
        <v>0</v>
      </c>
      <c r="Q98" s="10">
        <f t="shared" si="1687"/>
        <v>0</v>
      </c>
      <c r="R98" s="6">
        <v>0</v>
      </c>
      <c r="S98" s="5">
        <v>0</v>
      </c>
      <c r="T98" s="10">
        <f t="shared" si="1688"/>
        <v>0</v>
      </c>
      <c r="U98" s="6">
        <v>0</v>
      </c>
      <c r="V98" s="5">
        <v>0</v>
      </c>
      <c r="W98" s="10">
        <f t="shared" si="1689"/>
        <v>0</v>
      </c>
      <c r="X98" s="6">
        <v>0</v>
      </c>
      <c r="Y98" s="5">
        <v>0</v>
      </c>
      <c r="Z98" s="10">
        <f t="shared" si="1690"/>
        <v>0</v>
      </c>
      <c r="AA98" s="6">
        <v>0</v>
      </c>
      <c r="AB98" s="5">
        <v>0</v>
      </c>
      <c r="AC98" s="10">
        <f t="shared" si="1691"/>
        <v>0</v>
      </c>
      <c r="AD98" s="6">
        <v>0</v>
      </c>
      <c r="AE98" s="5">
        <v>0</v>
      </c>
      <c r="AF98" s="10">
        <f t="shared" si="1692"/>
        <v>0</v>
      </c>
      <c r="AG98" s="6">
        <v>0</v>
      </c>
      <c r="AH98" s="5">
        <v>0</v>
      </c>
      <c r="AI98" s="10">
        <f t="shared" si="1693"/>
        <v>0</v>
      </c>
      <c r="AJ98" s="6">
        <v>0</v>
      </c>
      <c r="AK98" s="5">
        <v>0</v>
      </c>
      <c r="AL98" s="10">
        <f t="shared" si="1694"/>
        <v>0</v>
      </c>
      <c r="AM98" s="6">
        <v>0</v>
      </c>
      <c r="AN98" s="5">
        <v>0</v>
      </c>
      <c r="AO98" s="10">
        <f t="shared" si="1695"/>
        <v>0</v>
      </c>
      <c r="AP98" s="6">
        <v>0</v>
      </c>
      <c r="AQ98" s="5">
        <v>0</v>
      </c>
      <c r="AR98" s="10">
        <f t="shared" si="1696"/>
        <v>0</v>
      </c>
      <c r="AS98" s="6">
        <v>0</v>
      </c>
      <c r="AT98" s="5">
        <v>0</v>
      </c>
      <c r="AU98" s="10">
        <f t="shared" si="1697"/>
        <v>0</v>
      </c>
      <c r="AV98" s="6">
        <v>0</v>
      </c>
      <c r="AW98" s="5">
        <v>0</v>
      </c>
      <c r="AX98" s="10">
        <f t="shared" si="1698"/>
        <v>0</v>
      </c>
      <c r="AY98" s="6">
        <v>0</v>
      </c>
      <c r="AZ98" s="5">
        <v>0</v>
      </c>
      <c r="BA98" s="10">
        <f t="shared" si="1699"/>
        <v>0</v>
      </c>
      <c r="BB98" s="6">
        <v>0</v>
      </c>
      <c r="BC98" s="5">
        <v>0</v>
      </c>
      <c r="BD98" s="10">
        <f t="shared" si="1700"/>
        <v>0</v>
      </c>
      <c r="BE98" s="6">
        <v>0</v>
      </c>
      <c r="BF98" s="5">
        <v>0</v>
      </c>
      <c r="BG98" s="10">
        <f t="shared" si="1701"/>
        <v>0</v>
      </c>
      <c r="BH98" s="6">
        <v>0</v>
      </c>
      <c r="BI98" s="5">
        <v>0</v>
      </c>
      <c r="BJ98" s="10">
        <f t="shared" si="1702"/>
        <v>0</v>
      </c>
      <c r="BK98" s="6">
        <v>0</v>
      </c>
      <c r="BL98" s="5">
        <v>0</v>
      </c>
      <c r="BM98" s="10">
        <f t="shared" si="1703"/>
        <v>0</v>
      </c>
      <c r="BN98" s="6">
        <v>0</v>
      </c>
      <c r="BO98" s="5">
        <v>0</v>
      </c>
      <c r="BP98" s="10">
        <f t="shared" si="1704"/>
        <v>0</v>
      </c>
      <c r="BQ98" s="6">
        <v>0</v>
      </c>
      <c r="BR98" s="5">
        <v>0</v>
      </c>
      <c r="BS98" s="10">
        <f t="shared" si="1705"/>
        <v>0</v>
      </c>
      <c r="BT98" s="6">
        <v>314</v>
      </c>
      <c r="BU98" s="5">
        <v>509</v>
      </c>
      <c r="BV98" s="10">
        <f t="shared" si="1706"/>
        <v>1621.0191082802548</v>
      </c>
      <c r="BW98" s="6">
        <v>0</v>
      </c>
      <c r="BX98" s="5">
        <v>0</v>
      </c>
      <c r="BY98" s="10">
        <f t="shared" si="1707"/>
        <v>0</v>
      </c>
      <c r="BZ98" s="6">
        <v>0</v>
      </c>
      <c r="CA98" s="5">
        <v>0</v>
      </c>
      <c r="CB98" s="10">
        <f t="shared" si="1708"/>
        <v>0</v>
      </c>
      <c r="CC98" s="6">
        <v>0</v>
      </c>
      <c r="CD98" s="5">
        <v>0</v>
      </c>
      <c r="CE98" s="10">
        <f t="shared" si="1709"/>
        <v>0</v>
      </c>
      <c r="CF98" s="6">
        <v>0</v>
      </c>
      <c r="CG98" s="5">
        <v>0</v>
      </c>
      <c r="CH98" s="10">
        <f t="shared" si="1710"/>
        <v>0</v>
      </c>
      <c r="CI98" s="6">
        <v>0</v>
      </c>
      <c r="CJ98" s="5">
        <v>0</v>
      </c>
      <c r="CK98" s="10">
        <f t="shared" si="1711"/>
        <v>0</v>
      </c>
      <c r="CL98" s="6">
        <v>0</v>
      </c>
      <c r="CM98" s="5">
        <v>0</v>
      </c>
      <c r="CN98" s="10">
        <f t="shared" si="1712"/>
        <v>0</v>
      </c>
      <c r="CO98" s="6">
        <v>0</v>
      </c>
      <c r="CP98" s="5">
        <v>0</v>
      </c>
      <c r="CQ98" s="10">
        <f t="shared" si="1713"/>
        <v>0</v>
      </c>
      <c r="CR98" s="6">
        <v>0</v>
      </c>
      <c r="CS98" s="5">
        <v>0</v>
      </c>
      <c r="CT98" s="10">
        <f t="shared" si="1714"/>
        <v>0</v>
      </c>
      <c r="CU98" s="6">
        <v>0</v>
      </c>
      <c r="CV98" s="5">
        <v>0</v>
      </c>
      <c r="CW98" s="10">
        <f t="shared" si="1715"/>
        <v>0</v>
      </c>
      <c r="CX98" s="6">
        <v>0</v>
      </c>
      <c r="CY98" s="5">
        <v>0</v>
      </c>
      <c r="CZ98" s="10">
        <f t="shared" si="1716"/>
        <v>0</v>
      </c>
      <c r="DA98" s="6">
        <v>0</v>
      </c>
      <c r="DB98" s="5">
        <v>0</v>
      </c>
      <c r="DC98" s="10">
        <f t="shared" si="1717"/>
        <v>0</v>
      </c>
      <c r="DD98" s="6">
        <v>1</v>
      </c>
      <c r="DE98" s="5">
        <v>1</v>
      </c>
      <c r="DF98" s="10">
        <f t="shared" si="1718"/>
        <v>1000</v>
      </c>
      <c r="DG98" s="6">
        <v>0</v>
      </c>
      <c r="DH98" s="5">
        <v>0</v>
      </c>
      <c r="DI98" s="10">
        <f t="shared" si="1719"/>
        <v>0</v>
      </c>
      <c r="DJ98" s="6">
        <v>0</v>
      </c>
      <c r="DK98" s="5">
        <v>0</v>
      </c>
      <c r="DL98" s="10">
        <f t="shared" si="1720"/>
        <v>0</v>
      </c>
      <c r="DM98" s="6">
        <v>0</v>
      </c>
      <c r="DN98" s="5">
        <v>0</v>
      </c>
      <c r="DO98" s="10">
        <f t="shared" si="1721"/>
        <v>0</v>
      </c>
      <c r="DP98" s="6">
        <v>0</v>
      </c>
      <c r="DQ98" s="5">
        <v>0</v>
      </c>
      <c r="DR98" s="10">
        <f t="shared" si="1722"/>
        <v>0</v>
      </c>
      <c r="DS98" s="6">
        <v>0</v>
      </c>
      <c r="DT98" s="5">
        <v>0</v>
      </c>
      <c r="DU98" s="10">
        <f t="shared" si="1723"/>
        <v>0</v>
      </c>
      <c r="DV98" s="6">
        <v>0</v>
      </c>
      <c r="DW98" s="5">
        <v>0</v>
      </c>
      <c r="DX98" s="10">
        <f t="shared" si="1724"/>
        <v>0</v>
      </c>
      <c r="DY98" s="6">
        <v>0</v>
      </c>
      <c r="DZ98" s="5">
        <v>0</v>
      </c>
      <c r="EA98" s="10">
        <f t="shared" si="1725"/>
        <v>0</v>
      </c>
      <c r="EB98" s="6">
        <v>0</v>
      </c>
      <c r="EC98" s="5">
        <v>0</v>
      </c>
      <c r="ED98" s="10">
        <f t="shared" si="1726"/>
        <v>0</v>
      </c>
      <c r="EE98" s="6">
        <v>0</v>
      </c>
      <c r="EF98" s="5">
        <v>0</v>
      </c>
      <c r="EG98" s="10">
        <f t="shared" si="1727"/>
        <v>0</v>
      </c>
      <c r="EH98" s="6">
        <v>0</v>
      </c>
      <c r="EI98" s="5">
        <v>0</v>
      </c>
      <c r="EJ98" s="10">
        <f t="shared" si="1728"/>
        <v>0</v>
      </c>
      <c r="EK98" s="6">
        <v>0</v>
      </c>
      <c r="EL98" s="5">
        <v>0</v>
      </c>
      <c r="EM98" s="10">
        <f t="shared" si="1729"/>
        <v>0</v>
      </c>
      <c r="EN98" s="6">
        <v>0</v>
      </c>
      <c r="EO98" s="5">
        <v>0</v>
      </c>
      <c r="EP98" s="10">
        <f t="shared" si="1730"/>
        <v>0</v>
      </c>
      <c r="EQ98" s="6">
        <v>0</v>
      </c>
      <c r="ER98" s="5">
        <v>0</v>
      </c>
      <c r="ES98" s="10">
        <f t="shared" si="1731"/>
        <v>0</v>
      </c>
      <c r="ET98" s="6">
        <v>0</v>
      </c>
      <c r="EU98" s="5">
        <v>0</v>
      </c>
      <c r="EV98" s="10">
        <f t="shared" si="1732"/>
        <v>0</v>
      </c>
      <c r="EW98" s="6">
        <v>0</v>
      </c>
      <c r="EX98" s="5">
        <v>0</v>
      </c>
      <c r="EY98" s="10">
        <f t="shared" ref="EY98:EY108" si="1778">IFERROR(EX98/EW98*1000,0)</f>
        <v>0</v>
      </c>
      <c r="EZ98" s="6">
        <v>0</v>
      </c>
      <c r="FA98" s="5">
        <v>0</v>
      </c>
      <c r="FB98" s="10">
        <f t="shared" si="1734"/>
        <v>0</v>
      </c>
      <c r="FC98" s="6">
        <v>0</v>
      </c>
      <c r="FD98" s="5">
        <v>0</v>
      </c>
      <c r="FE98" s="10">
        <f t="shared" si="1735"/>
        <v>0</v>
      </c>
      <c r="FF98" s="6">
        <v>0</v>
      </c>
      <c r="FG98" s="5">
        <v>0</v>
      </c>
      <c r="FH98" s="10">
        <f t="shared" si="1736"/>
        <v>0</v>
      </c>
      <c r="FI98" s="6">
        <v>0</v>
      </c>
      <c r="FJ98" s="5">
        <v>0</v>
      </c>
      <c r="FK98" s="10">
        <f t="shared" si="1737"/>
        <v>0</v>
      </c>
      <c r="FL98" s="6">
        <v>0</v>
      </c>
      <c r="FM98" s="5">
        <v>0</v>
      </c>
      <c r="FN98" s="10">
        <f t="shared" si="1738"/>
        <v>0</v>
      </c>
      <c r="FO98" s="6">
        <v>0</v>
      </c>
      <c r="FP98" s="5">
        <v>0</v>
      </c>
      <c r="FQ98" s="10">
        <f t="shared" si="1739"/>
        <v>0</v>
      </c>
      <c r="FR98" s="6">
        <v>0</v>
      </c>
      <c r="FS98" s="5">
        <v>0</v>
      </c>
      <c r="FT98" s="10">
        <f t="shared" si="1740"/>
        <v>0</v>
      </c>
      <c r="FU98" s="6">
        <v>0</v>
      </c>
      <c r="FV98" s="5">
        <v>0</v>
      </c>
      <c r="FW98" s="10">
        <f t="shared" si="1741"/>
        <v>0</v>
      </c>
      <c r="FX98" s="6">
        <v>0</v>
      </c>
      <c r="FY98" s="5">
        <v>0</v>
      </c>
      <c r="FZ98" s="10">
        <f t="shared" si="1742"/>
        <v>0</v>
      </c>
      <c r="GA98" s="6">
        <v>525</v>
      </c>
      <c r="GB98" s="5">
        <v>2256</v>
      </c>
      <c r="GC98" s="10">
        <f t="shared" si="1743"/>
        <v>4297.1428571428569</v>
      </c>
      <c r="GD98" s="6">
        <v>0</v>
      </c>
      <c r="GE98" s="5">
        <v>0</v>
      </c>
      <c r="GF98" s="10">
        <f t="shared" si="1744"/>
        <v>0</v>
      </c>
      <c r="GG98" s="6">
        <v>0</v>
      </c>
      <c r="GH98" s="5">
        <v>0</v>
      </c>
      <c r="GI98" s="10">
        <f t="shared" si="1745"/>
        <v>0</v>
      </c>
      <c r="GJ98" s="6">
        <v>0</v>
      </c>
      <c r="GK98" s="5">
        <v>0</v>
      </c>
      <c r="GL98" s="10">
        <f t="shared" si="1746"/>
        <v>0</v>
      </c>
      <c r="GM98" s="6">
        <v>0</v>
      </c>
      <c r="GN98" s="5">
        <v>0</v>
      </c>
      <c r="GO98" s="10">
        <f t="shared" si="1747"/>
        <v>0</v>
      </c>
      <c r="GP98" s="6">
        <v>1</v>
      </c>
      <c r="GQ98" s="5">
        <v>2</v>
      </c>
      <c r="GR98" s="10">
        <f t="shared" si="1748"/>
        <v>2000</v>
      </c>
      <c r="GS98" s="6">
        <v>0</v>
      </c>
      <c r="GT98" s="5">
        <v>0</v>
      </c>
      <c r="GU98" s="10">
        <f t="shared" si="1749"/>
        <v>0</v>
      </c>
      <c r="GV98" s="6">
        <v>0</v>
      </c>
      <c r="GW98" s="5">
        <v>0</v>
      </c>
      <c r="GX98" s="10">
        <f t="shared" si="1750"/>
        <v>0</v>
      </c>
      <c r="GY98" s="6">
        <v>0</v>
      </c>
      <c r="GZ98" s="5">
        <v>0</v>
      </c>
      <c r="HA98" s="10">
        <f t="shared" si="1751"/>
        <v>0</v>
      </c>
      <c r="HB98" s="6">
        <v>0</v>
      </c>
      <c r="HC98" s="5">
        <v>0</v>
      </c>
      <c r="HD98" s="10">
        <f t="shared" si="1752"/>
        <v>0</v>
      </c>
      <c r="HE98" s="6">
        <v>0</v>
      </c>
      <c r="HF98" s="5">
        <v>0</v>
      </c>
      <c r="HG98" s="10">
        <f t="shared" si="1753"/>
        <v>0</v>
      </c>
      <c r="HH98" s="6">
        <v>0</v>
      </c>
      <c r="HI98" s="5">
        <v>0</v>
      </c>
      <c r="HJ98" s="10">
        <f t="shared" si="1754"/>
        <v>0</v>
      </c>
      <c r="HK98" s="6">
        <v>0</v>
      </c>
      <c r="HL98" s="5">
        <v>0</v>
      </c>
      <c r="HM98" s="10">
        <f t="shared" si="1755"/>
        <v>0</v>
      </c>
      <c r="HN98" s="6">
        <v>0</v>
      </c>
      <c r="HO98" s="5">
        <v>0</v>
      </c>
      <c r="HP98" s="10">
        <f t="shared" si="1756"/>
        <v>0</v>
      </c>
      <c r="HQ98" s="6">
        <v>0</v>
      </c>
      <c r="HR98" s="5">
        <v>0</v>
      </c>
      <c r="HS98" s="10">
        <f t="shared" si="1757"/>
        <v>0</v>
      </c>
      <c r="HT98" s="6">
        <v>0</v>
      </c>
      <c r="HU98" s="5">
        <v>0</v>
      </c>
      <c r="HV98" s="10">
        <f t="shared" si="1758"/>
        <v>0</v>
      </c>
      <c r="HW98" s="6">
        <v>0</v>
      </c>
      <c r="HX98" s="5">
        <v>0</v>
      </c>
      <c r="HY98" s="10">
        <f t="shared" si="1759"/>
        <v>0</v>
      </c>
      <c r="HZ98" s="6">
        <v>0</v>
      </c>
      <c r="IA98" s="5">
        <v>0</v>
      </c>
      <c r="IB98" s="10">
        <f t="shared" si="1760"/>
        <v>0</v>
      </c>
      <c r="IC98" s="6">
        <v>0</v>
      </c>
      <c r="ID98" s="5">
        <v>0</v>
      </c>
      <c r="IE98" s="10">
        <f t="shared" si="1761"/>
        <v>0</v>
      </c>
      <c r="IF98" s="6">
        <v>0</v>
      </c>
      <c r="IG98" s="5">
        <v>0</v>
      </c>
      <c r="IH98" s="10">
        <f t="shared" si="1762"/>
        <v>0</v>
      </c>
      <c r="II98" s="6">
        <v>0</v>
      </c>
      <c r="IJ98" s="5">
        <v>0</v>
      </c>
      <c r="IK98" s="10">
        <f t="shared" si="1763"/>
        <v>0</v>
      </c>
      <c r="IL98" s="6">
        <v>0</v>
      </c>
      <c r="IM98" s="5">
        <v>0</v>
      </c>
      <c r="IN98" s="10">
        <f t="shared" si="1764"/>
        <v>0</v>
      </c>
      <c r="IO98" s="6">
        <v>0</v>
      </c>
      <c r="IP98" s="5">
        <v>0</v>
      </c>
      <c r="IQ98" s="10">
        <f t="shared" si="1765"/>
        <v>0</v>
      </c>
      <c r="IR98" s="6">
        <v>0</v>
      </c>
      <c r="IS98" s="5">
        <v>0</v>
      </c>
      <c r="IT98" s="10">
        <f t="shared" si="1766"/>
        <v>0</v>
      </c>
      <c r="IU98" s="6">
        <v>0</v>
      </c>
      <c r="IV98" s="5">
        <v>0</v>
      </c>
      <c r="IW98" s="10">
        <f t="shared" si="1767"/>
        <v>0</v>
      </c>
      <c r="IX98" s="6">
        <v>0</v>
      </c>
      <c r="IY98" s="5">
        <v>0</v>
      </c>
      <c r="IZ98" s="10">
        <f t="shared" si="1768"/>
        <v>0</v>
      </c>
      <c r="JA98" s="6">
        <v>0</v>
      </c>
      <c r="JB98" s="5">
        <v>0</v>
      </c>
      <c r="JC98" s="10">
        <f t="shared" si="1769"/>
        <v>0</v>
      </c>
      <c r="JD98" s="6">
        <v>0</v>
      </c>
      <c r="JE98" s="5">
        <v>0</v>
      </c>
      <c r="JF98" s="10">
        <f t="shared" si="1770"/>
        <v>0</v>
      </c>
      <c r="JG98" s="6">
        <v>0</v>
      </c>
      <c r="JH98" s="5">
        <v>0</v>
      </c>
      <c r="JI98" s="10">
        <f t="shared" si="1771"/>
        <v>0</v>
      </c>
      <c r="JJ98" s="6">
        <v>0</v>
      </c>
      <c r="JK98" s="5">
        <v>0</v>
      </c>
      <c r="JL98" s="10">
        <f t="shared" si="1772"/>
        <v>0</v>
      </c>
      <c r="JM98" s="6">
        <v>0</v>
      </c>
      <c r="JN98" s="5">
        <v>0</v>
      </c>
      <c r="JO98" s="10">
        <f t="shared" si="1773"/>
        <v>0</v>
      </c>
      <c r="JP98" s="6">
        <v>0</v>
      </c>
      <c r="JQ98" s="5">
        <v>0</v>
      </c>
      <c r="JR98" s="10">
        <f t="shared" si="1774"/>
        <v>0</v>
      </c>
      <c r="JS98" s="6">
        <v>0</v>
      </c>
      <c r="JT98" s="5">
        <v>0</v>
      </c>
      <c r="JU98" s="10">
        <f t="shared" si="1775"/>
        <v>0</v>
      </c>
      <c r="JV98" s="6">
        <v>129</v>
      </c>
      <c r="JW98" s="5">
        <v>388</v>
      </c>
      <c r="JX98" s="10">
        <f t="shared" si="1776"/>
        <v>3007.7519379844962</v>
      </c>
      <c r="JY98" s="6">
        <f t="shared" si="1184"/>
        <v>974</v>
      </c>
      <c r="JZ98" s="10">
        <f t="shared" si="1185"/>
        <v>3176</v>
      </c>
    </row>
    <row r="99" spans="1:286" x14ac:dyDescent="0.3">
      <c r="A99" s="35">
        <v>2011</v>
      </c>
      <c r="B99" s="36" t="s">
        <v>7</v>
      </c>
      <c r="C99" s="6">
        <v>0</v>
      </c>
      <c r="D99" s="5">
        <v>0</v>
      </c>
      <c r="E99" s="10">
        <f t="shared" si="1684"/>
        <v>0</v>
      </c>
      <c r="F99" s="6">
        <v>0</v>
      </c>
      <c r="G99" s="5">
        <v>0</v>
      </c>
      <c r="H99" s="10">
        <f t="shared" si="1777"/>
        <v>0</v>
      </c>
      <c r="I99" s="6">
        <v>43</v>
      </c>
      <c r="J99" s="5">
        <v>157</v>
      </c>
      <c r="K99" s="10">
        <f t="shared" si="1685"/>
        <v>3651.1627906976742</v>
      </c>
      <c r="L99" s="6">
        <v>0</v>
      </c>
      <c r="M99" s="5">
        <v>0</v>
      </c>
      <c r="N99" s="10">
        <f t="shared" si="1686"/>
        <v>0</v>
      </c>
      <c r="O99" s="6">
        <v>0</v>
      </c>
      <c r="P99" s="5">
        <v>0</v>
      </c>
      <c r="Q99" s="10">
        <f t="shared" si="1687"/>
        <v>0</v>
      </c>
      <c r="R99" s="6">
        <v>19</v>
      </c>
      <c r="S99" s="5">
        <v>77</v>
      </c>
      <c r="T99" s="10">
        <f t="shared" si="1688"/>
        <v>4052.6315789473683</v>
      </c>
      <c r="U99" s="6">
        <v>0</v>
      </c>
      <c r="V99" s="5">
        <v>0</v>
      </c>
      <c r="W99" s="10">
        <f t="shared" si="1689"/>
        <v>0</v>
      </c>
      <c r="X99" s="6">
        <v>0</v>
      </c>
      <c r="Y99" s="5">
        <v>0</v>
      </c>
      <c r="Z99" s="10">
        <f t="shared" si="1690"/>
        <v>0</v>
      </c>
      <c r="AA99" s="6">
        <v>0</v>
      </c>
      <c r="AB99" s="5">
        <v>0</v>
      </c>
      <c r="AC99" s="10">
        <f t="shared" si="1691"/>
        <v>0</v>
      </c>
      <c r="AD99" s="6">
        <v>0</v>
      </c>
      <c r="AE99" s="5">
        <v>0</v>
      </c>
      <c r="AF99" s="10">
        <f t="shared" si="1692"/>
        <v>0</v>
      </c>
      <c r="AG99" s="6">
        <v>0</v>
      </c>
      <c r="AH99" s="5">
        <v>0</v>
      </c>
      <c r="AI99" s="10">
        <f t="shared" si="1693"/>
        <v>0</v>
      </c>
      <c r="AJ99" s="6">
        <v>0</v>
      </c>
      <c r="AK99" s="5">
        <v>0</v>
      </c>
      <c r="AL99" s="10">
        <f t="shared" si="1694"/>
        <v>0</v>
      </c>
      <c r="AM99" s="6">
        <v>0</v>
      </c>
      <c r="AN99" s="5">
        <v>0</v>
      </c>
      <c r="AO99" s="10">
        <f t="shared" si="1695"/>
        <v>0</v>
      </c>
      <c r="AP99" s="6">
        <v>0</v>
      </c>
      <c r="AQ99" s="5">
        <v>0</v>
      </c>
      <c r="AR99" s="10">
        <f t="shared" si="1696"/>
        <v>0</v>
      </c>
      <c r="AS99" s="6">
        <v>0</v>
      </c>
      <c r="AT99" s="5">
        <v>0</v>
      </c>
      <c r="AU99" s="10">
        <f t="shared" si="1697"/>
        <v>0</v>
      </c>
      <c r="AV99" s="6">
        <v>0</v>
      </c>
      <c r="AW99" s="5">
        <v>0</v>
      </c>
      <c r="AX99" s="10">
        <f t="shared" si="1698"/>
        <v>0</v>
      </c>
      <c r="AY99" s="6">
        <v>0</v>
      </c>
      <c r="AZ99" s="5">
        <v>0</v>
      </c>
      <c r="BA99" s="10">
        <f t="shared" si="1699"/>
        <v>0</v>
      </c>
      <c r="BB99" s="6">
        <v>0</v>
      </c>
      <c r="BC99" s="5">
        <v>0</v>
      </c>
      <c r="BD99" s="10">
        <f t="shared" si="1700"/>
        <v>0</v>
      </c>
      <c r="BE99" s="6">
        <v>0</v>
      </c>
      <c r="BF99" s="5">
        <v>0</v>
      </c>
      <c r="BG99" s="10">
        <f t="shared" si="1701"/>
        <v>0</v>
      </c>
      <c r="BH99" s="6">
        <v>0</v>
      </c>
      <c r="BI99" s="5">
        <v>0</v>
      </c>
      <c r="BJ99" s="10">
        <f t="shared" si="1702"/>
        <v>0</v>
      </c>
      <c r="BK99" s="6">
        <v>0</v>
      </c>
      <c r="BL99" s="5">
        <v>0</v>
      </c>
      <c r="BM99" s="10">
        <f t="shared" si="1703"/>
        <v>0</v>
      </c>
      <c r="BN99" s="6">
        <v>0</v>
      </c>
      <c r="BO99" s="5">
        <v>0</v>
      </c>
      <c r="BP99" s="10">
        <f t="shared" si="1704"/>
        <v>0</v>
      </c>
      <c r="BQ99" s="6">
        <v>0</v>
      </c>
      <c r="BR99" s="5">
        <v>0</v>
      </c>
      <c r="BS99" s="10">
        <f t="shared" si="1705"/>
        <v>0</v>
      </c>
      <c r="BT99" s="6">
        <v>160</v>
      </c>
      <c r="BU99" s="5">
        <v>273</v>
      </c>
      <c r="BV99" s="10">
        <f t="shared" si="1706"/>
        <v>1706.25</v>
      </c>
      <c r="BW99" s="6">
        <v>0</v>
      </c>
      <c r="BX99" s="5">
        <v>0</v>
      </c>
      <c r="BY99" s="10">
        <f t="shared" si="1707"/>
        <v>0</v>
      </c>
      <c r="BZ99" s="6">
        <v>0</v>
      </c>
      <c r="CA99" s="5">
        <v>0</v>
      </c>
      <c r="CB99" s="10">
        <f t="shared" si="1708"/>
        <v>0</v>
      </c>
      <c r="CC99" s="6">
        <v>0</v>
      </c>
      <c r="CD99" s="5">
        <v>0</v>
      </c>
      <c r="CE99" s="10">
        <f t="shared" si="1709"/>
        <v>0</v>
      </c>
      <c r="CF99" s="6">
        <v>0</v>
      </c>
      <c r="CG99" s="5">
        <v>0</v>
      </c>
      <c r="CH99" s="10">
        <f t="shared" si="1710"/>
        <v>0</v>
      </c>
      <c r="CI99" s="6">
        <v>0</v>
      </c>
      <c r="CJ99" s="5">
        <v>0</v>
      </c>
      <c r="CK99" s="10">
        <f t="shared" si="1711"/>
        <v>0</v>
      </c>
      <c r="CL99" s="6">
        <v>0</v>
      </c>
      <c r="CM99" s="5">
        <v>0</v>
      </c>
      <c r="CN99" s="10">
        <f t="shared" si="1712"/>
        <v>0</v>
      </c>
      <c r="CO99" s="6">
        <v>0</v>
      </c>
      <c r="CP99" s="5">
        <v>0</v>
      </c>
      <c r="CQ99" s="10">
        <f t="shared" si="1713"/>
        <v>0</v>
      </c>
      <c r="CR99" s="6">
        <v>0</v>
      </c>
      <c r="CS99" s="5">
        <v>0</v>
      </c>
      <c r="CT99" s="10">
        <f t="shared" si="1714"/>
        <v>0</v>
      </c>
      <c r="CU99" s="6">
        <v>0</v>
      </c>
      <c r="CV99" s="5">
        <v>0</v>
      </c>
      <c r="CW99" s="10">
        <f t="shared" si="1715"/>
        <v>0</v>
      </c>
      <c r="CX99" s="6">
        <v>0</v>
      </c>
      <c r="CY99" s="5">
        <v>0</v>
      </c>
      <c r="CZ99" s="10">
        <f t="shared" si="1716"/>
        <v>0</v>
      </c>
      <c r="DA99" s="6">
        <v>0</v>
      </c>
      <c r="DB99" s="5">
        <v>0</v>
      </c>
      <c r="DC99" s="10">
        <f t="shared" si="1717"/>
        <v>0</v>
      </c>
      <c r="DD99" s="6">
        <v>0</v>
      </c>
      <c r="DE99" s="5">
        <v>0</v>
      </c>
      <c r="DF99" s="10">
        <f t="shared" si="1718"/>
        <v>0</v>
      </c>
      <c r="DG99" s="6">
        <v>0</v>
      </c>
      <c r="DH99" s="5">
        <v>0</v>
      </c>
      <c r="DI99" s="10">
        <f t="shared" si="1719"/>
        <v>0</v>
      </c>
      <c r="DJ99" s="6">
        <v>0</v>
      </c>
      <c r="DK99" s="5">
        <v>0</v>
      </c>
      <c r="DL99" s="10">
        <f t="shared" si="1720"/>
        <v>0</v>
      </c>
      <c r="DM99" s="6">
        <v>0</v>
      </c>
      <c r="DN99" s="5">
        <v>0</v>
      </c>
      <c r="DO99" s="10">
        <f t="shared" si="1721"/>
        <v>0</v>
      </c>
      <c r="DP99" s="6">
        <v>0</v>
      </c>
      <c r="DQ99" s="5">
        <v>0</v>
      </c>
      <c r="DR99" s="10">
        <f t="shared" si="1722"/>
        <v>0</v>
      </c>
      <c r="DS99" s="6">
        <v>0</v>
      </c>
      <c r="DT99" s="5">
        <v>0</v>
      </c>
      <c r="DU99" s="10">
        <f t="shared" si="1723"/>
        <v>0</v>
      </c>
      <c r="DV99" s="6">
        <v>0</v>
      </c>
      <c r="DW99" s="5">
        <v>0</v>
      </c>
      <c r="DX99" s="10">
        <f t="shared" si="1724"/>
        <v>0</v>
      </c>
      <c r="DY99" s="6">
        <v>0</v>
      </c>
      <c r="DZ99" s="5">
        <v>0</v>
      </c>
      <c r="EA99" s="10">
        <f t="shared" si="1725"/>
        <v>0</v>
      </c>
      <c r="EB99" s="6">
        <v>0</v>
      </c>
      <c r="EC99" s="5">
        <v>0</v>
      </c>
      <c r="ED99" s="10">
        <f t="shared" si="1726"/>
        <v>0</v>
      </c>
      <c r="EE99" s="6">
        <v>0</v>
      </c>
      <c r="EF99" s="5">
        <v>0</v>
      </c>
      <c r="EG99" s="10">
        <f t="shared" si="1727"/>
        <v>0</v>
      </c>
      <c r="EH99" s="6">
        <v>0</v>
      </c>
      <c r="EI99" s="5">
        <v>0</v>
      </c>
      <c r="EJ99" s="10">
        <f t="shared" si="1728"/>
        <v>0</v>
      </c>
      <c r="EK99" s="6">
        <v>0</v>
      </c>
      <c r="EL99" s="5">
        <v>0</v>
      </c>
      <c r="EM99" s="10">
        <f t="shared" si="1729"/>
        <v>0</v>
      </c>
      <c r="EN99" s="6">
        <v>0</v>
      </c>
      <c r="EO99" s="5">
        <v>0</v>
      </c>
      <c r="EP99" s="10">
        <f t="shared" si="1730"/>
        <v>0</v>
      </c>
      <c r="EQ99" s="6">
        <v>0</v>
      </c>
      <c r="ER99" s="5">
        <v>0</v>
      </c>
      <c r="ES99" s="10">
        <f t="shared" si="1731"/>
        <v>0</v>
      </c>
      <c r="ET99" s="6">
        <v>0</v>
      </c>
      <c r="EU99" s="5">
        <v>0</v>
      </c>
      <c r="EV99" s="10">
        <f t="shared" si="1732"/>
        <v>0</v>
      </c>
      <c r="EW99" s="6">
        <v>0</v>
      </c>
      <c r="EX99" s="5">
        <v>0</v>
      </c>
      <c r="EY99" s="10">
        <f t="shared" si="1778"/>
        <v>0</v>
      </c>
      <c r="EZ99" s="6">
        <v>0</v>
      </c>
      <c r="FA99" s="5">
        <v>0</v>
      </c>
      <c r="FB99" s="10">
        <f t="shared" si="1734"/>
        <v>0</v>
      </c>
      <c r="FC99" s="6">
        <v>1</v>
      </c>
      <c r="FD99" s="5">
        <v>1</v>
      </c>
      <c r="FE99" s="10">
        <f t="shared" si="1735"/>
        <v>1000</v>
      </c>
      <c r="FF99" s="6">
        <v>0</v>
      </c>
      <c r="FG99" s="5">
        <v>0</v>
      </c>
      <c r="FH99" s="10">
        <f t="shared" si="1736"/>
        <v>0</v>
      </c>
      <c r="FI99" s="6">
        <v>0</v>
      </c>
      <c r="FJ99" s="5">
        <v>0</v>
      </c>
      <c r="FK99" s="10">
        <f t="shared" si="1737"/>
        <v>0</v>
      </c>
      <c r="FL99" s="6">
        <v>0</v>
      </c>
      <c r="FM99" s="5">
        <v>0</v>
      </c>
      <c r="FN99" s="10">
        <f t="shared" si="1738"/>
        <v>0</v>
      </c>
      <c r="FO99" s="6">
        <v>0</v>
      </c>
      <c r="FP99" s="5">
        <v>0</v>
      </c>
      <c r="FQ99" s="10">
        <f t="shared" si="1739"/>
        <v>0</v>
      </c>
      <c r="FR99" s="6">
        <v>1</v>
      </c>
      <c r="FS99" s="5">
        <v>0</v>
      </c>
      <c r="FT99" s="10">
        <f t="shared" si="1740"/>
        <v>0</v>
      </c>
      <c r="FU99" s="6">
        <v>0</v>
      </c>
      <c r="FV99" s="5">
        <v>0</v>
      </c>
      <c r="FW99" s="10">
        <f t="shared" si="1741"/>
        <v>0</v>
      </c>
      <c r="FX99" s="6">
        <v>0</v>
      </c>
      <c r="FY99" s="5">
        <v>0</v>
      </c>
      <c r="FZ99" s="10">
        <f t="shared" si="1742"/>
        <v>0</v>
      </c>
      <c r="GA99" s="6">
        <v>527</v>
      </c>
      <c r="GB99" s="5">
        <v>2083</v>
      </c>
      <c r="GC99" s="10">
        <f t="shared" si="1743"/>
        <v>3952.561669829222</v>
      </c>
      <c r="GD99" s="6">
        <v>0</v>
      </c>
      <c r="GE99" s="5">
        <v>0</v>
      </c>
      <c r="GF99" s="10">
        <f t="shared" si="1744"/>
        <v>0</v>
      </c>
      <c r="GG99" s="6">
        <v>0</v>
      </c>
      <c r="GH99" s="5">
        <v>0</v>
      </c>
      <c r="GI99" s="10">
        <f t="shared" si="1745"/>
        <v>0</v>
      </c>
      <c r="GJ99" s="6">
        <v>0</v>
      </c>
      <c r="GK99" s="5">
        <v>0</v>
      </c>
      <c r="GL99" s="10">
        <f t="shared" si="1746"/>
        <v>0</v>
      </c>
      <c r="GM99" s="6">
        <v>0</v>
      </c>
      <c r="GN99" s="5">
        <v>0</v>
      </c>
      <c r="GO99" s="10">
        <f t="shared" si="1747"/>
        <v>0</v>
      </c>
      <c r="GP99" s="6">
        <v>1</v>
      </c>
      <c r="GQ99" s="5">
        <v>5</v>
      </c>
      <c r="GR99" s="10">
        <f t="shared" si="1748"/>
        <v>5000</v>
      </c>
      <c r="GS99" s="6">
        <v>0</v>
      </c>
      <c r="GT99" s="5">
        <v>0</v>
      </c>
      <c r="GU99" s="10">
        <f t="shared" si="1749"/>
        <v>0</v>
      </c>
      <c r="GV99" s="6">
        <v>0</v>
      </c>
      <c r="GW99" s="5">
        <v>0</v>
      </c>
      <c r="GX99" s="10">
        <f t="shared" si="1750"/>
        <v>0</v>
      </c>
      <c r="GY99" s="6">
        <v>0</v>
      </c>
      <c r="GZ99" s="5">
        <v>0</v>
      </c>
      <c r="HA99" s="10">
        <f t="shared" si="1751"/>
        <v>0</v>
      </c>
      <c r="HB99" s="6">
        <v>0</v>
      </c>
      <c r="HC99" s="5">
        <v>0</v>
      </c>
      <c r="HD99" s="10">
        <f t="shared" si="1752"/>
        <v>0</v>
      </c>
      <c r="HE99" s="6">
        <v>0</v>
      </c>
      <c r="HF99" s="5">
        <v>0</v>
      </c>
      <c r="HG99" s="10">
        <f t="shared" si="1753"/>
        <v>0</v>
      </c>
      <c r="HH99" s="6">
        <v>0</v>
      </c>
      <c r="HI99" s="5">
        <v>0</v>
      </c>
      <c r="HJ99" s="10">
        <f t="shared" si="1754"/>
        <v>0</v>
      </c>
      <c r="HK99" s="6">
        <v>0</v>
      </c>
      <c r="HL99" s="5">
        <v>0</v>
      </c>
      <c r="HM99" s="10">
        <f t="shared" si="1755"/>
        <v>0</v>
      </c>
      <c r="HN99" s="6">
        <v>0</v>
      </c>
      <c r="HO99" s="5">
        <v>0</v>
      </c>
      <c r="HP99" s="10">
        <f t="shared" si="1756"/>
        <v>0</v>
      </c>
      <c r="HQ99" s="6">
        <v>0</v>
      </c>
      <c r="HR99" s="5">
        <v>0</v>
      </c>
      <c r="HS99" s="10">
        <f t="shared" si="1757"/>
        <v>0</v>
      </c>
      <c r="HT99" s="6">
        <v>0</v>
      </c>
      <c r="HU99" s="5">
        <v>0</v>
      </c>
      <c r="HV99" s="10">
        <f t="shared" si="1758"/>
        <v>0</v>
      </c>
      <c r="HW99" s="6">
        <v>0</v>
      </c>
      <c r="HX99" s="5">
        <v>0</v>
      </c>
      <c r="HY99" s="10">
        <f t="shared" si="1759"/>
        <v>0</v>
      </c>
      <c r="HZ99" s="6">
        <v>0</v>
      </c>
      <c r="IA99" s="5">
        <v>0</v>
      </c>
      <c r="IB99" s="10">
        <f t="shared" si="1760"/>
        <v>0</v>
      </c>
      <c r="IC99" s="6">
        <v>0</v>
      </c>
      <c r="ID99" s="5">
        <v>0</v>
      </c>
      <c r="IE99" s="10">
        <f t="shared" si="1761"/>
        <v>0</v>
      </c>
      <c r="IF99" s="6">
        <v>0</v>
      </c>
      <c r="IG99" s="5">
        <v>0</v>
      </c>
      <c r="IH99" s="10">
        <f t="shared" si="1762"/>
        <v>0</v>
      </c>
      <c r="II99" s="6">
        <v>0</v>
      </c>
      <c r="IJ99" s="5">
        <v>0</v>
      </c>
      <c r="IK99" s="10">
        <f t="shared" si="1763"/>
        <v>0</v>
      </c>
      <c r="IL99" s="6">
        <v>0</v>
      </c>
      <c r="IM99" s="5">
        <v>0</v>
      </c>
      <c r="IN99" s="10">
        <f t="shared" si="1764"/>
        <v>0</v>
      </c>
      <c r="IO99" s="6">
        <v>0</v>
      </c>
      <c r="IP99" s="5">
        <v>0</v>
      </c>
      <c r="IQ99" s="10">
        <f t="shared" si="1765"/>
        <v>0</v>
      </c>
      <c r="IR99" s="6">
        <v>0</v>
      </c>
      <c r="IS99" s="5">
        <v>0</v>
      </c>
      <c r="IT99" s="10">
        <f t="shared" si="1766"/>
        <v>0</v>
      </c>
      <c r="IU99" s="6">
        <v>0</v>
      </c>
      <c r="IV99" s="5">
        <v>0</v>
      </c>
      <c r="IW99" s="10">
        <f t="shared" si="1767"/>
        <v>0</v>
      </c>
      <c r="IX99" s="6">
        <v>0</v>
      </c>
      <c r="IY99" s="5">
        <v>0</v>
      </c>
      <c r="IZ99" s="10">
        <f t="shared" si="1768"/>
        <v>0</v>
      </c>
      <c r="JA99" s="6">
        <v>1</v>
      </c>
      <c r="JB99" s="5">
        <v>1</v>
      </c>
      <c r="JC99" s="10">
        <f t="shared" si="1769"/>
        <v>1000</v>
      </c>
      <c r="JD99" s="6">
        <v>0</v>
      </c>
      <c r="JE99" s="5">
        <v>0</v>
      </c>
      <c r="JF99" s="10">
        <f t="shared" si="1770"/>
        <v>0</v>
      </c>
      <c r="JG99" s="6">
        <v>0</v>
      </c>
      <c r="JH99" s="5">
        <v>0</v>
      </c>
      <c r="JI99" s="10">
        <f t="shared" si="1771"/>
        <v>0</v>
      </c>
      <c r="JJ99" s="6">
        <v>0</v>
      </c>
      <c r="JK99" s="5">
        <v>0</v>
      </c>
      <c r="JL99" s="10">
        <f t="shared" si="1772"/>
        <v>0</v>
      </c>
      <c r="JM99" s="6">
        <v>0</v>
      </c>
      <c r="JN99" s="5">
        <v>0</v>
      </c>
      <c r="JO99" s="10">
        <f t="shared" si="1773"/>
        <v>0</v>
      </c>
      <c r="JP99" s="6">
        <v>0</v>
      </c>
      <c r="JQ99" s="5">
        <v>0</v>
      </c>
      <c r="JR99" s="10">
        <f t="shared" si="1774"/>
        <v>0</v>
      </c>
      <c r="JS99" s="6">
        <v>0</v>
      </c>
      <c r="JT99" s="5">
        <v>0</v>
      </c>
      <c r="JU99" s="10">
        <f t="shared" si="1775"/>
        <v>0</v>
      </c>
      <c r="JV99" s="6">
        <v>56</v>
      </c>
      <c r="JW99" s="5">
        <v>202</v>
      </c>
      <c r="JX99" s="10">
        <f t="shared" si="1776"/>
        <v>3607.1428571428573</v>
      </c>
      <c r="JY99" s="6">
        <f t="shared" si="1184"/>
        <v>809</v>
      </c>
      <c r="JZ99" s="10">
        <f t="shared" si="1185"/>
        <v>2799</v>
      </c>
    </row>
    <row r="100" spans="1:286" x14ac:dyDescent="0.3">
      <c r="A100" s="35">
        <v>2011</v>
      </c>
      <c r="B100" s="36" t="s">
        <v>8</v>
      </c>
      <c r="C100" s="6">
        <v>0</v>
      </c>
      <c r="D100" s="5">
        <v>0</v>
      </c>
      <c r="E100" s="10">
        <f t="shared" si="1684"/>
        <v>0</v>
      </c>
      <c r="F100" s="6">
        <v>0</v>
      </c>
      <c r="G100" s="5">
        <v>0</v>
      </c>
      <c r="H100" s="10">
        <f t="shared" si="1777"/>
        <v>0</v>
      </c>
      <c r="I100" s="6">
        <v>385</v>
      </c>
      <c r="J100" s="5">
        <v>624</v>
      </c>
      <c r="K100" s="10">
        <f t="shared" si="1685"/>
        <v>1620.7792207792209</v>
      </c>
      <c r="L100" s="6">
        <v>0</v>
      </c>
      <c r="M100" s="5">
        <v>0</v>
      </c>
      <c r="N100" s="10">
        <f t="shared" si="1686"/>
        <v>0</v>
      </c>
      <c r="O100" s="6">
        <v>0</v>
      </c>
      <c r="P100" s="5">
        <v>0</v>
      </c>
      <c r="Q100" s="10">
        <f t="shared" si="1687"/>
        <v>0</v>
      </c>
      <c r="R100" s="6">
        <v>5</v>
      </c>
      <c r="S100" s="5">
        <v>45</v>
      </c>
      <c r="T100" s="10">
        <f t="shared" si="1688"/>
        <v>9000</v>
      </c>
      <c r="U100" s="6">
        <v>0</v>
      </c>
      <c r="V100" s="5">
        <v>0</v>
      </c>
      <c r="W100" s="10">
        <f t="shared" si="1689"/>
        <v>0</v>
      </c>
      <c r="X100" s="6">
        <v>0</v>
      </c>
      <c r="Y100" s="5">
        <v>0</v>
      </c>
      <c r="Z100" s="10">
        <f t="shared" si="1690"/>
        <v>0</v>
      </c>
      <c r="AA100" s="6">
        <v>0</v>
      </c>
      <c r="AB100" s="5">
        <v>0</v>
      </c>
      <c r="AC100" s="10">
        <f t="shared" si="1691"/>
        <v>0</v>
      </c>
      <c r="AD100" s="6">
        <v>0</v>
      </c>
      <c r="AE100" s="5">
        <v>0</v>
      </c>
      <c r="AF100" s="10">
        <f t="shared" si="1692"/>
        <v>0</v>
      </c>
      <c r="AG100" s="6">
        <v>0</v>
      </c>
      <c r="AH100" s="5">
        <v>0</v>
      </c>
      <c r="AI100" s="10">
        <f t="shared" si="1693"/>
        <v>0</v>
      </c>
      <c r="AJ100" s="6">
        <v>0</v>
      </c>
      <c r="AK100" s="5">
        <v>0</v>
      </c>
      <c r="AL100" s="10">
        <f t="shared" si="1694"/>
        <v>0</v>
      </c>
      <c r="AM100" s="6">
        <v>0</v>
      </c>
      <c r="AN100" s="5">
        <v>0</v>
      </c>
      <c r="AO100" s="10">
        <f t="shared" si="1695"/>
        <v>0</v>
      </c>
      <c r="AP100" s="6">
        <v>0</v>
      </c>
      <c r="AQ100" s="5">
        <v>0</v>
      </c>
      <c r="AR100" s="10">
        <f t="shared" si="1696"/>
        <v>0</v>
      </c>
      <c r="AS100" s="6">
        <v>0</v>
      </c>
      <c r="AT100" s="5">
        <v>0</v>
      </c>
      <c r="AU100" s="10">
        <f t="shared" si="1697"/>
        <v>0</v>
      </c>
      <c r="AV100" s="6">
        <v>0</v>
      </c>
      <c r="AW100" s="5">
        <v>0</v>
      </c>
      <c r="AX100" s="10">
        <f t="shared" si="1698"/>
        <v>0</v>
      </c>
      <c r="AY100" s="6">
        <v>0</v>
      </c>
      <c r="AZ100" s="5">
        <v>0</v>
      </c>
      <c r="BA100" s="10">
        <f t="shared" si="1699"/>
        <v>0</v>
      </c>
      <c r="BB100" s="6">
        <v>0</v>
      </c>
      <c r="BC100" s="5">
        <v>0</v>
      </c>
      <c r="BD100" s="10">
        <f t="shared" si="1700"/>
        <v>0</v>
      </c>
      <c r="BE100" s="6">
        <v>0</v>
      </c>
      <c r="BF100" s="5">
        <v>0</v>
      </c>
      <c r="BG100" s="10">
        <f t="shared" si="1701"/>
        <v>0</v>
      </c>
      <c r="BH100" s="6">
        <v>0</v>
      </c>
      <c r="BI100" s="5">
        <v>0</v>
      </c>
      <c r="BJ100" s="10">
        <f t="shared" si="1702"/>
        <v>0</v>
      </c>
      <c r="BK100" s="6">
        <v>0</v>
      </c>
      <c r="BL100" s="5">
        <v>0</v>
      </c>
      <c r="BM100" s="10">
        <f t="shared" si="1703"/>
        <v>0</v>
      </c>
      <c r="BN100" s="6">
        <v>0</v>
      </c>
      <c r="BO100" s="5">
        <v>0</v>
      </c>
      <c r="BP100" s="10">
        <f t="shared" si="1704"/>
        <v>0</v>
      </c>
      <c r="BQ100" s="6">
        <v>0</v>
      </c>
      <c r="BR100" s="5">
        <v>0</v>
      </c>
      <c r="BS100" s="10">
        <f t="shared" si="1705"/>
        <v>0</v>
      </c>
      <c r="BT100" s="6">
        <v>121</v>
      </c>
      <c r="BU100" s="5">
        <v>206</v>
      </c>
      <c r="BV100" s="10">
        <f t="shared" si="1706"/>
        <v>1702.4793388429753</v>
      </c>
      <c r="BW100" s="6">
        <v>0</v>
      </c>
      <c r="BX100" s="5">
        <v>0</v>
      </c>
      <c r="BY100" s="10">
        <f t="shared" si="1707"/>
        <v>0</v>
      </c>
      <c r="BZ100" s="6">
        <v>0</v>
      </c>
      <c r="CA100" s="5">
        <v>0</v>
      </c>
      <c r="CB100" s="10">
        <f t="shared" si="1708"/>
        <v>0</v>
      </c>
      <c r="CC100" s="6">
        <v>0</v>
      </c>
      <c r="CD100" s="5">
        <v>0</v>
      </c>
      <c r="CE100" s="10">
        <f t="shared" si="1709"/>
        <v>0</v>
      </c>
      <c r="CF100" s="6">
        <v>0</v>
      </c>
      <c r="CG100" s="5">
        <v>0</v>
      </c>
      <c r="CH100" s="10">
        <f t="shared" si="1710"/>
        <v>0</v>
      </c>
      <c r="CI100" s="6">
        <v>0</v>
      </c>
      <c r="CJ100" s="5">
        <v>0</v>
      </c>
      <c r="CK100" s="10">
        <f t="shared" si="1711"/>
        <v>0</v>
      </c>
      <c r="CL100" s="6">
        <v>0</v>
      </c>
      <c r="CM100" s="5">
        <v>0</v>
      </c>
      <c r="CN100" s="10">
        <f t="shared" si="1712"/>
        <v>0</v>
      </c>
      <c r="CO100" s="6">
        <v>0</v>
      </c>
      <c r="CP100" s="5">
        <v>0</v>
      </c>
      <c r="CQ100" s="10">
        <f t="shared" si="1713"/>
        <v>0</v>
      </c>
      <c r="CR100" s="6">
        <v>0</v>
      </c>
      <c r="CS100" s="5">
        <v>0</v>
      </c>
      <c r="CT100" s="10">
        <f t="shared" si="1714"/>
        <v>0</v>
      </c>
      <c r="CU100" s="6">
        <v>0</v>
      </c>
      <c r="CV100" s="5">
        <v>0</v>
      </c>
      <c r="CW100" s="10">
        <f t="shared" si="1715"/>
        <v>0</v>
      </c>
      <c r="CX100" s="6">
        <v>0</v>
      </c>
      <c r="CY100" s="5">
        <v>0</v>
      </c>
      <c r="CZ100" s="10">
        <f t="shared" si="1716"/>
        <v>0</v>
      </c>
      <c r="DA100" s="6">
        <v>0</v>
      </c>
      <c r="DB100" s="5">
        <v>0</v>
      </c>
      <c r="DC100" s="10">
        <f t="shared" si="1717"/>
        <v>0</v>
      </c>
      <c r="DD100" s="6">
        <v>1</v>
      </c>
      <c r="DE100" s="5">
        <v>2</v>
      </c>
      <c r="DF100" s="10">
        <f t="shared" si="1718"/>
        <v>2000</v>
      </c>
      <c r="DG100" s="6">
        <v>0</v>
      </c>
      <c r="DH100" s="5">
        <v>0</v>
      </c>
      <c r="DI100" s="10">
        <f t="shared" si="1719"/>
        <v>0</v>
      </c>
      <c r="DJ100" s="6">
        <v>0</v>
      </c>
      <c r="DK100" s="5">
        <v>0</v>
      </c>
      <c r="DL100" s="10">
        <f t="shared" si="1720"/>
        <v>0</v>
      </c>
      <c r="DM100" s="6">
        <v>0</v>
      </c>
      <c r="DN100" s="5">
        <v>0</v>
      </c>
      <c r="DO100" s="10">
        <f t="shared" si="1721"/>
        <v>0</v>
      </c>
      <c r="DP100" s="6">
        <v>0</v>
      </c>
      <c r="DQ100" s="5">
        <v>0</v>
      </c>
      <c r="DR100" s="10">
        <f t="shared" si="1722"/>
        <v>0</v>
      </c>
      <c r="DS100" s="6">
        <v>0</v>
      </c>
      <c r="DT100" s="5">
        <v>0</v>
      </c>
      <c r="DU100" s="10">
        <f t="shared" si="1723"/>
        <v>0</v>
      </c>
      <c r="DV100" s="6">
        <v>0</v>
      </c>
      <c r="DW100" s="5">
        <v>0</v>
      </c>
      <c r="DX100" s="10">
        <f t="shared" si="1724"/>
        <v>0</v>
      </c>
      <c r="DY100" s="6">
        <v>0</v>
      </c>
      <c r="DZ100" s="5">
        <v>0</v>
      </c>
      <c r="EA100" s="10">
        <f t="shared" si="1725"/>
        <v>0</v>
      </c>
      <c r="EB100" s="6">
        <v>0</v>
      </c>
      <c r="EC100" s="5">
        <v>0</v>
      </c>
      <c r="ED100" s="10">
        <f t="shared" si="1726"/>
        <v>0</v>
      </c>
      <c r="EE100" s="6">
        <v>0</v>
      </c>
      <c r="EF100" s="5">
        <v>0</v>
      </c>
      <c r="EG100" s="10">
        <f t="shared" si="1727"/>
        <v>0</v>
      </c>
      <c r="EH100" s="6">
        <v>0</v>
      </c>
      <c r="EI100" s="5">
        <v>0</v>
      </c>
      <c r="EJ100" s="10">
        <f t="shared" si="1728"/>
        <v>0</v>
      </c>
      <c r="EK100" s="6">
        <v>0</v>
      </c>
      <c r="EL100" s="5">
        <v>0</v>
      </c>
      <c r="EM100" s="10">
        <f t="shared" si="1729"/>
        <v>0</v>
      </c>
      <c r="EN100" s="6">
        <v>0</v>
      </c>
      <c r="EO100" s="5">
        <v>0</v>
      </c>
      <c r="EP100" s="10">
        <f t="shared" si="1730"/>
        <v>0</v>
      </c>
      <c r="EQ100" s="6">
        <v>0</v>
      </c>
      <c r="ER100" s="5">
        <v>0</v>
      </c>
      <c r="ES100" s="10">
        <f t="shared" si="1731"/>
        <v>0</v>
      </c>
      <c r="ET100" s="6">
        <v>0</v>
      </c>
      <c r="EU100" s="5">
        <v>0</v>
      </c>
      <c r="EV100" s="10">
        <f t="shared" si="1732"/>
        <v>0</v>
      </c>
      <c r="EW100" s="6">
        <v>0</v>
      </c>
      <c r="EX100" s="5">
        <v>0</v>
      </c>
      <c r="EY100" s="10">
        <f t="shared" si="1778"/>
        <v>0</v>
      </c>
      <c r="EZ100" s="6">
        <v>1</v>
      </c>
      <c r="FA100" s="5">
        <v>5</v>
      </c>
      <c r="FB100" s="10">
        <f t="shared" si="1734"/>
        <v>5000</v>
      </c>
      <c r="FC100" s="6">
        <v>0</v>
      </c>
      <c r="FD100" s="5">
        <v>0</v>
      </c>
      <c r="FE100" s="10">
        <f t="shared" si="1735"/>
        <v>0</v>
      </c>
      <c r="FF100" s="6">
        <v>0</v>
      </c>
      <c r="FG100" s="5">
        <v>0</v>
      </c>
      <c r="FH100" s="10">
        <f t="shared" si="1736"/>
        <v>0</v>
      </c>
      <c r="FI100" s="6">
        <v>0</v>
      </c>
      <c r="FJ100" s="5">
        <v>0</v>
      </c>
      <c r="FK100" s="10">
        <f t="shared" si="1737"/>
        <v>0</v>
      </c>
      <c r="FL100" s="6">
        <v>0</v>
      </c>
      <c r="FM100" s="5">
        <v>0</v>
      </c>
      <c r="FN100" s="10">
        <f t="shared" si="1738"/>
        <v>0</v>
      </c>
      <c r="FO100" s="6">
        <v>0</v>
      </c>
      <c r="FP100" s="5">
        <v>0</v>
      </c>
      <c r="FQ100" s="10">
        <f t="shared" si="1739"/>
        <v>0</v>
      </c>
      <c r="FR100" s="6">
        <v>0</v>
      </c>
      <c r="FS100" s="5">
        <v>0</v>
      </c>
      <c r="FT100" s="10">
        <f t="shared" si="1740"/>
        <v>0</v>
      </c>
      <c r="FU100" s="6">
        <v>0</v>
      </c>
      <c r="FV100" s="5">
        <v>0</v>
      </c>
      <c r="FW100" s="10">
        <f t="shared" si="1741"/>
        <v>0</v>
      </c>
      <c r="FX100" s="6">
        <v>0</v>
      </c>
      <c r="FY100" s="5">
        <v>0</v>
      </c>
      <c r="FZ100" s="10">
        <f t="shared" si="1742"/>
        <v>0</v>
      </c>
      <c r="GA100" s="6">
        <v>301</v>
      </c>
      <c r="GB100" s="5">
        <v>1177</v>
      </c>
      <c r="GC100" s="10">
        <f t="shared" si="1743"/>
        <v>3910.2990033222591</v>
      </c>
      <c r="GD100" s="6">
        <v>0</v>
      </c>
      <c r="GE100" s="5">
        <v>0</v>
      </c>
      <c r="GF100" s="10">
        <f t="shared" si="1744"/>
        <v>0</v>
      </c>
      <c r="GG100" s="6">
        <v>0</v>
      </c>
      <c r="GH100" s="5">
        <v>0</v>
      </c>
      <c r="GI100" s="10">
        <f t="shared" si="1745"/>
        <v>0</v>
      </c>
      <c r="GJ100" s="6">
        <v>0</v>
      </c>
      <c r="GK100" s="5">
        <v>0</v>
      </c>
      <c r="GL100" s="10">
        <f t="shared" si="1746"/>
        <v>0</v>
      </c>
      <c r="GM100" s="6">
        <v>0</v>
      </c>
      <c r="GN100" s="5">
        <v>0</v>
      </c>
      <c r="GO100" s="10">
        <f t="shared" si="1747"/>
        <v>0</v>
      </c>
      <c r="GP100" s="6">
        <v>1</v>
      </c>
      <c r="GQ100" s="5">
        <v>2</v>
      </c>
      <c r="GR100" s="10">
        <f t="shared" si="1748"/>
        <v>2000</v>
      </c>
      <c r="GS100" s="6">
        <v>0</v>
      </c>
      <c r="GT100" s="5">
        <v>0</v>
      </c>
      <c r="GU100" s="10">
        <f t="shared" si="1749"/>
        <v>0</v>
      </c>
      <c r="GV100" s="6">
        <v>0</v>
      </c>
      <c r="GW100" s="5">
        <v>0</v>
      </c>
      <c r="GX100" s="10">
        <f t="shared" si="1750"/>
        <v>0</v>
      </c>
      <c r="GY100" s="6">
        <v>0</v>
      </c>
      <c r="GZ100" s="5">
        <v>0</v>
      </c>
      <c r="HA100" s="10">
        <f t="shared" si="1751"/>
        <v>0</v>
      </c>
      <c r="HB100" s="6">
        <v>0</v>
      </c>
      <c r="HC100" s="5">
        <v>0</v>
      </c>
      <c r="HD100" s="10">
        <f t="shared" si="1752"/>
        <v>0</v>
      </c>
      <c r="HE100" s="6">
        <v>0</v>
      </c>
      <c r="HF100" s="5">
        <v>0</v>
      </c>
      <c r="HG100" s="10">
        <f t="shared" si="1753"/>
        <v>0</v>
      </c>
      <c r="HH100" s="6">
        <v>0</v>
      </c>
      <c r="HI100" s="5">
        <v>0</v>
      </c>
      <c r="HJ100" s="10">
        <f t="shared" si="1754"/>
        <v>0</v>
      </c>
      <c r="HK100" s="6">
        <v>0</v>
      </c>
      <c r="HL100" s="5">
        <v>0</v>
      </c>
      <c r="HM100" s="10">
        <f t="shared" si="1755"/>
        <v>0</v>
      </c>
      <c r="HN100" s="6">
        <v>0</v>
      </c>
      <c r="HO100" s="5">
        <v>0</v>
      </c>
      <c r="HP100" s="10">
        <f t="shared" si="1756"/>
        <v>0</v>
      </c>
      <c r="HQ100" s="6">
        <v>0</v>
      </c>
      <c r="HR100" s="5">
        <v>0</v>
      </c>
      <c r="HS100" s="10">
        <f t="shared" si="1757"/>
        <v>0</v>
      </c>
      <c r="HT100" s="6">
        <v>0</v>
      </c>
      <c r="HU100" s="5">
        <v>0</v>
      </c>
      <c r="HV100" s="10">
        <f t="shared" si="1758"/>
        <v>0</v>
      </c>
      <c r="HW100" s="6">
        <v>0</v>
      </c>
      <c r="HX100" s="5">
        <v>0</v>
      </c>
      <c r="HY100" s="10">
        <f t="shared" si="1759"/>
        <v>0</v>
      </c>
      <c r="HZ100" s="6">
        <v>0</v>
      </c>
      <c r="IA100" s="5">
        <v>0</v>
      </c>
      <c r="IB100" s="10">
        <f t="shared" si="1760"/>
        <v>0</v>
      </c>
      <c r="IC100" s="6">
        <v>0</v>
      </c>
      <c r="ID100" s="5">
        <v>0</v>
      </c>
      <c r="IE100" s="10">
        <f t="shared" si="1761"/>
        <v>0</v>
      </c>
      <c r="IF100" s="6">
        <v>0</v>
      </c>
      <c r="IG100" s="5">
        <v>0</v>
      </c>
      <c r="IH100" s="10">
        <f t="shared" si="1762"/>
        <v>0</v>
      </c>
      <c r="II100" s="6">
        <v>0</v>
      </c>
      <c r="IJ100" s="5">
        <v>0</v>
      </c>
      <c r="IK100" s="10">
        <f t="shared" si="1763"/>
        <v>0</v>
      </c>
      <c r="IL100" s="6">
        <v>0</v>
      </c>
      <c r="IM100" s="5">
        <v>0</v>
      </c>
      <c r="IN100" s="10">
        <f t="shared" si="1764"/>
        <v>0</v>
      </c>
      <c r="IO100" s="6">
        <v>0</v>
      </c>
      <c r="IP100" s="5">
        <v>0</v>
      </c>
      <c r="IQ100" s="10">
        <f t="shared" si="1765"/>
        <v>0</v>
      </c>
      <c r="IR100" s="6">
        <v>0</v>
      </c>
      <c r="IS100" s="5">
        <v>0</v>
      </c>
      <c r="IT100" s="10">
        <f t="shared" si="1766"/>
        <v>0</v>
      </c>
      <c r="IU100" s="6">
        <v>0</v>
      </c>
      <c r="IV100" s="5">
        <v>0</v>
      </c>
      <c r="IW100" s="10">
        <f t="shared" si="1767"/>
        <v>0</v>
      </c>
      <c r="IX100" s="6">
        <v>0</v>
      </c>
      <c r="IY100" s="5">
        <v>0</v>
      </c>
      <c r="IZ100" s="10">
        <f t="shared" si="1768"/>
        <v>0</v>
      </c>
      <c r="JA100" s="6">
        <v>0</v>
      </c>
      <c r="JB100" s="5">
        <v>0</v>
      </c>
      <c r="JC100" s="10">
        <f t="shared" si="1769"/>
        <v>0</v>
      </c>
      <c r="JD100" s="6">
        <v>0</v>
      </c>
      <c r="JE100" s="5">
        <v>0</v>
      </c>
      <c r="JF100" s="10">
        <f t="shared" si="1770"/>
        <v>0</v>
      </c>
      <c r="JG100" s="6">
        <v>32</v>
      </c>
      <c r="JH100" s="5">
        <v>122</v>
      </c>
      <c r="JI100" s="10">
        <f t="shared" si="1771"/>
        <v>3812.5</v>
      </c>
      <c r="JJ100" s="6">
        <v>1</v>
      </c>
      <c r="JK100" s="5">
        <v>22</v>
      </c>
      <c r="JL100" s="10">
        <f t="shared" si="1772"/>
        <v>22000</v>
      </c>
      <c r="JM100" s="6">
        <v>0</v>
      </c>
      <c r="JN100" s="5">
        <v>0</v>
      </c>
      <c r="JO100" s="10">
        <f t="shared" si="1773"/>
        <v>0</v>
      </c>
      <c r="JP100" s="6">
        <v>0</v>
      </c>
      <c r="JQ100" s="5">
        <v>0</v>
      </c>
      <c r="JR100" s="10">
        <f t="shared" si="1774"/>
        <v>0</v>
      </c>
      <c r="JS100" s="6">
        <v>1</v>
      </c>
      <c r="JT100" s="5">
        <v>12</v>
      </c>
      <c r="JU100" s="10">
        <f t="shared" si="1775"/>
        <v>12000</v>
      </c>
      <c r="JV100" s="6">
        <v>0</v>
      </c>
      <c r="JW100" s="5">
        <v>0</v>
      </c>
      <c r="JX100" s="10">
        <f t="shared" si="1776"/>
        <v>0</v>
      </c>
      <c r="JY100" s="6">
        <f t="shared" si="1184"/>
        <v>849</v>
      </c>
      <c r="JZ100" s="10">
        <f t="shared" si="1185"/>
        <v>2217</v>
      </c>
    </row>
    <row r="101" spans="1:286" x14ac:dyDescent="0.3">
      <c r="A101" s="35">
        <v>2011</v>
      </c>
      <c r="B101" s="36" t="s">
        <v>9</v>
      </c>
      <c r="C101" s="6">
        <v>0</v>
      </c>
      <c r="D101" s="5">
        <v>0</v>
      </c>
      <c r="E101" s="10">
        <f t="shared" si="1684"/>
        <v>0</v>
      </c>
      <c r="F101" s="6">
        <v>0</v>
      </c>
      <c r="G101" s="5">
        <v>0</v>
      </c>
      <c r="H101" s="10">
        <f t="shared" si="1777"/>
        <v>0</v>
      </c>
      <c r="I101" s="6">
        <v>176</v>
      </c>
      <c r="J101" s="5">
        <v>286</v>
      </c>
      <c r="K101" s="10">
        <f t="shared" si="1685"/>
        <v>1625</v>
      </c>
      <c r="L101" s="6">
        <v>0</v>
      </c>
      <c r="M101" s="5">
        <v>0</v>
      </c>
      <c r="N101" s="10">
        <f t="shared" si="1686"/>
        <v>0</v>
      </c>
      <c r="O101" s="6">
        <v>0</v>
      </c>
      <c r="P101" s="5">
        <v>0</v>
      </c>
      <c r="Q101" s="10">
        <f t="shared" si="1687"/>
        <v>0</v>
      </c>
      <c r="R101" s="6">
        <v>20</v>
      </c>
      <c r="S101" s="5">
        <v>106</v>
      </c>
      <c r="T101" s="10">
        <f t="shared" si="1688"/>
        <v>5300</v>
      </c>
      <c r="U101" s="6">
        <v>0</v>
      </c>
      <c r="V101" s="5">
        <v>0</v>
      </c>
      <c r="W101" s="10">
        <f t="shared" si="1689"/>
        <v>0</v>
      </c>
      <c r="X101" s="6">
        <v>0</v>
      </c>
      <c r="Y101" s="5">
        <v>0</v>
      </c>
      <c r="Z101" s="10">
        <f t="shared" si="1690"/>
        <v>0</v>
      </c>
      <c r="AA101" s="6">
        <v>0</v>
      </c>
      <c r="AB101" s="5">
        <v>0</v>
      </c>
      <c r="AC101" s="10">
        <f t="shared" si="1691"/>
        <v>0</v>
      </c>
      <c r="AD101" s="6">
        <v>0</v>
      </c>
      <c r="AE101" s="5">
        <v>0</v>
      </c>
      <c r="AF101" s="10">
        <f t="shared" si="1692"/>
        <v>0</v>
      </c>
      <c r="AG101" s="6">
        <v>0</v>
      </c>
      <c r="AH101" s="5">
        <v>0</v>
      </c>
      <c r="AI101" s="10">
        <f t="shared" si="1693"/>
        <v>0</v>
      </c>
      <c r="AJ101" s="6">
        <v>0</v>
      </c>
      <c r="AK101" s="5">
        <v>0</v>
      </c>
      <c r="AL101" s="10">
        <f t="shared" si="1694"/>
        <v>0</v>
      </c>
      <c r="AM101" s="6">
        <v>0</v>
      </c>
      <c r="AN101" s="5">
        <v>0</v>
      </c>
      <c r="AO101" s="10">
        <f t="shared" si="1695"/>
        <v>0</v>
      </c>
      <c r="AP101" s="6">
        <v>0</v>
      </c>
      <c r="AQ101" s="5">
        <v>0</v>
      </c>
      <c r="AR101" s="10">
        <f t="shared" si="1696"/>
        <v>0</v>
      </c>
      <c r="AS101" s="6">
        <v>0</v>
      </c>
      <c r="AT101" s="5">
        <v>0</v>
      </c>
      <c r="AU101" s="10">
        <f t="shared" si="1697"/>
        <v>0</v>
      </c>
      <c r="AV101" s="6">
        <v>0</v>
      </c>
      <c r="AW101" s="5">
        <v>0</v>
      </c>
      <c r="AX101" s="10">
        <f t="shared" si="1698"/>
        <v>0</v>
      </c>
      <c r="AY101" s="6">
        <v>0</v>
      </c>
      <c r="AZ101" s="5">
        <v>0</v>
      </c>
      <c r="BA101" s="10">
        <f t="shared" si="1699"/>
        <v>0</v>
      </c>
      <c r="BB101" s="6">
        <v>0</v>
      </c>
      <c r="BC101" s="5">
        <v>0</v>
      </c>
      <c r="BD101" s="10">
        <f t="shared" si="1700"/>
        <v>0</v>
      </c>
      <c r="BE101" s="6">
        <v>0</v>
      </c>
      <c r="BF101" s="5">
        <v>0</v>
      </c>
      <c r="BG101" s="10">
        <f t="shared" si="1701"/>
        <v>0</v>
      </c>
      <c r="BH101" s="6">
        <v>0</v>
      </c>
      <c r="BI101" s="5">
        <v>0</v>
      </c>
      <c r="BJ101" s="10">
        <f t="shared" si="1702"/>
        <v>0</v>
      </c>
      <c r="BK101" s="6">
        <v>0</v>
      </c>
      <c r="BL101" s="5">
        <v>0</v>
      </c>
      <c r="BM101" s="10">
        <f t="shared" si="1703"/>
        <v>0</v>
      </c>
      <c r="BN101" s="6">
        <v>0</v>
      </c>
      <c r="BO101" s="5">
        <v>0</v>
      </c>
      <c r="BP101" s="10">
        <f t="shared" si="1704"/>
        <v>0</v>
      </c>
      <c r="BQ101" s="6">
        <v>0</v>
      </c>
      <c r="BR101" s="5">
        <v>0</v>
      </c>
      <c r="BS101" s="10">
        <f t="shared" si="1705"/>
        <v>0</v>
      </c>
      <c r="BT101" s="6">
        <v>0</v>
      </c>
      <c r="BU101" s="5">
        <v>0</v>
      </c>
      <c r="BV101" s="10">
        <f t="shared" si="1706"/>
        <v>0</v>
      </c>
      <c r="BW101" s="6">
        <v>0</v>
      </c>
      <c r="BX101" s="5">
        <v>0</v>
      </c>
      <c r="BY101" s="10">
        <f t="shared" si="1707"/>
        <v>0</v>
      </c>
      <c r="BZ101" s="6">
        <v>0</v>
      </c>
      <c r="CA101" s="5">
        <v>0</v>
      </c>
      <c r="CB101" s="10">
        <f t="shared" si="1708"/>
        <v>0</v>
      </c>
      <c r="CC101" s="6">
        <v>0</v>
      </c>
      <c r="CD101" s="5">
        <v>0</v>
      </c>
      <c r="CE101" s="10">
        <f t="shared" si="1709"/>
        <v>0</v>
      </c>
      <c r="CF101" s="6">
        <v>0</v>
      </c>
      <c r="CG101" s="5">
        <v>0</v>
      </c>
      <c r="CH101" s="10">
        <f t="shared" si="1710"/>
        <v>0</v>
      </c>
      <c r="CI101" s="6">
        <v>0</v>
      </c>
      <c r="CJ101" s="5">
        <v>0</v>
      </c>
      <c r="CK101" s="10">
        <f t="shared" si="1711"/>
        <v>0</v>
      </c>
      <c r="CL101" s="6">
        <v>0</v>
      </c>
      <c r="CM101" s="5">
        <v>0</v>
      </c>
      <c r="CN101" s="10">
        <f t="shared" si="1712"/>
        <v>0</v>
      </c>
      <c r="CO101" s="6">
        <v>0</v>
      </c>
      <c r="CP101" s="5">
        <v>0</v>
      </c>
      <c r="CQ101" s="10">
        <f t="shared" si="1713"/>
        <v>0</v>
      </c>
      <c r="CR101" s="6">
        <v>0</v>
      </c>
      <c r="CS101" s="5">
        <v>0</v>
      </c>
      <c r="CT101" s="10">
        <f t="shared" si="1714"/>
        <v>0</v>
      </c>
      <c r="CU101" s="6">
        <v>0</v>
      </c>
      <c r="CV101" s="5">
        <v>0</v>
      </c>
      <c r="CW101" s="10">
        <f t="shared" si="1715"/>
        <v>0</v>
      </c>
      <c r="CX101" s="6">
        <v>0</v>
      </c>
      <c r="CY101" s="5">
        <v>0</v>
      </c>
      <c r="CZ101" s="10">
        <f t="shared" si="1716"/>
        <v>0</v>
      </c>
      <c r="DA101" s="6">
        <v>0</v>
      </c>
      <c r="DB101" s="5">
        <v>0</v>
      </c>
      <c r="DC101" s="10">
        <f t="shared" si="1717"/>
        <v>0</v>
      </c>
      <c r="DD101" s="6">
        <v>0</v>
      </c>
      <c r="DE101" s="5">
        <v>0</v>
      </c>
      <c r="DF101" s="10">
        <f t="shared" si="1718"/>
        <v>0</v>
      </c>
      <c r="DG101" s="6">
        <v>0</v>
      </c>
      <c r="DH101" s="5">
        <v>0</v>
      </c>
      <c r="DI101" s="10">
        <f t="shared" si="1719"/>
        <v>0</v>
      </c>
      <c r="DJ101" s="6">
        <v>0</v>
      </c>
      <c r="DK101" s="5">
        <v>0</v>
      </c>
      <c r="DL101" s="10">
        <f t="shared" si="1720"/>
        <v>0</v>
      </c>
      <c r="DM101" s="6">
        <v>0</v>
      </c>
      <c r="DN101" s="5">
        <v>0</v>
      </c>
      <c r="DO101" s="10">
        <f t="shared" si="1721"/>
        <v>0</v>
      </c>
      <c r="DP101" s="6">
        <v>0</v>
      </c>
      <c r="DQ101" s="5">
        <v>0</v>
      </c>
      <c r="DR101" s="10">
        <f t="shared" si="1722"/>
        <v>0</v>
      </c>
      <c r="DS101" s="6">
        <v>0</v>
      </c>
      <c r="DT101" s="5">
        <v>0</v>
      </c>
      <c r="DU101" s="10">
        <f t="shared" si="1723"/>
        <v>0</v>
      </c>
      <c r="DV101" s="6">
        <v>0</v>
      </c>
      <c r="DW101" s="5">
        <v>0</v>
      </c>
      <c r="DX101" s="10">
        <f t="shared" si="1724"/>
        <v>0</v>
      </c>
      <c r="DY101" s="6">
        <v>0</v>
      </c>
      <c r="DZ101" s="5">
        <v>0</v>
      </c>
      <c r="EA101" s="10">
        <f t="shared" si="1725"/>
        <v>0</v>
      </c>
      <c r="EB101" s="6">
        <v>0</v>
      </c>
      <c r="EC101" s="5">
        <v>0</v>
      </c>
      <c r="ED101" s="10">
        <f t="shared" si="1726"/>
        <v>0</v>
      </c>
      <c r="EE101" s="6">
        <v>0</v>
      </c>
      <c r="EF101" s="5">
        <v>0</v>
      </c>
      <c r="EG101" s="10">
        <f t="shared" si="1727"/>
        <v>0</v>
      </c>
      <c r="EH101" s="6">
        <v>0</v>
      </c>
      <c r="EI101" s="5">
        <v>0</v>
      </c>
      <c r="EJ101" s="10">
        <f t="shared" si="1728"/>
        <v>0</v>
      </c>
      <c r="EK101" s="6">
        <v>0</v>
      </c>
      <c r="EL101" s="5">
        <v>0</v>
      </c>
      <c r="EM101" s="10">
        <f t="shared" si="1729"/>
        <v>0</v>
      </c>
      <c r="EN101" s="6">
        <v>0</v>
      </c>
      <c r="EO101" s="5">
        <v>0</v>
      </c>
      <c r="EP101" s="10">
        <f t="shared" si="1730"/>
        <v>0</v>
      </c>
      <c r="EQ101" s="6">
        <v>0</v>
      </c>
      <c r="ER101" s="5">
        <v>0</v>
      </c>
      <c r="ES101" s="10">
        <f t="shared" si="1731"/>
        <v>0</v>
      </c>
      <c r="ET101" s="6">
        <v>0</v>
      </c>
      <c r="EU101" s="5">
        <v>0</v>
      </c>
      <c r="EV101" s="10">
        <f t="shared" si="1732"/>
        <v>0</v>
      </c>
      <c r="EW101" s="6">
        <v>0</v>
      </c>
      <c r="EX101" s="5">
        <v>0</v>
      </c>
      <c r="EY101" s="10">
        <f t="shared" si="1778"/>
        <v>0</v>
      </c>
      <c r="EZ101" s="6">
        <v>0</v>
      </c>
      <c r="FA101" s="5">
        <v>0</v>
      </c>
      <c r="FB101" s="10">
        <f t="shared" si="1734"/>
        <v>0</v>
      </c>
      <c r="FC101" s="6">
        <v>0</v>
      </c>
      <c r="FD101" s="5">
        <v>0</v>
      </c>
      <c r="FE101" s="10">
        <f t="shared" si="1735"/>
        <v>0</v>
      </c>
      <c r="FF101" s="6">
        <v>0</v>
      </c>
      <c r="FG101" s="5">
        <v>0</v>
      </c>
      <c r="FH101" s="10">
        <f t="shared" si="1736"/>
        <v>0</v>
      </c>
      <c r="FI101" s="6">
        <v>0</v>
      </c>
      <c r="FJ101" s="5">
        <v>0</v>
      </c>
      <c r="FK101" s="10">
        <f t="shared" si="1737"/>
        <v>0</v>
      </c>
      <c r="FL101" s="6">
        <v>0</v>
      </c>
      <c r="FM101" s="5">
        <v>0</v>
      </c>
      <c r="FN101" s="10">
        <f t="shared" si="1738"/>
        <v>0</v>
      </c>
      <c r="FO101" s="6">
        <v>4</v>
      </c>
      <c r="FP101" s="5">
        <v>16</v>
      </c>
      <c r="FQ101" s="10">
        <f t="shared" si="1739"/>
        <v>4000</v>
      </c>
      <c r="FR101" s="6">
        <v>0</v>
      </c>
      <c r="FS101" s="5">
        <v>0</v>
      </c>
      <c r="FT101" s="10">
        <f t="shared" si="1740"/>
        <v>0</v>
      </c>
      <c r="FU101" s="6">
        <v>0</v>
      </c>
      <c r="FV101" s="5">
        <v>0</v>
      </c>
      <c r="FW101" s="10">
        <f t="shared" si="1741"/>
        <v>0</v>
      </c>
      <c r="FX101" s="6">
        <v>0</v>
      </c>
      <c r="FY101" s="5">
        <v>0</v>
      </c>
      <c r="FZ101" s="10">
        <f t="shared" si="1742"/>
        <v>0</v>
      </c>
      <c r="GA101" s="6">
        <v>248</v>
      </c>
      <c r="GB101" s="5">
        <v>1188</v>
      </c>
      <c r="GC101" s="10">
        <f t="shared" si="1743"/>
        <v>4790.322580645161</v>
      </c>
      <c r="GD101" s="6">
        <v>0</v>
      </c>
      <c r="GE101" s="5">
        <v>0</v>
      </c>
      <c r="GF101" s="10">
        <f t="shared" si="1744"/>
        <v>0</v>
      </c>
      <c r="GG101" s="6">
        <v>0</v>
      </c>
      <c r="GH101" s="5">
        <v>0</v>
      </c>
      <c r="GI101" s="10">
        <f t="shared" si="1745"/>
        <v>0</v>
      </c>
      <c r="GJ101" s="6">
        <v>5</v>
      </c>
      <c r="GK101" s="5">
        <v>15</v>
      </c>
      <c r="GL101" s="10">
        <f t="shared" si="1746"/>
        <v>3000</v>
      </c>
      <c r="GM101" s="6">
        <v>0</v>
      </c>
      <c r="GN101" s="5">
        <v>0</v>
      </c>
      <c r="GO101" s="10">
        <f t="shared" si="1747"/>
        <v>0</v>
      </c>
      <c r="GP101" s="6">
        <v>0</v>
      </c>
      <c r="GQ101" s="5">
        <v>0</v>
      </c>
      <c r="GR101" s="10">
        <f t="shared" si="1748"/>
        <v>0</v>
      </c>
      <c r="GS101" s="6">
        <v>0</v>
      </c>
      <c r="GT101" s="5">
        <v>0</v>
      </c>
      <c r="GU101" s="10">
        <f t="shared" si="1749"/>
        <v>0</v>
      </c>
      <c r="GV101" s="6">
        <v>0</v>
      </c>
      <c r="GW101" s="5">
        <v>0</v>
      </c>
      <c r="GX101" s="10">
        <f t="shared" si="1750"/>
        <v>0</v>
      </c>
      <c r="GY101" s="6">
        <v>0</v>
      </c>
      <c r="GZ101" s="5">
        <v>0</v>
      </c>
      <c r="HA101" s="10">
        <f t="shared" si="1751"/>
        <v>0</v>
      </c>
      <c r="HB101" s="6">
        <v>0</v>
      </c>
      <c r="HC101" s="5">
        <v>0</v>
      </c>
      <c r="HD101" s="10">
        <f t="shared" si="1752"/>
        <v>0</v>
      </c>
      <c r="HE101" s="6">
        <v>0</v>
      </c>
      <c r="HF101" s="5">
        <v>0</v>
      </c>
      <c r="HG101" s="10">
        <f t="shared" si="1753"/>
        <v>0</v>
      </c>
      <c r="HH101" s="6">
        <v>0</v>
      </c>
      <c r="HI101" s="5">
        <v>0</v>
      </c>
      <c r="HJ101" s="10">
        <f t="shared" si="1754"/>
        <v>0</v>
      </c>
      <c r="HK101" s="6">
        <v>0</v>
      </c>
      <c r="HL101" s="5">
        <v>0</v>
      </c>
      <c r="HM101" s="10">
        <f t="shared" si="1755"/>
        <v>0</v>
      </c>
      <c r="HN101" s="6">
        <v>0</v>
      </c>
      <c r="HO101" s="5">
        <v>0</v>
      </c>
      <c r="HP101" s="10">
        <f t="shared" si="1756"/>
        <v>0</v>
      </c>
      <c r="HQ101" s="6">
        <v>0</v>
      </c>
      <c r="HR101" s="5">
        <v>0</v>
      </c>
      <c r="HS101" s="10">
        <f t="shared" si="1757"/>
        <v>0</v>
      </c>
      <c r="HT101" s="6">
        <v>0</v>
      </c>
      <c r="HU101" s="5">
        <v>0</v>
      </c>
      <c r="HV101" s="10">
        <f t="shared" si="1758"/>
        <v>0</v>
      </c>
      <c r="HW101" s="6">
        <v>0</v>
      </c>
      <c r="HX101" s="5">
        <v>0</v>
      </c>
      <c r="HY101" s="10">
        <f t="shared" si="1759"/>
        <v>0</v>
      </c>
      <c r="HZ101" s="6">
        <v>0</v>
      </c>
      <c r="IA101" s="5">
        <v>0</v>
      </c>
      <c r="IB101" s="10">
        <f t="shared" si="1760"/>
        <v>0</v>
      </c>
      <c r="IC101" s="6">
        <v>0</v>
      </c>
      <c r="ID101" s="5">
        <v>0</v>
      </c>
      <c r="IE101" s="10">
        <f t="shared" si="1761"/>
        <v>0</v>
      </c>
      <c r="IF101" s="6">
        <v>0</v>
      </c>
      <c r="IG101" s="5">
        <v>0</v>
      </c>
      <c r="IH101" s="10">
        <f t="shared" si="1762"/>
        <v>0</v>
      </c>
      <c r="II101" s="6">
        <v>0</v>
      </c>
      <c r="IJ101" s="5">
        <v>0</v>
      </c>
      <c r="IK101" s="10">
        <f t="shared" si="1763"/>
        <v>0</v>
      </c>
      <c r="IL101" s="6">
        <v>0</v>
      </c>
      <c r="IM101" s="5">
        <v>0</v>
      </c>
      <c r="IN101" s="10">
        <f t="shared" si="1764"/>
        <v>0</v>
      </c>
      <c r="IO101" s="6">
        <v>0</v>
      </c>
      <c r="IP101" s="5">
        <v>0</v>
      </c>
      <c r="IQ101" s="10">
        <f t="shared" si="1765"/>
        <v>0</v>
      </c>
      <c r="IR101" s="6">
        <v>0</v>
      </c>
      <c r="IS101" s="5">
        <v>0</v>
      </c>
      <c r="IT101" s="10">
        <f t="shared" si="1766"/>
        <v>0</v>
      </c>
      <c r="IU101" s="6">
        <v>0</v>
      </c>
      <c r="IV101" s="5">
        <v>0</v>
      </c>
      <c r="IW101" s="10">
        <f t="shared" si="1767"/>
        <v>0</v>
      </c>
      <c r="IX101" s="6">
        <v>0</v>
      </c>
      <c r="IY101" s="5">
        <v>0</v>
      </c>
      <c r="IZ101" s="10">
        <f t="shared" si="1768"/>
        <v>0</v>
      </c>
      <c r="JA101" s="6">
        <v>0</v>
      </c>
      <c r="JB101" s="5">
        <v>0</v>
      </c>
      <c r="JC101" s="10">
        <f t="shared" si="1769"/>
        <v>0</v>
      </c>
      <c r="JD101" s="6">
        <v>0</v>
      </c>
      <c r="JE101" s="5">
        <v>0</v>
      </c>
      <c r="JF101" s="10">
        <f t="shared" si="1770"/>
        <v>0</v>
      </c>
      <c r="JG101" s="6">
        <v>11</v>
      </c>
      <c r="JH101" s="5">
        <v>44</v>
      </c>
      <c r="JI101" s="10">
        <f t="shared" si="1771"/>
        <v>4000</v>
      </c>
      <c r="JJ101" s="6">
        <v>0</v>
      </c>
      <c r="JK101" s="5">
        <v>0</v>
      </c>
      <c r="JL101" s="10">
        <f t="shared" si="1772"/>
        <v>0</v>
      </c>
      <c r="JM101" s="6">
        <v>0</v>
      </c>
      <c r="JN101" s="5">
        <v>0</v>
      </c>
      <c r="JO101" s="10">
        <f t="shared" si="1773"/>
        <v>0</v>
      </c>
      <c r="JP101" s="6">
        <v>0</v>
      </c>
      <c r="JQ101" s="5">
        <v>0</v>
      </c>
      <c r="JR101" s="10">
        <f t="shared" si="1774"/>
        <v>0</v>
      </c>
      <c r="JS101" s="6">
        <v>1</v>
      </c>
      <c r="JT101" s="5">
        <v>0</v>
      </c>
      <c r="JU101" s="10">
        <f t="shared" si="1775"/>
        <v>0</v>
      </c>
      <c r="JV101" s="6">
        <v>0</v>
      </c>
      <c r="JW101" s="5">
        <v>0</v>
      </c>
      <c r="JX101" s="10">
        <f t="shared" si="1776"/>
        <v>0</v>
      </c>
      <c r="JY101" s="6">
        <f t="shared" si="1184"/>
        <v>465</v>
      </c>
      <c r="JZ101" s="10">
        <f t="shared" si="1185"/>
        <v>1655</v>
      </c>
    </row>
    <row r="102" spans="1:286" x14ac:dyDescent="0.3">
      <c r="A102" s="35">
        <v>2011</v>
      </c>
      <c r="B102" s="36" t="s">
        <v>10</v>
      </c>
      <c r="C102" s="6">
        <v>0</v>
      </c>
      <c r="D102" s="5">
        <v>0</v>
      </c>
      <c r="E102" s="10">
        <f t="shared" si="1684"/>
        <v>0</v>
      </c>
      <c r="F102" s="6">
        <v>0</v>
      </c>
      <c r="G102" s="5">
        <v>0</v>
      </c>
      <c r="H102" s="10">
        <f t="shared" si="1777"/>
        <v>0</v>
      </c>
      <c r="I102" s="6">
        <v>0</v>
      </c>
      <c r="J102" s="5">
        <v>0</v>
      </c>
      <c r="K102" s="10">
        <f t="shared" si="1685"/>
        <v>0</v>
      </c>
      <c r="L102" s="6">
        <v>0</v>
      </c>
      <c r="M102" s="5">
        <v>0</v>
      </c>
      <c r="N102" s="10">
        <f t="shared" si="1686"/>
        <v>0</v>
      </c>
      <c r="O102" s="6">
        <v>0</v>
      </c>
      <c r="P102" s="5">
        <v>0</v>
      </c>
      <c r="Q102" s="10">
        <f t="shared" si="1687"/>
        <v>0</v>
      </c>
      <c r="R102" s="6">
        <v>10</v>
      </c>
      <c r="S102" s="5">
        <v>66</v>
      </c>
      <c r="T102" s="10">
        <f t="shared" si="1688"/>
        <v>6600</v>
      </c>
      <c r="U102" s="6">
        <v>0</v>
      </c>
      <c r="V102" s="5">
        <v>0</v>
      </c>
      <c r="W102" s="10">
        <f t="shared" si="1689"/>
        <v>0</v>
      </c>
      <c r="X102" s="6">
        <v>0</v>
      </c>
      <c r="Y102" s="5">
        <v>0</v>
      </c>
      <c r="Z102" s="10">
        <f t="shared" si="1690"/>
        <v>0</v>
      </c>
      <c r="AA102" s="6">
        <v>0</v>
      </c>
      <c r="AB102" s="5">
        <v>0</v>
      </c>
      <c r="AC102" s="10">
        <f t="shared" si="1691"/>
        <v>0</v>
      </c>
      <c r="AD102" s="6">
        <v>0</v>
      </c>
      <c r="AE102" s="5">
        <v>0</v>
      </c>
      <c r="AF102" s="10">
        <f t="shared" si="1692"/>
        <v>0</v>
      </c>
      <c r="AG102" s="6">
        <v>0</v>
      </c>
      <c r="AH102" s="5">
        <v>0</v>
      </c>
      <c r="AI102" s="10">
        <f t="shared" si="1693"/>
        <v>0</v>
      </c>
      <c r="AJ102" s="6">
        <v>0</v>
      </c>
      <c r="AK102" s="5">
        <v>0</v>
      </c>
      <c r="AL102" s="10">
        <f t="shared" si="1694"/>
        <v>0</v>
      </c>
      <c r="AM102" s="6">
        <v>0</v>
      </c>
      <c r="AN102" s="5">
        <v>0</v>
      </c>
      <c r="AO102" s="10">
        <f t="shared" si="1695"/>
        <v>0</v>
      </c>
      <c r="AP102" s="6">
        <v>0</v>
      </c>
      <c r="AQ102" s="5">
        <v>0</v>
      </c>
      <c r="AR102" s="10">
        <f t="shared" si="1696"/>
        <v>0</v>
      </c>
      <c r="AS102" s="6">
        <v>0</v>
      </c>
      <c r="AT102" s="5">
        <v>0</v>
      </c>
      <c r="AU102" s="10">
        <f t="shared" si="1697"/>
        <v>0</v>
      </c>
      <c r="AV102" s="6">
        <v>0</v>
      </c>
      <c r="AW102" s="5">
        <v>0</v>
      </c>
      <c r="AX102" s="10">
        <f t="shared" si="1698"/>
        <v>0</v>
      </c>
      <c r="AY102" s="6">
        <v>0</v>
      </c>
      <c r="AZ102" s="5">
        <v>0</v>
      </c>
      <c r="BA102" s="10">
        <f t="shared" si="1699"/>
        <v>0</v>
      </c>
      <c r="BB102" s="6">
        <v>0</v>
      </c>
      <c r="BC102" s="5">
        <v>0</v>
      </c>
      <c r="BD102" s="10">
        <f t="shared" si="1700"/>
        <v>0</v>
      </c>
      <c r="BE102" s="6">
        <v>0</v>
      </c>
      <c r="BF102" s="5">
        <v>0</v>
      </c>
      <c r="BG102" s="10">
        <f t="shared" si="1701"/>
        <v>0</v>
      </c>
      <c r="BH102" s="6">
        <v>0</v>
      </c>
      <c r="BI102" s="5">
        <v>0</v>
      </c>
      <c r="BJ102" s="10">
        <f t="shared" si="1702"/>
        <v>0</v>
      </c>
      <c r="BK102" s="6">
        <v>0</v>
      </c>
      <c r="BL102" s="5">
        <v>0</v>
      </c>
      <c r="BM102" s="10">
        <f t="shared" si="1703"/>
        <v>0</v>
      </c>
      <c r="BN102" s="6">
        <v>0</v>
      </c>
      <c r="BO102" s="5">
        <v>0</v>
      </c>
      <c r="BP102" s="10">
        <f t="shared" si="1704"/>
        <v>0</v>
      </c>
      <c r="BQ102" s="6">
        <v>0</v>
      </c>
      <c r="BR102" s="5">
        <v>0</v>
      </c>
      <c r="BS102" s="10">
        <f t="shared" si="1705"/>
        <v>0</v>
      </c>
      <c r="BT102" s="6">
        <v>0</v>
      </c>
      <c r="BU102" s="5">
        <v>0</v>
      </c>
      <c r="BV102" s="10">
        <f t="shared" si="1706"/>
        <v>0</v>
      </c>
      <c r="BW102" s="6">
        <v>0</v>
      </c>
      <c r="BX102" s="5">
        <v>0</v>
      </c>
      <c r="BY102" s="10">
        <f t="shared" si="1707"/>
        <v>0</v>
      </c>
      <c r="BZ102" s="6">
        <v>0</v>
      </c>
      <c r="CA102" s="5">
        <v>0</v>
      </c>
      <c r="CB102" s="10">
        <f t="shared" si="1708"/>
        <v>0</v>
      </c>
      <c r="CC102" s="6">
        <v>0</v>
      </c>
      <c r="CD102" s="5">
        <v>0</v>
      </c>
      <c r="CE102" s="10">
        <f t="shared" si="1709"/>
        <v>0</v>
      </c>
      <c r="CF102" s="6">
        <v>0</v>
      </c>
      <c r="CG102" s="5">
        <v>0</v>
      </c>
      <c r="CH102" s="10">
        <f t="shared" si="1710"/>
        <v>0</v>
      </c>
      <c r="CI102" s="6">
        <v>0</v>
      </c>
      <c r="CJ102" s="5">
        <v>0</v>
      </c>
      <c r="CK102" s="10">
        <f t="shared" si="1711"/>
        <v>0</v>
      </c>
      <c r="CL102" s="6">
        <v>0</v>
      </c>
      <c r="CM102" s="5">
        <v>0</v>
      </c>
      <c r="CN102" s="10">
        <f t="shared" si="1712"/>
        <v>0</v>
      </c>
      <c r="CO102" s="6">
        <v>0</v>
      </c>
      <c r="CP102" s="5">
        <v>0</v>
      </c>
      <c r="CQ102" s="10">
        <f t="shared" si="1713"/>
        <v>0</v>
      </c>
      <c r="CR102" s="6">
        <v>0</v>
      </c>
      <c r="CS102" s="5">
        <v>0</v>
      </c>
      <c r="CT102" s="10">
        <f t="shared" si="1714"/>
        <v>0</v>
      </c>
      <c r="CU102" s="6">
        <v>0</v>
      </c>
      <c r="CV102" s="5">
        <v>0</v>
      </c>
      <c r="CW102" s="10">
        <f t="shared" si="1715"/>
        <v>0</v>
      </c>
      <c r="CX102" s="6">
        <v>0</v>
      </c>
      <c r="CY102" s="5">
        <v>0</v>
      </c>
      <c r="CZ102" s="10">
        <f t="shared" si="1716"/>
        <v>0</v>
      </c>
      <c r="DA102" s="6">
        <v>0</v>
      </c>
      <c r="DB102" s="5">
        <v>0</v>
      </c>
      <c r="DC102" s="10">
        <f t="shared" si="1717"/>
        <v>0</v>
      </c>
      <c r="DD102" s="6">
        <v>1</v>
      </c>
      <c r="DE102" s="5">
        <v>3</v>
      </c>
      <c r="DF102" s="10">
        <f t="shared" si="1718"/>
        <v>3000</v>
      </c>
      <c r="DG102" s="6">
        <v>0</v>
      </c>
      <c r="DH102" s="5">
        <v>0</v>
      </c>
      <c r="DI102" s="10">
        <f t="shared" si="1719"/>
        <v>0</v>
      </c>
      <c r="DJ102" s="6">
        <v>0</v>
      </c>
      <c r="DK102" s="5">
        <v>0</v>
      </c>
      <c r="DL102" s="10">
        <f t="shared" si="1720"/>
        <v>0</v>
      </c>
      <c r="DM102" s="6">
        <v>0</v>
      </c>
      <c r="DN102" s="5">
        <v>0</v>
      </c>
      <c r="DO102" s="10">
        <f t="shared" si="1721"/>
        <v>0</v>
      </c>
      <c r="DP102" s="6">
        <v>0</v>
      </c>
      <c r="DQ102" s="5">
        <v>0</v>
      </c>
      <c r="DR102" s="10">
        <f t="shared" si="1722"/>
        <v>0</v>
      </c>
      <c r="DS102" s="6">
        <v>0</v>
      </c>
      <c r="DT102" s="5">
        <v>0</v>
      </c>
      <c r="DU102" s="10">
        <f t="shared" si="1723"/>
        <v>0</v>
      </c>
      <c r="DV102" s="6">
        <v>0</v>
      </c>
      <c r="DW102" s="5">
        <v>0</v>
      </c>
      <c r="DX102" s="10">
        <f t="shared" si="1724"/>
        <v>0</v>
      </c>
      <c r="DY102" s="6">
        <v>0</v>
      </c>
      <c r="DZ102" s="5">
        <v>0</v>
      </c>
      <c r="EA102" s="10">
        <f t="shared" si="1725"/>
        <v>0</v>
      </c>
      <c r="EB102" s="6">
        <v>0</v>
      </c>
      <c r="EC102" s="5">
        <v>0</v>
      </c>
      <c r="ED102" s="10">
        <f t="shared" si="1726"/>
        <v>0</v>
      </c>
      <c r="EE102" s="6">
        <v>0</v>
      </c>
      <c r="EF102" s="5">
        <v>0</v>
      </c>
      <c r="EG102" s="10">
        <f t="shared" si="1727"/>
        <v>0</v>
      </c>
      <c r="EH102" s="6">
        <v>0</v>
      </c>
      <c r="EI102" s="5">
        <v>0</v>
      </c>
      <c r="EJ102" s="10">
        <f t="shared" si="1728"/>
        <v>0</v>
      </c>
      <c r="EK102" s="6">
        <v>0</v>
      </c>
      <c r="EL102" s="5">
        <v>0</v>
      </c>
      <c r="EM102" s="10">
        <f t="shared" si="1729"/>
        <v>0</v>
      </c>
      <c r="EN102" s="6">
        <v>0</v>
      </c>
      <c r="EO102" s="5">
        <v>0</v>
      </c>
      <c r="EP102" s="10">
        <f t="shared" si="1730"/>
        <v>0</v>
      </c>
      <c r="EQ102" s="6">
        <v>0</v>
      </c>
      <c r="ER102" s="5">
        <v>0</v>
      </c>
      <c r="ES102" s="10">
        <f t="shared" si="1731"/>
        <v>0</v>
      </c>
      <c r="ET102" s="6">
        <v>0</v>
      </c>
      <c r="EU102" s="5">
        <v>0</v>
      </c>
      <c r="EV102" s="10">
        <f t="shared" si="1732"/>
        <v>0</v>
      </c>
      <c r="EW102" s="6">
        <v>0</v>
      </c>
      <c r="EX102" s="5">
        <v>0</v>
      </c>
      <c r="EY102" s="10">
        <f t="shared" si="1778"/>
        <v>0</v>
      </c>
      <c r="EZ102" s="6">
        <v>0</v>
      </c>
      <c r="FA102" s="5">
        <v>0</v>
      </c>
      <c r="FB102" s="10">
        <f t="shared" si="1734"/>
        <v>0</v>
      </c>
      <c r="FC102" s="6">
        <v>1</v>
      </c>
      <c r="FD102" s="5">
        <v>1</v>
      </c>
      <c r="FE102" s="10">
        <f t="shared" si="1735"/>
        <v>1000</v>
      </c>
      <c r="FF102" s="6">
        <v>0</v>
      </c>
      <c r="FG102" s="5">
        <v>0</v>
      </c>
      <c r="FH102" s="10">
        <f t="shared" si="1736"/>
        <v>0</v>
      </c>
      <c r="FI102" s="6">
        <v>0</v>
      </c>
      <c r="FJ102" s="5">
        <v>0</v>
      </c>
      <c r="FK102" s="10">
        <f t="shared" si="1737"/>
        <v>0</v>
      </c>
      <c r="FL102" s="6">
        <v>0</v>
      </c>
      <c r="FM102" s="5">
        <v>0</v>
      </c>
      <c r="FN102" s="10">
        <f t="shared" si="1738"/>
        <v>0</v>
      </c>
      <c r="FO102" s="6">
        <v>0</v>
      </c>
      <c r="FP102" s="5">
        <v>0</v>
      </c>
      <c r="FQ102" s="10">
        <f t="shared" si="1739"/>
        <v>0</v>
      </c>
      <c r="FR102" s="6">
        <v>0</v>
      </c>
      <c r="FS102" s="5">
        <v>0</v>
      </c>
      <c r="FT102" s="10">
        <f t="shared" si="1740"/>
        <v>0</v>
      </c>
      <c r="FU102" s="6">
        <v>0</v>
      </c>
      <c r="FV102" s="5">
        <v>0</v>
      </c>
      <c r="FW102" s="10">
        <f t="shared" si="1741"/>
        <v>0</v>
      </c>
      <c r="FX102" s="6">
        <v>0</v>
      </c>
      <c r="FY102" s="5">
        <v>0</v>
      </c>
      <c r="FZ102" s="10">
        <f t="shared" si="1742"/>
        <v>0</v>
      </c>
      <c r="GA102" s="6">
        <v>211</v>
      </c>
      <c r="GB102" s="5">
        <v>876</v>
      </c>
      <c r="GC102" s="10">
        <f t="shared" si="1743"/>
        <v>4151.658767772512</v>
      </c>
      <c r="GD102" s="6">
        <v>0</v>
      </c>
      <c r="GE102" s="5">
        <v>0</v>
      </c>
      <c r="GF102" s="10">
        <f t="shared" si="1744"/>
        <v>0</v>
      </c>
      <c r="GG102" s="6">
        <v>0</v>
      </c>
      <c r="GH102" s="5">
        <v>0</v>
      </c>
      <c r="GI102" s="10">
        <f t="shared" si="1745"/>
        <v>0</v>
      </c>
      <c r="GJ102" s="6">
        <v>13</v>
      </c>
      <c r="GK102" s="5">
        <v>42</v>
      </c>
      <c r="GL102" s="10">
        <f t="shared" si="1746"/>
        <v>3230.7692307692309</v>
      </c>
      <c r="GM102" s="6">
        <v>0</v>
      </c>
      <c r="GN102" s="5">
        <v>0</v>
      </c>
      <c r="GO102" s="10">
        <f t="shared" si="1747"/>
        <v>0</v>
      </c>
      <c r="GP102" s="6">
        <v>2</v>
      </c>
      <c r="GQ102" s="5">
        <v>8</v>
      </c>
      <c r="GR102" s="10">
        <f t="shared" si="1748"/>
        <v>4000</v>
      </c>
      <c r="GS102" s="6">
        <v>0</v>
      </c>
      <c r="GT102" s="5">
        <v>0</v>
      </c>
      <c r="GU102" s="10">
        <f t="shared" si="1749"/>
        <v>0</v>
      </c>
      <c r="GV102" s="6">
        <v>0</v>
      </c>
      <c r="GW102" s="5">
        <v>0</v>
      </c>
      <c r="GX102" s="10">
        <f t="shared" si="1750"/>
        <v>0</v>
      </c>
      <c r="GY102" s="6">
        <v>0</v>
      </c>
      <c r="GZ102" s="5">
        <v>0</v>
      </c>
      <c r="HA102" s="10">
        <f t="shared" si="1751"/>
        <v>0</v>
      </c>
      <c r="HB102" s="6">
        <v>0</v>
      </c>
      <c r="HC102" s="5">
        <v>0</v>
      </c>
      <c r="HD102" s="10">
        <f t="shared" si="1752"/>
        <v>0</v>
      </c>
      <c r="HE102" s="6">
        <v>0</v>
      </c>
      <c r="HF102" s="5">
        <v>0</v>
      </c>
      <c r="HG102" s="10">
        <f t="shared" si="1753"/>
        <v>0</v>
      </c>
      <c r="HH102" s="6">
        <v>0</v>
      </c>
      <c r="HI102" s="5">
        <v>0</v>
      </c>
      <c r="HJ102" s="10">
        <f t="shared" si="1754"/>
        <v>0</v>
      </c>
      <c r="HK102" s="6">
        <v>0</v>
      </c>
      <c r="HL102" s="5">
        <v>0</v>
      </c>
      <c r="HM102" s="10">
        <f t="shared" si="1755"/>
        <v>0</v>
      </c>
      <c r="HN102" s="6">
        <v>0</v>
      </c>
      <c r="HO102" s="5">
        <v>0</v>
      </c>
      <c r="HP102" s="10">
        <f t="shared" si="1756"/>
        <v>0</v>
      </c>
      <c r="HQ102" s="6">
        <v>0</v>
      </c>
      <c r="HR102" s="5">
        <v>0</v>
      </c>
      <c r="HS102" s="10">
        <f t="shared" si="1757"/>
        <v>0</v>
      </c>
      <c r="HT102" s="6">
        <v>0</v>
      </c>
      <c r="HU102" s="5">
        <v>0</v>
      </c>
      <c r="HV102" s="10">
        <f t="shared" si="1758"/>
        <v>0</v>
      </c>
      <c r="HW102" s="6">
        <v>0</v>
      </c>
      <c r="HX102" s="5">
        <v>0</v>
      </c>
      <c r="HY102" s="10">
        <f t="shared" si="1759"/>
        <v>0</v>
      </c>
      <c r="HZ102" s="6">
        <v>0</v>
      </c>
      <c r="IA102" s="5">
        <v>0</v>
      </c>
      <c r="IB102" s="10">
        <f t="shared" si="1760"/>
        <v>0</v>
      </c>
      <c r="IC102" s="6">
        <v>0</v>
      </c>
      <c r="ID102" s="5">
        <v>0</v>
      </c>
      <c r="IE102" s="10">
        <f t="shared" si="1761"/>
        <v>0</v>
      </c>
      <c r="IF102" s="6">
        <v>0</v>
      </c>
      <c r="IG102" s="5">
        <v>0</v>
      </c>
      <c r="IH102" s="10">
        <f t="shared" si="1762"/>
        <v>0</v>
      </c>
      <c r="II102" s="6">
        <v>0</v>
      </c>
      <c r="IJ102" s="5">
        <v>0</v>
      </c>
      <c r="IK102" s="10">
        <f t="shared" si="1763"/>
        <v>0</v>
      </c>
      <c r="IL102" s="6">
        <v>0</v>
      </c>
      <c r="IM102" s="5">
        <v>0</v>
      </c>
      <c r="IN102" s="10">
        <f t="shared" si="1764"/>
        <v>0</v>
      </c>
      <c r="IO102" s="6">
        <v>0</v>
      </c>
      <c r="IP102" s="5">
        <v>0</v>
      </c>
      <c r="IQ102" s="10">
        <f t="shared" si="1765"/>
        <v>0</v>
      </c>
      <c r="IR102" s="6">
        <v>0</v>
      </c>
      <c r="IS102" s="5">
        <v>0</v>
      </c>
      <c r="IT102" s="10">
        <f t="shared" si="1766"/>
        <v>0</v>
      </c>
      <c r="IU102" s="6">
        <v>0</v>
      </c>
      <c r="IV102" s="5">
        <v>0</v>
      </c>
      <c r="IW102" s="10">
        <f t="shared" si="1767"/>
        <v>0</v>
      </c>
      <c r="IX102" s="6">
        <v>0</v>
      </c>
      <c r="IY102" s="5">
        <v>0</v>
      </c>
      <c r="IZ102" s="10">
        <f t="shared" si="1768"/>
        <v>0</v>
      </c>
      <c r="JA102" s="6">
        <v>0</v>
      </c>
      <c r="JB102" s="5">
        <v>0</v>
      </c>
      <c r="JC102" s="10">
        <f t="shared" si="1769"/>
        <v>0</v>
      </c>
      <c r="JD102" s="6">
        <v>0</v>
      </c>
      <c r="JE102" s="5">
        <v>0</v>
      </c>
      <c r="JF102" s="10">
        <f t="shared" si="1770"/>
        <v>0</v>
      </c>
      <c r="JG102" s="6">
        <v>0</v>
      </c>
      <c r="JH102" s="5">
        <v>0</v>
      </c>
      <c r="JI102" s="10">
        <f t="shared" si="1771"/>
        <v>0</v>
      </c>
      <c r="JJ102" s="6">
        <v>0</v>
      </c>
      <c r="JK102" s="5">
        <v>0</v>
      </c>
      <c r="JL102" s="10">
        <f t="shared" si="1772"/>
        <v>0</v>
      </c>
      <c r="JM102" s="6">
        <v>0</v>
      </c>
      <c r="JN102" s="5">
        <v>0</v>
      </c>
      <c r="JO102" s="10">
        <f t="shared" si="1773"/>
        <v>0</v>
      </c>
      <c r="JP102" s="6">
        <v>0</v>
      </c>
      <c r="JQ102" s="5">
        <v>0</v>
      </c>
      <c r="JR102" s="10">
        <f t="shared" si="1774"/>
        <v>0</v>
      </c>
      <c r="JS102" s="6">
        <v>0</v>
      </c>
      <c r="JT102" s="5">
        <v>0</v>
      </c>
      <c r="JU102" s="10">
        <f t="shared" si="1775"/>
        <v>0</v>
      </c>
      <c r="JV102" s="6">
        <v>0</v>
      </c>
      <c r="JW102" s="5">
        <v>0</v>
      </c>
      <c r="JX102" s="10">
        <f t="shared" si="1776"/>
        <v>0</v>
      </c>
      <c r="JY102" s="6">
        <f t="shared" ref="JY102:JY133" si="1779">F102+I102+L102+O102+R102+U102+X102+AA102+AD102+AG102+AP102+AV102+AY102+BB102+BE102+BH102+BK102+BN102+BQ102+BT102+BW102+CC102+CR102+CU102+CX102+DA102+DD102+DG102+DJ102+DM102+DP102+DV102+EE102+EH102+EK102+EN102+EQ102+ET102+EW102+EZ102+FC102+FF102+FI102+FO102+FR102+FU102+FX102+GA102+GD102+GG102+GJ102+GM102+GP102+GS102+GV102+GY102+HH102+HK102+HN102+HQ102+HT102+HW102+HZ102+IC102+IF102+CL102+II102+IO102+IR102+IU102+IX102+JA102+JD102+JG102+JJ102+JM102+JS102+JV102</f>
        <v>238</v>
      </c>
      <c r="JZ102" s="10">
        <f t="shared" ref="JZ102:JZ133" si="1780">G102+J102+M102+P102+S102+V102+Y102+AB102+AE102+AH102+AQ102+AW102+AZ102+BC102+BF102+BI102+BL102+BO102+BR102+BU102+BX102+CD102+CS102+CV102+CY102+DB102+DE102+DH102+DK102+DN102+DQ102+DW102+EF102+EI102+EL102+EO102+ER102+EU102+EX102+FA102+FD102+FG102+FJ102+FP102+FS102+FV102+FY102+GB102+GE102+GH102+GK102+GN102+GQ102+GT102+GW102+GZ102+HI102+HL102+HO102+HR102+HU102+HX102+IA102+ID102+IG102+CM102+IJ102+IP102+IS102+IV102+IY102+JB102+JE102+JH102+JK102+JN102+JT102+JW102</f>
        <v>996</v>
      </c>
    </row>
    <row r="103" spans="1:286" x14ac:dyDescent="0.3">
      <c r="A103" s="35">
        <v>2011</v>
      </c>
      <c r="B103" s="36" t="s">
        <v>11</v>
      </c>
      <c r="C103" s="6">
        <v>0</v>
      </c>
      <c r="D103" s="5">
        <v>0</v>
      </c>
      <c r="E103" s="10">
        <f t="shared" si="1684"/>
        <v>0</v>
      </c>
      <c r="F103" s="6">
        <v>0</v>
      </c>
      <c r="G103" s="5">
        <v>0</v>
      </c>
      <c r="H103" s="10">
        <f t="shared" si="1777"/>
        <v>0</v>
      </c>
      <c r="I103" s="6">
        <v>12</v>
      </c>
      <c r="J103" s="5">
        <v>52</v>
      </c>
      <c r="K103" s="10">
        <f t="shared" si="1685"/>
        <v>4333.333333333333</v>
      </c>
      <c r="L103" s="6">
        <v>0</v>
      </c>
      <c r="M103" s="5">
        <v>0</v>
      </c>
      <c r="N103" s="10">
        <f t="shared" si="1686"/>
        <v>0</v>
      </c>
      <c r="O103" s="6">
        <v>0</v>
      </c>
      <c r="P103" s="5">
        <v>0</v>
      </c>
      <c r="Q103" s="10">
        <f t="shared" si="1687"/>
        <v>0</v>
      </c>
      <c r="R103" s="6">
        <v>13</v>
      </c>
      <c r="S103" s="5">
        <v>67</v>
      </c>
      <c r="T103" s="10">
        <f t="shared" si="1688"/>
        <v>5153.8461538461543</v>
      </c>
      <c r="U103" s="6">
        <v>0</v>
      </c>
      <c r="V103" s="5">
        <v>0</v>
      </c>
      <c r="W103" s="10">
        <f t="shared" si="1689"/>
        <v>0</v>
      </c>
      <c r="X103" s="6">
        <v>0</v>
      </c>
      <c r="Y103" s="5">
        <v>0</v>
      </c>
      <c r="Z103" s="10">
        <f t="shared" si="1690"/>
        <v>0</v>
      </c>
      <c r="AA103" s="6">
        <v>0</v>
      </c>
      <c r="AB103" s="5">
        <v>0</v>
      </c>
      <c r="AC103" s="10">
        <f t="shared" si="1691"/>
        <v>0</v>
      </c>
      <c r="AD103" s="6">
        <v>0</v>
      </c>
      <c r="AE103" s="5">
        <v>0</v>
      </c>
      <c r="AF103" s="10">
        <f t="shared" si="1692"/>
        <v>0</v>
      </c>
      <c r="AG103" s="6">
        <v>0</v>
      </c>
      <c r="AH103" s="5">
        <v>0</v>
      </c>
      <c r="AI103" s="10">
        <f t="shared" si="1693"/>
        <v>0</v>
      </c>
      <c r="AJ103" s="6">
        <v>0</v>
      </c>
      <c r="AK103" s="5">
        <v>0</v>
      </c>
      <c r="AL103" s="10">
        <f t="shared" si="1694"/>
        <v>0</v>
      </c>
      <c r="AM103" s="6">
        <v>0</v>
      </c>
      <c r="AN103" s="5">
        <v>0</v>
      </c>
      <c r="AO103" s="10">
        <f t="shared" si="1695"/>
        <v>0</v>
      </c>
      <c r="AP103" s="6">
        <v>0</v>
      </c>
      <c r="AQ103" s="5">
        <v>0</v>
      </c>
      <c r="AR103" s="10">
        <f t="shared" si="1696"/>
        <v>0</v>
      </c>
      <c r="AS103" s="6">
        <v>0</v>
      </c>
      <c r="AT103" s="5">
        <v>0</v>
      </c>
      <c r="AU103" s="10">
        <f t="shared" si="1697"/>
        <v>0</v>
      </c>
      <c r="AV103" s="6">
        <v>0</v>
      </c>
      <c r="AW103" s="5">
        <v>0</v>
      </c>
      <c r="AX103" s="10">
        <f t="shared" si="1698"/>
        <v>0</v>
      </c>
      <c r="AY103" s="6">
        <v>0</v>
      </c>
      <c r="AZ103" s="5">
        <v>0</v>
      </c>
      <c r="BA103" s="10">
        <f t="shared" si="1699"/>
        <v>0</v>
      </c>
      <c r="BB103" s="6">
        <v>0</v>
      </c>
      <c r="BC103" s="5">
        <v>0</v>
      </c>
      <c r="BD103" s="10">
        <f t="shared" si="1700"/>
        <v>0</v>
      </c>
      <c r="BE103" s="6">
        <v>0</v>
      </c>
      <c r="BF103" s="5">
        <v>0</v>
      </c>
      <c r="BG103" s="10">
        <f t="shared" si="1701"/>
        <v>0</v>
      </c>
      <c r="BH103" s="6">
        <v>0</v>
      </c>
      <c r="BI103" s="5">
        <v>0</v>
      </c>
      <c r="BJ103" s="10">
        <f t="shared" si="1702"/>
        <v>0</v>
      </c>
      <c r="BK103" s="6">
        <v>0</v>
      </c>
      <c r="BL103" s="5">
        <v>0</v>
      </c>
      <c r="BM103" s="10">
        <f t="shared" si="1703"/>
        <v>0</v>
      </c>
      <c r="BN103" s="6">
        <v>0</v>
      </c>
      <c r="BO103" s="5">
        <v>0</v>
      </c>
      <c r="BP103" s="10">
        <f t="shared" si="1704"/>
        <v>0</v>
      </c>
      <c r="BQ103" s="6">
        <v>0</v>
      </c>
      <c r="BR103" s="5">
        <v>0</v>
      </c>
      <c r="BS103" s="10">
        <f t="shared" si="1705"/>
        <v>0</v>
      </c>
      <c r="BT103" s="6">
        <v>0</v>
      </c>
      <c r="BU103" s="5">
        <v>0</v>
      </c>
      <c r="BV103" s="10">
        <f t="shared" si="1706"/>
        <v>0</v>
      </c>
      <c r="BW103" s="6">
        <v>0</v>
      </c>
      <c r="BX103" s="5">
        <v>0</v>
      </c>
      <c r="BY103" s="10">
        <f t="shared" si="1707"/>
        <v>0</v>
      </c>
      <c r="BZ103" s="6">
        <v>0</v>
      </c>
      <c r="CA103" s="5">
        <v>0</v>
      </c>
      <c r="CB103" s="10">
        <f t="shared" si="1708"/>
        <v>0</v>
      </c>
      <c r="CC103" s="6">
        <v>0</v>
      </c>
      <c r="CD103" s="5">
        <v>0</v>
      </c>
      <c r="CE103" s="10">
        <f t="shared" si="1709"/>
        <v>0</v>
      </c>
      <c r="CF103" s="6">
        <v>0</v>
      </c>
      <c r="CG103" s="5">
        <v>0</v>
      </c>
      <c r="CH103" s="10">
        <f t="shared" si="1710"/>
        <v>0</v>
      </c>
      <c r="CI103" s="6">
        <v>0</v>
      </c>
      <c r="CJ103" s="5">
        <v>0</v>
      </c>
      <c r="CK103" s="10">
        <f t="shared" si="1711"/>
        <v>0</v>
      </c>
      <c r="CL103" s="6">
        <v>0</v>
      </c>
      <c r="CM103" s="5">
        <v>0</v>
      </c>
      <c r="CN103" s="10">
        <f t="shared" si="1712"/>
        <v>0</v>
      </c>
      <c r="CO103" s="6">
        <v>0</v>
      </c>
      <c r="CP103" s="5">
        <v>0</v>
      </c>
      <c r="CQ103" s="10">
        <f t="shared" si="1713"/>
        <v>0</v>
      </c>
      <c r="CR103" s="6">
        <v>0</v>
      </c>
      <c r="CS103" s="5">
        <v>0</v>
      </c>
      <c r="CT103" s="10">
        <f t="shared" si="1714"/>
        <v>0</v>
      </c>
      <c r="CU103" s="6">
        <v>0</v>
      </c>
      <c r="CV103" s="5">
        <v>0</v>
      </c>
      <c r="CW103" s="10">
        <f t="shared" si="1715"/>
        <v>0</v>
      </c>
      <c r="CX103" s="6">
        <v>0</v>
      </c>
      <c r="CY103" s="5">
        <v>0</v>
      </c>
      <c r="CZ103" s="10">
        <f t="shared" si="1716"/>
        <v>0</v>
      </c>
      <c r="DA103" s="6">
        <v>0</v>
      </c>
      <c r="DB103" s="5">
        <v>0</v>
      </c>
      <c r="DC103" s="10">
        <f t="shared" si="1717"/>
        <v>0</v>
      </c>
      <c r="DD103" s="6">
        <v>1</v>
      </c>
      <c r="DE103" s="5">
        <v>4</v>
      </c>
      <c r="DF103" s="10">
        <f t="shared" si="1718"/>
        <v>4000</v>
      </c>
      <c r="DG103" s="6">
        <v>0</v>
      </c>
      <c r="DH103" s="5">
        <v>0</v>
      </c>
      <c r="DI103" s="10">
        <f t="shared" si="1719"/>
        <v>0</v>
      </c>
      <c r="DJ103" s="6">
        <v>0</v>
      </c>
      <c r="DK103" s="5">
        <v>0</v>
      </c>
      <c r="DL103" s="10">
        <f t="shared" si="1720"/>
        <v>0</v>
      </c>
      <c r="DM103" s="6">
        <v>0</v>
      </c>
      <c r="DN103" s="5">
        <v>0</v>
      </c>
      <c r="DO103" s="10">
        <f t="shared" si="1721"/>
        <v>0</v>
      </c>
      <c r="DP103" s="6">
        <v>0</v>
      </c>
      <c r="DQ103" s="5">
        <v>0</v>
      </c>
      <c r="DR103" s="10">
        <f t="shared" si="1722"/>
        <v>0</v>
      </c>
      <c r="DS103" s="6">
        <v>0</v>
      </c>
      <c r="DT103" s="5">
        <v>0</v>
      </c>
      <c r="DU103" s="10">
        <f t="shared" si="1723"/>
        <v>0</v>
      </c>
      <c r="DV103" s="6">
        <v>0</v>
      </c>
      <c r="DW103" s="5">
        <v>0</v>
      </c>
      <c r="DX103" s="10">
        <f t="shared" si="1724"/>
        <v>0</v>
      </c>
      <c r="DY103" s="6">
        <v>0</v>
      </c>
      <c r="DZ103" s="5">
        <v>0</v>
      </c>
      <c r="EA103" s="10">
        <f t="shared" si="1725"/>
        <v>0</v>
      </c>
      <c r="EB103" s="6">
        <v>0</v>
      </c>
      <c r="EC103" s="5">
        <v>0</v>
      </c>
      <c r="ED103" s="10">
        <f t="shared" si="1726"/>
        <v>0</v>
      </c>
      <c r="EE103" s="6">
        <v>0</v>
      </c>
      <c r="EF103" s="5">
        <v>0</v>
      </c>
      <c r="EG103" s="10">
        <f t="shared" si="1727"/>
        <v>0</v>
      </c>
      <c r="EH103" s="6">
        <v>0</v>
      </c>
      <c r="EI103" s="5">
        <v>0</v>
      </c>
      <c r="EJ103" s="10">
        <f t="shared" si="1728"/>
        <v>0</v>
      </c>
      <c r="EK103" s="6">
        <v>0</v>
      </c>
      <c r="EL103" s="5">
        <v>0</v>
      </c>
      <c r="EM103" s="10">
        <f t="shared" si="1729"/>
        <v>0</v>
      </c>
      <c r="EN103" s="6">
        <v>0</v>
      </c>
      <c r="EO103" s="5">
        <v>0</v>
      </c>
      <c r="EP103" s="10">
        <f t="shared" si="1730"/>
        <v>0</v>
      </c>
      <c r="EQ103" s="6">
        <v>0</v>
      </c>
      <c r="ER103" s="5">
        <v>0</v>
      </c>
      <c r="ES103" s="10">
        <f t="shared" si="1731"/>
        <v>0</v>
      </c>
      <c r="ET103" s="6">
        <v>0</v>
      </c>
      <c r="EU103" s="5">
        <v>0</v>
      </c>
      <c r="EV103" s="10">
        <f t="shared" si="1732"/>
        <v>0</v>
      </c>
      <c r="EW103" s="6">
        <v>0</v>
      </c>
      <c r="EX103" s="5">
        <v>0</v>
      </c>
      <c r="EY103" s="10">
        <f t="shared" si="1778"/>
        <v>0</v>
      </c>
      <c r="EZ103" s="6">
        <v>2</v>
      </c>
      <c r="FA103" s="5">
        <v>5</v>
      </c>
      <c r="FB103" s="10">
        <f t="shared" si="1734"/>
        <v>2500</v>
      </c>
      <c r="FC103" s="6">
        <v>0</v>
      </c>
      <c r="FD103" s="5">
        <v>0</v>
      </c>
      <c r="FE103" s="10">
        <f t="shared" si="1735"/>
        <v>0</v>
      </c>
      <c r="FF103" s="6">
        <v>0</v>
      </c>
      <c r="FG103" s="5">
        <v>0</v>
      </c>
      <c r="FH103" s="10">
        <f t="shared" si="1736"/>
        <v>0</v>
      </c>
      <c r="FI103" s="6">
        <v>0</v>
      </c>
      <c r="FJ103" s="5">
        <v>0</v>
      </c>
      <c r="FK103" s="10">
        <f t="shared" si="1737"/>
        <v>0</v>
      </c>
      <c r="FL103" s="6">
        <v>0</v>
      </c>
      <c r="FM103" s="5">
        <v>0</v>
      </c>
      <c r="FN103" s="10">
        <f t="shared" si="1738"/>
        <v>0</v>
      </c>
      <c r="FO103" s="6">
        <v>0</v>
      </c>
      <c r="FP103" s="5">
        <v>0</v>
      </c>
      <c r="FQ103" s="10">
        <f t="shared" si="1739"/>
        <v>0</v>
      </c>
      <c r="FR103" s="6">
        <v>0</v>
      </c>
      <c r="FS103" s="5">
        <v>0</v>
      </c>
      <c r="FT103" s="10">
        <f t="shared" si="1740"/>
        <v>0</v>
      </c>
      <c r="FU103" s="6">
        <v>0</v>
      </c>
      <c r="FV103" s="5">
        <v>0</v>
      </c>
      <c r="FW103" s="10">
        <f t="shared" si="1741"/>
        <v>0</v>
      </c>
      <c r="FX103" s="6">
        <v>0</v>
      </c>
      <c r="FY103" s="5">
        <v>0</v>
      </c>
      <c r="FZ103" s="10">
        <f t="shared" si="1742"/>
        <v>0</v>
      </c>
      <c r="GA103" s="6">
        <v>188</v>
      </c>
      <c r="GB103" s="5">
        <v>778</v>
      </c>
      <c r="GC103" s="10">
        <f t="shared" si="1743"/>
        <v>4138.2978723404258</v>
      </c>
      <c r="GD103" s="6">
        <v>0</v>
      </c>
      <c r="GE103" s="5">
        <v>0</v>
      </c>
      <c r="GF103" s="10">
        <f t="shared" si="1744"/>
        <v>0</v>
      </c>
      <c r="GG103" s="6">
        <v>0</v>
      </c>
      <c r="GH103" s="5">
        <v>0</v>
      </c>
      <c r="GI103" s="10">
        <f t="shared" si="1745"/>
        <v>0</v>
      </c>
      <c r="GJ103" s="6">
        <v>0</v>
      </c>
      <c r="GK103" s="5">
        <v>0</v>
      </c>
      <c r="GL103" s="10">
        <f t="shared" si="1746"/>
        <v>0</v>
      </c>
      <c r="GM103" s="6">
        <v>0</v>
      </c>
      <c r="GN103" s="5">
        <v>0</v>
      </c>
      <c r="GO103" s="10">
        <f t="shared" si="1747"/>
        <v>0</v>
      </c>
      <c r="GP103" s="6">
        <v>1</v>
      </c>
      <c r="GQ103" s="5">
        <v>5</v>
      </c>
      <c r="GR103" s="10">
        <f t="shared" si="1748"/>
        <v>5000</v>
      </c>
      <c r="GS103" s="6">
        <v>0</v>
      </c>
      <c r="GT103" s="5">
        <v>0</v>
      </c>
      <c r="GU103" s="10">
        <f t="shared" si="1749"/>
        <v>0</v>
      </c>
      <c r="GV103" s="6">
        <v>0</v>
      </c>
      <c r="GW103" s="5">
        <v>0</v>
      </c>
      <c r="GX103" s="10">
        <f t="shared" si="1750"/>
        <v>0</v>
      </c>
      <c r="GY103" s="6">
        <v>0</v>
      </c>
      <c r="GZ103" s="5">
        <v>0</v>
      </c>
      <c r="HA103" s="10">
        <f t="shared" si="1751"/>
        <v>0</v>
      </c>
      <c r="HB103" s="6">
        <v>0</v>
      </c>
      <c r="HC103" s="5">
        <v>0</v>
      </c>
      <c r="HD103" s="10">
        <f t="shared" si="1752"/>
        <v>0</v>
      </c>
      <c r="HE103" s="6">
        <v>0</v>
      </c>
      <c r="HF103" s="5">
        <v>0</v>
      </c>
      <c r="HG103" s="10">
        <f t="shared" si="1753"/>
        <v>0</v>
      </c>
      <c r="HH103" s="6">
        <v>0</v>
      </c>
      <c r="HI103" s="5">
        <v>0</v>
      </c>
      <c r="HJ103" s="10">
        <f t="shared" si="1754"/>
        <v>0</v>
      </c>
      <c r="HK103" s="6">
        <v>0</v>
      </c>
      <c r="HL103" s="5">
        <v>0</v>
      </c>
      <c r="HM103" s="10">
        <f t="shared" si="1755"/>
        <v>0</v>
      </c>
      <c r="HN103" s="6">
        <v>0</v>
      </c>
      <c r="HO103" s="5">
        <v>0</v>
      </c>
      <c r="HP103" s="10">
        <f t="shared" si="1756"/>
        <v>0</v>
      </c>
      <c r="HQ103" s="6">
        <v>0</v>
      </c>
      <c r="HR103" s="5">
        <v>0</v>
      </c>
      <c r="HS103" s="10">
        <f t="shared" si="1757"/>
        <v>0</v>
      </c>
      <c r="HT103" s="6">
        <v>5</v>
      </c>
      <c r="HU103" s="5">
        <v>20</v>
      </c>
      <c r="HV103" s="10">
        <f t="shared" si="1758"/>
        <v>4000</v>
      </c>
      <c r="HW103" s="6">
        <v>0</v>
      </c>
      <c r="HX103" s="5">
        <v>0</v>
      </c>
      <c r="HY103" s="10">
        <f t="shared" si="1759"/>
        <v>0</v>
      </c>
      <c r="HZ103" s="6">
        <v>0</v>
      </c>
      <c r="IA103" s="5">
        <v>0</v>
      </c>
      <c r="IB103" s="10">
        <f t="shared" si="1760"/>
        <v>0</v>
      </c>
      <c r="IC103" s="6">
        <v>0</v>
      </c>
      <c r="ID103" s="5">
        <v>0</v>
      </c>
      <c r="IE103" s="10">
        <f t="shared" si="1761"/>
        <v>0</v>
      </c>
      <c r="IF103" s="6">
        <v>0</v>
      </c>
      <c r="IG103" s="5">
        <v>0</v>
      </c>
      <c r="IH103" s="10">
        <f t="shared" si="1762"/>
        <v>0</v>
      </c>
      <c r="II103" s="6">
        <v>0</v>
      </c>
      <c r="IJ103" s="5">
        <v>0</v>
      </c>
      <c r="IK103" s="10">
        <f t="shared" si="1763"/>
        <v>0</v>
      </c>
      <c r="IL103" s="6">
        <v>0</v>
      </c>
      <c r="IM103" s="5">
        <v>0</v>
      </c>
      <c r="IN103" s="10">
        <f t="shared" si="1764"/>
        <v>0</v>
      </c>
      <c r="IO103" s="6">
        <v>0</v>
      </c>
      <c r="IP103" s="5">
        <v>0</v>
      </c>
      <c r="IQ103" s="10">
        <f t="shared" si="1765"/>
        <v>0</v>
      </c>
      <c r="IR103" s="6">
        <v>0</v>
      </c>
      <c r="IS103" s="5">
        <v>0</v>
      </c>
      <c r="IT103" s="10">
        <f t="shared" si="1766"/>
        <v>0</v>
      </c>
      <c r="IU103" s="6">
        <v>0</v>
      </c>
      <c r="IV103" s="5">
        <v>0</v>
      </c>
      <c r="IW103" s="10">
        <f t="shared" si="1767"/>
        <v>0</v>
      </c>
      <c r="IX103" s="6">
        <v>0</v>
      </c>
      <c r="IY103" s="5">
        <v>0</v>
      </c>
      <c r="IZ103" s="10">
        <f t="shared" si="1768"/>
        <v>0</v>
      </c>
      <c r="JA103" s="6">
        <v>0</v>
      </c>
      <c r="JB103" s="5">
        <v>0</v>
      </c>
      <c r="JC103" s="10">
        <f t="shared" si="1769"/>
        <v>0</v>
      </c>
      <c r="JD103" s="6">
        <v>0</v>
      </c>
      <c r="JE103" s="5">
        <v>0</v>
      </c>
      <c r="JF103" s="10">
        <f t="shared" si="1770"/>
        <v>0</v>
      </c>
      <c r="JG103" s="6">
        <v>0</v>
      </c>
      <c r="JH103" s="5">
        <v>0</v>
      </c>
      <c r="JI103" s="10">
        <f t="shared" si="1771"/>
        <v>0</v>
      </c>
      <c r="JJ103" s="6">
        <v>1</v>
      </c>
      <c r="JK103" s="5">
        <v>39</v>
      </c>
      <c r="JL103" s="10">
        <f t="shared" si="1772"/>
        <v>39000</v>
      </c>
      <c r="JM103" s="6">
        <v>0</v>
      </c>
      <c r="JN103" s="5">
        <v>0</v>
      </c>
      <c r="JO103" s="10">
        <f t="shared" si="1773"/>
        <v>0</v>
      </c>
      <c r="JP103" s="6">
        <v>0</v>
      </c>
      <c r="JQ103" s="5">
        <v>0</v>
      </c>
      <c r="JR103" s="10">
        <f t="shared" si="1774"/>
        <v>0</v>
      </c>
      <c r="JS103" s="6">
        <v>0</v>
      </c>
      <c r="JT103" s="5">
        <v>0</v>
      </c>
      <c r="JU103" s="10">
        <f t="shared" si="1775"/>
        <v>0</v>
      </c>
      <c r="JV103" s="6">
        <v>8</v>
      </c>
      <c r="JW103" s="5">
        <v>26</v>
      </c>
      <c r="JX103" s="10">
        <f t="shared" si="1776"/>
        <v>3250</v>
      </c>
      <c r="JY103" s="6">
        <f t="shared" si="1779"/>
        <v>231</v>
      </c>
      <c r="JZ103" s="10">
        <f t="shared" si="1780"/>
        <v>996</v>
      </c>
    </row>
    <row r="104" spans="1:286" x14ac:dyDescent="0.3">
      <c r="A104" s="35">
        <v>2011</v>
      </c>
      <c r="B104" s="36" t="s">
        <v>12</v>
      </c>
      <c r="C104" s="6">
        <v>0</v>
      </c>
      <c r="D104" s="5">
        <v>0</v>
      </c>
      <c r="E104" s="10">
        <f t="shared" si="1684"/>
        <v>0</v>
      </c>
      <c r="F104" s="6">
        <v>0</v>
      </c>
      <c r="G104" s="5">
        <v>0</v>
      </c>
      <c r="H104" s="10">
        <f t="shared" si="1777"/>
        <v>0</v>
      </c>
      <c r="I104" s="6">
        <v>3</v>
      </c>
      <c r="J104" s="5">
        <v>12</v>
      </c>
      <c r="K104" s="10">
        <f t="shared" si="1685"/>
        <v>4000</v>
      </c>
      <c r="L104" s="6">
        <v>0</v>
      </c>
      <c r="M104" s="5">
        <v>0</v>
      </c>
      <c r="N104" s="10">
        <f t="shared" si="1686"/>
        <v>0</v>
      </c>
      <c r="O104" s="6">
        <v>0</v>
      </c>
      <c r="P104" s="5">
        <v>0</v>
      </c>
      <c r="Q104" s="10">
        <f t="shared" si="1687"/>
        <v>0</v>
      </c>
      <c r="R104" s="6">
        <v>26</v>
      </c>
      <c r="S104" s="5">
        <v>133</v>
      </c>
      <c r="T104" s="10">
        <f t="shared" si="1688"/>
        <v>5115.3846153846152</v>
      </c>
      <c r="U104" s="6">
        <v>0</v>
      </c>
      <c r="V104" s="5">
        <v>0</v>
      </c>
      <c r="W104" s="10">
        <f t="shared" si="1689"/>
        <v>0</v>
      </c>
      <c r="X104" s="6">
        <v>0</v>
      </c>
      <c r="Y104" s="5">
        <v>0</v>
      </c>
      <c r="Z104" s="10">
        <f t="shared" si="1690"/>
        <v>0</v>
      </c>
      <c r="AA104" s="6">
        <v>0</v>
      </c>
      <c r="AB104" s="5">
        <v>0</v>
      </c>
      <c r="AC104" s="10">
        <f t="shared" si="1691"/>
        <v>0</v>
      </c>
      <c r="AD104" s="6">
        <v>0</v>
      </c>
      <c r="AE104" s="5">
        <v>0</v>
      </c>
      <c r="AF104" s="10">
        <f t="shared" si="1692"/>
        <v>0</v>
      </c>
      <c r="AG104" s="6">
        <v>0</v>
      </c>
      <c r="AH104" s="5">
        <v>0</v>
      </c>
      <c r="AI104" s="10">
        <f t="shared" si="1693"/>
        <v>0</v>
      </c>
      <c r="AJ104" s="6">
        <v>0</v>
      </c>
      <c r="AK104" s="5">
        <v>0</v>
      </c>
      <c r="AL104" s="10">
        <f t="shared" si="1694"/>
        <v>0</v>
      </c>
      <c r="AM104" s="6">
        <v>0</v>
      </c>
      <c r="AN104" s="5">
        <v>0</v>
      </c>
      <c r="AO104" s="10">
        <f t="shared" si="1695"/>
        <v>0</v>
      </c>
      <c r="AP104" s="6">
        <v>0</v>
      </c>
      <c r="AQ104" s="5">
        <v>0</v>
      </c>
      <c r="AR104" s="10">
        <f t="shared" si="1696"/>
        <v>0</v>
      </c>
      <c r="AS104" s="6">
        <v>0</v>
      </c>
      <c r="AT104" s="5">
        <v>0</v>
      </c>
      <c r="AU104" s="10">
        <f t="shared" si="1697"/>
        <v>0</v>
      </c>
      <c r="AV104" s="6">
        <v>0</v>
      </c>
      <c r="AW104" s="5">
        <v>0</v>
      </c>
      <c r="AX104" s="10">
        <f t="shared" si="1698"/>
        <v>0</v>
      </c>
      <c r="AY104" s="6">
        <v>0</v>
      </c>
      <c r="AZ104" s="5">
        <v>0</v>
      </c>
      <c r="BA104" s="10">
        <f t="shared" si="1699"/>
        <v>0</v>
      </c>
      <c r="BB104" s="6">
        <v>0</v>
      </c>
      <c r="BC104" s="5">
        <v>0</v>
      </c>
      <c r="BD104" s="10">
        <f t="shared" si="1700"/>
        <v>0</v>
      </c>
      <c r="BE104" s="6">
        <v>0</v>
      </c>
      <c r="BF104" s="5">
        <v>0</v>
      </c>
      <c r="BG104" s="10">
        <f t="shared" si="1701"/>
        <v>0</v>
      </c>
      <c r="BH104" s="6">
        <v>0</v>
      </c>
      <c r="BI104" s="5">
        <v>0</v>
      </c>
      <c r="BJ104" s="10">
        <f t="shared" si="1702"/>
        <v>0</v>
      </c>
      <c r="BK104" s="6">
        <v>0</v>
      </c>
      <c r="BL104" s="5">
        <v>0</v>
      </c>
      <c r="BM104" s="10">
        <f t="shared" si="1703"/>
        <v>0</v>
      </c>
      <c r="BN104" s="6">
        <v>0</v>
      </c>
      <c r="BO104" s="5">
        <v>0</v>
      </c>
      <c r="BP104" s="10">
        <f t="shared" si="1704"/>
        <v>0</v>
      </c>
      <c r="BQ104" s="6">
        <v>0</v>
      </c>
      <c r="BR104" s="5">
        <v>0</v>
      </c>
      <c r="BS104" s="10">
        <f t="shared" si="1705"/>
        <v>0</v>
      </c>
      <c r="BT104" s="6">
        <v>0</v>
      </c>
      <c r="BU104" s="5">
        <v>0</v>
      </c>
      <c r="BV104" s="10">
        <f t="shared" si="1706"/>
        <v>0</v>
      </c>
      <c r="BW104" s="6">
        <v>0</v>
      </c>
      <c r="BX104" s="5">
        <v>0</v>
      </c>
      <c r="BY104" s="10">
        <f t="shared" si="1707"/>
        <v>0</v>
      </c>
      <c r="BZ104" s="6">
        <v>0</v>
      </c>
      <c r="CA104" s="5">
        <v>0</v>
      </c>
      <c r="CB104" s="10">
        <f t="shared" si="1708"/>
        <v>0</v>
      </c>
      <c r="CC104" s="6">
        <v>0</v>
      </c>
      <c r="CD104" s="5">
        <v>0</v>
      </c>
      <c r="CE104" s="10">
        <f t="shared" si="1709"/>
        <v>0</v>
      </c>
      <c r="CF104" s="6">
        <v>0</v>
      </c>
      <c r="CG104" s="5">
        <v>0</v>
      </c>
      <c r="CH104" s="10">
        <f t="shared" si="1710"/>
        <v>0</v>
      </c>
      <c r="CI104" s="6">
        <v>0</v>
      </c>
      <c r="CJ104" s="5">
        <v>0</v>
      </c>
      <c r="CK104" s="10">
        <f t="shared" si="1711"/>
        <v>0</v>
      </c>
      <c r="CL104" s="6">
        <v>0</v>
      </c>
      <c r="CM104" s="5">
        <v>0</v>
      </c>
      <c r="CN104" s="10">
        <f t="shared" si="1712"/>
        <v>0</v>
      </c>
      <c r="CO104" s="6">
        <v>0</v>
      </c>
      <c r="CP104" s="5">
        <v>0</v>
      </c>
      <c r="CQ104" s="10">
        <f t="shared" si="1713"/>
        <v>0</v>
      </c>
      <c r="CR104" s="6">
        <v>0</v>
      </c>
      <c r="CS104" s="5">
        <v>0</v>
      </c>
      <c r="CT104" s="10">
        <f t="shared" si="1714"/>
        <v>0</v>
      </c>
      <c r="CU104" s="6">
        <v>0</v>
      </c>
      <c r="CV104" s="5">
        <v>0</v>
      </c>
      <c r="CW104" s="10">
        <f t="shared" si="1715"/>
        <v>0</v>
      </c>
      <c r="CX104" s="6">
        <v>0</v>
      </c>
      <c r="CY104" s="5">
        <v>0</v>
      </c>
      <c r="CZ104" s="10">
        <f t="shared" si="1716"/>
        <v>0</v>
      </c>
      <c r="DA104" s="6">
        <v>0</v>
      </c>
      <c r="DB104" s="5">
        <v>0</v>
      </c>
      <c r="DC104" s="10">
        <f t="shared" si="1717"/>
        <v>0</v>
      </c>
      <c r="DD104" s="6">
        <v>0</v>
      </c>
      <c r="DE104" s="5">
        <v>0</v>
      </c>
      <c r="DF104" s="10">
        <f t="shared" si="1718"/>
        <v>0</v>
      </c>
      <c r="DG104" s="6">
        <v>0</v>
      </c>
      <c r="DH104" s="5">
        <v>0</v>
      </c>
      <c r="DI104" s="10">
        <f t="shared" si="1719"/>
        <v>0</v>
      </c>
      <c r="DJ104" s="6">
        <v>0</v>
      </c>
      <c r="DK104" s="5">
        <v>0</v>
      </c>
      <c r="DL104" s="10">
        <f t="shared" si="1720"/>
        <v>0</v>
      </c>
      <c r="DM104" s="6">
        <v>0</v>
      </c>
      <c r="DN104" s="5">
        <v>0</v>
      </c>
      <c r="DO104" s="10">
        <f t="shared" si="1721"/>
        <v>0</v>
      </c>
      <c r="DP104" s="6">
        <v>0</v>
      </c>
      <c r="DQ104" s="5">
        <v>0</v>
      </c>
      <c r="DR104" s="10">
        <f t="shared" si="1722"/>
        <v>0</v>
      </c>
      <c r="DS104" s="6">
        <v>0</v>
      </c>
      <c r="DT104" s="5">
        <v>0</v>
      </c>
      <c r="DU104" s="10">
        <f t="shared" si="1723"/>
        <v>0</v>
      </c>
      <c r="DV104" s="6">
        <v>0</v>
      </c>
      <c r="DW104" s="5">
        <v>0</v>
      </c>
      <c r="DX104" s="10">
        <f t="shared" si="1724"/>
        <v>0</v>
      </c>
      <c r="DY104" s="6">
        <v>0</v>
      </c>
      <c r="DZ104" s="5">
        <v>0</v>
      </c>
      <c r="EA104" s="10">
        <f t="shared" si="1725"/>
        <v>0</v>
      </c>
      <c r="EB104" s="6">
        <v>0</v>
      </c>
      <c r="EC104" s="5">
        <v>0</v>
      </c>
      <c r="ED104" s="10">
        <f t="shared" si="1726"/>
        <v>0</v>
      </c>
      <c r="EE104" s="6">
        <v>0</v>
      </c>
      <c r="EF104" s="5">
        <v>0</v>
      </c>
      <c r="EG104" s="10">
        <f t="shared" si="1727"/>
        <v>0</v>
      </c>
      <c r="EH104" s="6">
        <v>0</v>
      </c>
      <c r="EI104" s="5">
        <v>0</v>
      </c>
      <c r="EJ104" s="10">
        <f t="shared" si="1728"/>
        <v>0</v>
      </c>
      <c r="EK104" s="6">
        <v>0</v>
      </c>
      <c r="EL104" s="5">
        <v>0</v>
      </c>
      <c r="EM104" s="10">
        <f t="shared" si="1729"/>
        <v>0</v>
      </c>
      <c r="EN104" s="6">
        <v>0</v>
      </c>
      <c r="EO104" s="5">
        <v>0</v>
      </c>
      <c r="EP104" s="10">
        <f t="shared" si="1730"/>
        <v>0</v>
      </c>
      <c r="EQ104" s="6">
        <v>0</v>
      </c>
      <c r="ER104" s="5">
        <v>0</v>
      </c>
      <c r="ES104" s="10">
        <f t="shared" si="1731"/>
        <v>0</v>
      </c>
      <c r="ET104" s="6">
        <v>0</v>
      </c>
      <c r="EU104" s="5">
        <v>0</v>
      </c>
      <c r="EV104" s="10">
        <f t="shared" si="1732"/>
        <v>0</v>
      </c>
      <c r="EW104" s="6">
        <v>0</v>
      </c>
      <c r="EX104" s="5">
        <v>0</v>
      </c>
      <c r="EY104" s="10">
        <f t="shared" si="1778"/>
        <v>0</v>
      </c>
      <c r="EZ104" s="6">
        <v>0</v>
      </c>
      <c r="FA104" s="5">
        <v>0</v>
      </c>
      <c r="FB104" s="10">
        <f t="shared" si="1734"/>
        <v>0</v>
      </c>
      <c r="FC104" s="6">
        <v>1</v>
      </c>
      <c r="FD104" s="5">
        <v>2</v>
      </c>
      <c r="FE104" s="10">
        <f t="shared" si="1735"/>
        <v>2000</v>
      </c>
      <c r="FF104" s="6">
        <v>0</v>
      </c>
      <c r="FG104" s="5">
        <v>0</v>
      </c>
      <c r="FH104" s="10">
        <f t="shared" si="1736"/>
        <v>0</v>
      </c>
      <c r="FI104" s="6">
        <v>0</v>
      </c>
      <c r="FJ104" s="5">
        <v>0</v>
      </c>
      <c r="FK104" s="10">
        <f t="shared" si="1737"/>
        <v>0</v>
      </c>
      <c r="FL104" s="6">
        <v>0</v>
      </c>
      <c r="FM104" s="5">
        <v>0</v>
      </c>
      <c r="FN104" s="10">
        <f t="shared" si="1738"/>
        <v>0</v>
      </c>
      <c r="FO104" s="6">
        <v>0</v>
      </c>
      <c r="FP104" s="5">
        <v>0</v>
      </c>
      <c r="FQ104" s="10">
        <f t="shared" si="1739"/>
        <v>0</v>
      </c>
      <c r="FR104" s="6">
        <v>0</v>
      </c>
      <c r="FS104" s="5">
        <v>0</v>
      </c>
      <c r="FT104" s="10">
        <f t="shared" si="1740"/>
        <v>0</v>
      </c>
      <c r="FU104" s="6">
        <v>0</v>
      </c>
      <c r="FV104" s="5">
        <v>0</v>
      </c>
      <c r="FW104" s="10">
        <f t="shared" si="1741"/>
        <v>0</v>
      </c>
      <c r="FX104" s="6">
        <v>0</v>
      </c>
      <c r="FY104" s="5">
        <v>0</v>
      </c>
      <c r="FZ104" s="10">
        <f t="shared" si="1742"/>
        <v>0</v>
      </c>
      <c r="GA104" s="6">
        <v>185</v>
      </c>
      <c r="GB104" s="5">
        <v>699</v>
      </c>
      <c r="GC104" s="10">
        <f t="shared" si="1743"/>
        <v>3778.3783783783783</v>
      </c>
      <c r="GD104" s="6">
        <v>0</v>
      </c>
      <c r="GE104" s="5">
        <v>0</v>
      </c>
      <c r="GF104" s="10">
        <f t="shared" si="1744"/>
        <v>0</v>
      </c>
      <c r="GG104" s="6">
        <v>0</v>
      </c>
      <c r="GH104" s="5">
        <v>0</v>
      </c>
      <c r="GI104" s="10">
        <f t="shared" si="1745"/>
        <v>0</v>
      </c>
      <c r="GJ104" s="6">
        <v>5</v>
      </c>
      <c r="GK104" s="5">
        <v>22</v>
      </c>
      <c r="GL104" s="10">
        <f t="shared" si="1746"/>
        <v>4400</v>
      </c>
      <c r="GM104" s="6">
        <v>0</v>
      </c>
      <c r="GN104" s="5">
        <v>0</v>
      </c>
      <c r="GO104" s="10">
        <f t="shared" si="1747"/>
        <v>0</v>
      </c>
      <c r="GP104" s="6">
        <v>1</v>
      </c>
      <c r="GQ104" s="5">
        <v>3</v>
      </c>
      <c r="GR104" s="10">
        <f t="shared" si="1748"/>
        <v>3000</v>
      </c>
      <c r="GS104" s="6">
        <v>0</v>
      </c>
      <c r="GT104" s="5">
        <v>0</v>
      </c>
      <c r="GU104" s="10">
        <f t="shared" si="1749"/>
        <v>0</v>
      </c>
      <c r="GV104" s="6">
        <v>0</v>
      </c>
      <c r="GW104" s="5">
        <v>0</v>
      </c>
      <c r="GX104" s="10">
        <f t="shared" si="1750"/>
        <v>0</v>
      </c>
      <c r="GY104" s="6">
        <v>0</v>
      </c>
      <c r="GZ104" s="5">
        <v>0</v>
      </c>
      <c r="HA104" s="10">
        <f t="shared" si="1751"/>
        <v>0</v>
      </c>
      <c r="HB104" s="6">
        <v>0</v>
      </c>
      <c r="HC104" s="5">
        <v>0</v>
      </c>
      <c r="HD104" s="10">
        <f t="shared" si="1752"/>
        <v>0</v>
      </c>
      <c r="HE104" s="6">
        <v>0</v>
      </c>
      <c r="HF104" s="5">
        <v>0</v>
      </c>
      <c r="HG104" s="10">
        <f t="shared" si="1753"/>
        <v>0</v>
      </c>
      <c r="HH104" s="6">
        <v>0</v>
      </c>
      <c r="HI104" s="5">
        <v>0</v>
      </c>
      <c r="HJ104" s="10">
        <f t="shared" si="1754"/>
        <v>0</v>
      </c>
      <c r="HK104" s="6">
        <v>0</v>
      </c>
      <c r="HL104" s="5">
        <v>0</v>
      </c>
      <c r="HM104" s="10">
        <f t="shared" si="1755"/>
        <v>0</v>
      </c>
      <c r="HN104" s="6">
        <v>0</v>
      </c>
      <c r="HO104" s="5">
        <v>0</v>
      </c>
      <c r="HP104" s="10">
        <f t="shared" si="1756"/>
        <v>0</v>
      </c>
      <c r="HQ104" s="6">
        <v>0</v>
      </c>
      <c r="HR104" s="5">
        <v>0</v>
      </c>
      <c r="HS104" s="10">
        <f t="shared" si="1757"/>
        <v>0</v>
      </c>
      <c r="HT104" s="6">
        <v>0</v>
      </c>
      <c r="HU104" s="5">
        <v>0</v>
      </c>
      <c r="HV104" s="10">
        <f t="shared" si="1758"/>
        <v>0</v>
      </c>
      <c r="HW104" s="6">
        <v>0</v>
      </c>
      <c r="HX104" s="5">
        <v>0</v>
      </c>
      <c r="HY104" s="10">
        <f t="shared" si="1759"/>
        <v>0</v>
      </c>
      <c r="HZ104" s="6">
        <v>0</v>
      </c>
      <c r="IA104" s="5">
        <v>0</v>
      </c>
      <c r="IB104" s="10">
        <f t="shared" si="1760"/>
        <v>0</v>
      </c>
      <c r="IC104" s="6">
        <v>0</v>
      </c>
      <c r="ID104" s="5">
        <v>0</v>
      </c>
      <c r="IE104" s="10">
        <f t="shared" si="1761"/>
        <v>0</v>
      </c>
      <c r="IF104" s="6">
        <v>0</v>
      </c>
      <c r="IG104" s="5">
        <v>0</v>
      </c>
      <c r="IH104" s="10">
        <f t="shared" si="1762"/>
        <v>0</v>
      </c>
      <c r="II104" s="6">
        <v>0</v>
      </c>
      <c r="IJ104" s="5">
        <v>0</v>
      </c>
      <c r="IK104" s="10">
        <f t="shared" si="1763"/>
        <v>0</v>
      </c>
      <c r="IL104" s="6">
        <v>0</v>
      </c>
      <c r="IM104" s="5">
        <v>0</v>
      </c>
      <c r="IN104" s="10">
        <f t="shared" si="1764"/>
        <v>0</v>
      </c>
      <c r="IO104" s="6">
        <v>0</v>
      </c>
      <c r="IP104" s="5">
        <v>0</v>
      </c>
      <c r="IQ104" s="10">
        <f t="shared" si="1765"/>
        <v>0</v>
      </c>
      <c r="IR104" s="6">
        <v>0</v>
      </c>
      <c r="IS104" s="5">
        <v>0</v>
      </c>
      <c r="IT104" s="10">
        <f t="shared" si="1766"/>
        <v>0</v>
      </c>
      <c r="IU104" s="6">
        <v>0</v>
      </c>
      <c r="IV104" s="5">
        <v>0</v>
      </c>
      <c r="IW104" s="10">
        <f t="shared" si="1767"/>
        <v>0</v>
      </c>
      <c r="IX104" s="6">
        <v>0</v>
      </c>
      <c r="IY104" s="5">
        <v>0</v>
      </c>
      <c r="IZ104" s="10">
        <f t="shared" si="1768"/>
        <v>0</v>
      </c>
      <c r="JA104" s="6">
        <v>0</v>
      </c>
      <c r="JB104" s="5">
        <v>0</v>
      </c>
      <c r="JC104" s="10">
        <f t="shared" si="1769"/>
        <v>0</v>
      </c>
      <c r="JD104" s="6">
        <v>0</v>
      </c>
      <c r="JE104" s="5">
        <v>0</v>
      </c>
      <c r="JF104" s="10">
        <f t="shared" si="1770"/>
        <v>0</v>
      </c>
      <c r="JG104" s="6">
        <v>0</v>
      </c>
      <c r="JH104" s="5">
        <v>0</v>
      </c>
      <c r="JI104" s="10">
        <f t="shared" si="1771"/>
        <v>0</v>
      </c>
      <c r="JJ104" s="6">
        <v>1</v>
      </c>
      <c r="JK104" s="5">
        <v>10</v>
      </c>
      <c r="JL104" s="10">
        <f t="shared" si="1772"/>
        <v>10000</v>
      </c>
      <c r="JM104" s="6">
        <v>0</v>
      </c>
      <c r="JN104" s="5">
        <v>0</v>
      </c>
      <c r="JO104" s="10">
        <f t="shared" si="1773"/>
        <v>0</v>
      </c>
      <c r="JP104" s="6">
        <v>0</v>
      </c>
      <c r="JQ104" s="5">
        <v>0</v>
      </c>
      <c r="JR104" s="10">
        <f t="shared" si="1774"/>
        <v>0</v>
      </c>
      <c r="JS104" s="6">
        <v>0</v>
      </c>
      <c r="JT104" s="5">
        <v>0</v>
      </c>
      <c r="JU104" s="10">
        <f t="shared" si="1775"/>
        <v>0</v>
      </c>
      <c r="JV104" s="6">
        <v>0</v>
      </c>
      <c r="JW104" s="5">
        <v>0</v>
      </c>
      <c r="JX104" s="10">
        <f t="shared" si="1776"/>
        <v>0</v>
      </c>
      <c r="JY104" s="6">
        <f t="shared" si="1779"/>
        <v>222</v>
      </c>
      <c r="JZ104" s="10">
        <f t="shared" si="1780"/>
        <v>881</v>
      </c>
    </row>
    <row r="105" spans="1:286" x14ac:dyDescent="0.3">
      <c r="A105" s="35">
        <v>2011</v>
      </c>
      <c r="B105" s="36" t="s">
        <v>13</v>
      </c>
      <c r="C105" s="6">
        <v>0</v>
      </c>
      <c r="D105" s="5">
        <v>0</v>
      </c>
      <c r="E105" s="10">
        <f t="shared" si="1684"/>
        <v>0</v>
      </c>
      <c r="F105" s="6">
        <v>0</v>
      </c>
      <c r="G105" s="5">
        <v>0</v>
      </c>
      <c r="H105" s="10">
        <f t="shared" si="1777"/>
        <v>0</v>
      </c>
      <c r="I105" s="6">
        <v>131</v>
      </c>
      <c r="J105" s="5">
        <v>478</v>
      </c>
      <c r="K105" s="10">
        <f t="shared" si="1685"/>
        <v>3648.8549618320612</v>
      </c>
      <c r="L105" s="6">
        <v>0</v>
      </c>
      <c r="M105" s="5">
        <v>0</v>
      </c>
      <c r="N105" s="10">
        <f t="shared" si="1686"/>
        <v>0</v>
      </c>
      <c r="O105" s="6">
        <v>0</v>
      </c>
      <c r="P105" s="5">
        <v>0</v>
      </c>
      <c r="Q105" s="10">
        <f t="shared" si="1687"/>
        <v>0</v>
      </c>
      <c r="R105" s="6">
        <v>21</v>
      </c>
      <c r="S105" s="5">
        <v>93</v>
      </c>
      <c r="T105" s="10">
        <f t="shared" si="1688"/>
        <v>4428.5714285714284</v>
      </c>
      <c r="U105" s="6">
        <v>0</v>
      </c>
      <c r="V105" s="5">
        <v>0</v>
      </c>
      <c r="W105" s="10">
        <f t="shared" si="1689"/>
        <v>0</v>
      </c>
      <c r="X105" s="6">
        <v>0</v>
      </c>
      <c r="Y105" s="5">
        <v>0</v>
      </c>
      <c r="Z105" s="10">
        <f t="shared" si="1690"/>
        <v>0</v>
      </c>
      <c r="AA105" s="6">
        <v>0</v>
      </c>
      <c r="AB105" s="5">
        <v>0</v>
      </c>
      <c r="AC105" s="10">
        <f t="shared" si="1691"/>
        <v>0</v>
      </c>
      <c r="AD105" s="6">
        <v>0</v>
      </c>
      <c r="AE105" s="5">
        <v>0</v>
      </c>
      <c r="AF105" s="10">
        <f t="shared" si="1692"/>
        <v>0</v>
      </c>
      <c r="AG105" s="6">
        <v>0</v>
      </c>
      <c r="AH105" s="5">
        <v>0</v>
      </c>
      <c r="AI105" s="10">
        <f t="shared" si="1693"/>
        <v>0</v>
      </c>
      <c r="AJ105" s="6">
        <v>0</v>
      </c>
      <c r="AK105" s="5">
        <v>0</v>
      </c>
      <c r="AL105" s="10">
        <f t="shared" si="1694"/>
        <v>0</v>
      </c>
      <c r="AM105" s="6">
        <v>0</v>
      </c>
      <c r="AN105" s="5">
        <v>0</v>
      </c>
      <c r="AO105" s="10">
        <f t="shared" si="1695"/>
        <v>0</v>
      </c>
      <c r="AP105" s="6">
        <v>0</v>
      </c>
      <c r="AQ105" s="5">
        <v>0</v>
      </c>
      <c r="AR105" s="10">
        <f t="shared" si="1696"/>
        <v>0</v>
      </c>
      <c r="AS105" s="6">
        <v>0</v>
      </c>
      <c r="AT105" s="5">
        <v>0</v>
      </c>
      <c r="AU105" s="10">
        <f t="shared" si="1697"/>
        <v>0</v>
      </c>
      <c r="AV105" s="6">
        <v>0</v>
      </c>
      <c r="AW105" s="5">
        <v>0</v>
      </c>
      <c r="AX105" s="10">
        <f t="shared" si="1698"/>
        <v>0</v>
      </c>
      <c r="AY105" s="6">
        <v>0</v>
      </c>
      <c r="AZ105" s="5">
        <v>0</v>
      </c>
      <c r="BA105" s="10">
        <f t="shared" si="1699"/>
        <v>0</v>
      </c>
      <c r="BB105" s="6">
        <v>0</v>
      </c>
      <c r="BC105" s="5">
        <v>0</v>
      </c>
      <c r="BD105" s="10">
        <f t="shared" si="1700"/>
        <v>0</v>
      </c>
      <c r="BE105" s="6">
        <v>0</v>
      </c>
      <c r="BF105" s="5">
        <v>0</v>
      </c>
      <c r="BG105" s="10">
        <f t="shared" si="1701"/>
        <v>0</v>
      </c>
      <c r="BH105" s="6">
        <v>0</v>
      </c>
      <c r="BI105" s="5">
        <v>0</v>
      </c>
      <c r="BJ105" s="10">
        <f t="shared" si="1702"/>
        <v>0</v>
      </c>
      <c r="BK105" s="6">
        <v>0</v>
      </c>
      <c r="BL105" s="5">
        <v>0</v>
      </c>
      <c r="BM105" s="10">
        <f t="shared" si="1703"/>
        <v>0</v>
      </c>
      <c r="BN105" s="6">
        <v>0</v>
      </c>
      <c r="BO105" s="5">
        <v>0</v>
      </c>
      <c r="BP105" s="10">
        <f t="shared" si="1704"/>
        <v>0</v>
      </c>
      <c r="BQ105" s="6">
        <v>0</v>
      </c>
      <c r="BR105" s="5">
        <v>0</v>
      </c>
      <c r="BS105" s="10">
        <f t="shared" si="1705"/>
        <v>0</v>
      </c>
      <c r="BT105" s="6">
        <v>0</v>
      </c>
      <c r="BU105" s="5">
        <v>0</v>
      </c>
      <c r="BV105" s="10">
        <f t="shared" si="1706"/>
        <v>0</v>
      </c>
      <c r="BW105" s="6">
        <v>0</v>
      </c>
      <c r="BX105" s="5">
        <v>0</v>
      </c>
      <c r="BY105" s="10">
        <f t="shared" si="1707"/>
        <v>0</v>
      </c>
      <c r="BZ105" s="6">
        <v>0</v>
      </c>
      <c r="CA105" s="5">
        <v>0</v>
      </c>
      <c r="CB105" s="10">
        <f t="shared" si="1708"/>
        <v>0</v>
      </c>
      <c r="CC105" s="6">
        <v>0</v>
      </c>
      <c r="CD105" s="5">
        <v>0</v>
      </c>
      <c r="CE105" s="10">
        <f t="shared" si="1709"/>
        <v>0</v>
      </c>
      <c r="CF105" s="6">
        <v>0</v>
      </c>
      <c r="CG105" s="5">
        <v>0</v>
      </c>
      <c r="CH105" s="10">
        <f t="shared" si="1710"/>
        <v>0</v>
      </c>
      <c r="CI105" s="6">
        <v>0</v>
      </c>
      <c r="CJ105" s="5">
        <v>0</v>
      </c>
      <c r="CK105" s="10">
        <f t="shared" si="1711"/>
        <v>0</v>
      </c>
      <c r="CL105" s="6">
        <v>0</v>
      </c>
      <c r="CM105" s="5">
        <v>0</v>
      </c>
      <c r="CN105" s="10">
        <f t="shared" si="1712"/>
        <v>0</v>
      </c>
      <c r="CO105" s="6">
        <v>0</v>
      </c>
      <c r="CP105" s="5">
        <v>0</v>
      </c>
      <c r="CQ105" s="10">
        <f t="shared" si="1713"/>
        <v>0</v>
      </c>
      <c r="CR105" s="6">
        <v>0</v>
      </c>
      <c r="CS105" s="5">
        <v>0</v>
      </c>
      <c r="CT105" s="10">
        <f t="shared" si="1714"/>
        <v>0</v>
      </c>
      <c r="CU105" s="6">
        <v>0</v>
      </c>
      <c r="CV105" s="5">
        <v>0</v>
      </c>
      <c r="CW105" s="10">
        <f t="shared" si="1715"/>
        <v>0</v>
      </c>
      <c r="CX105" s="6">
        <v>0</v>
      </c>
      <c r="CY105" s="5">
        <v>0</v>
      </c>
      <c r="CZ105" s="10">
        <f t="shared" si="1716"/>
        <v>0</v>
      </c>
      <c r="DA105" s="6">
        <v>0</v>
      </c>
      <c r="DB105" s="5">
        <v>0</v>
      </c>
      <c r="DC105" s="10">
        <f t="shared" si="1717"/>
        <v>0</v>
      </c>
      <c r="DD105" s="6">
        <v>1</v>
      </c>
      <c r="DE105" s="5">
        <v>1</v>
      </c>
      <c r="DF105" s="10">
        <f t="shared" si="1718"/>
        <v>1000</v>
      </c>
      <c r="DG105" s="6">
        <v>0</v>
      </c>
      <c r="DH105" s="5">
        <v>0</v>
      </c>
      <c r="DI105" s="10">
        <f t="shared" si="1719"/>
        <v>0</v>
      </c>
      <c r="DJ105" s="6">
        <v>0</v>
      </c>
      <c r="DK105" s="5">
        <v>0</v>
      </c>
      <c r="DL105" s="10">
        <f t="shared" si="1720"/>
        <v>0</v>
      </c>
      <c r="DM105" s="6">
        <v>0</v>
      </c>
      <c r="DN105" s="5">
        <v>0</v>
      </c>
      <c r="DO105" s="10">
        <f t="shared" si="1721"/>
        <v>0</v>
      </c>
      <c r="DP105" s="6">
        <v>0</v>
      </c>
      <c r="DQ105" s="5">
        <v>0</v>
      </c>
      <c r="DR105" s="10">
        <f t="shared" si="1722"/>
        <v>0</v>
      </c>
      <c r="DS105" s="6">
        <v>0</v>
      </c>
      <c r="DT105" s="5">
        <v>0</v>
      </c>
      <c r="DU105" s="10">
        <f t="shared" si="1723"/>
        <v>0</v>
      </c>
      <c r="DV105" s="6">
        <v>0</v>
      </c>
      <c r="DW105" s="5">
        <v>0</v>
      </c>
      <c r="DX105" s="10">
        <f t="shared" si="1724"/>
        <v>0</v>
      </c>
      <c r="DY105" s="6">
        <v>0</v>
      </c>
      <c r="DZ105" s="5">
        <v>0</v>
      </c>
      <c r="EA105" s="10">
        <f t="shared" si="1725"/>
        <v>0</v>
      </c>
      <c r="EB105" s="6">
        <v>0</v>
      </c>
      <c r="EC105" s="5">
        <v>0</v>
      </c>
      <c r="ED105" s="10">
        <f t="shared" si="1726"/>
        <v>0</v>
      </c>
      <c r="EE105" s="6">
        <v>0</v>
      </c>
      <c r="EF105" s="5">
        <v>0</v>
      </c>
      <c r="EG105" s="10">
        <f t="shared" si="1727"/>
        <v>0</v>
      </c>
      <c r="EH105" s="6">
        <v>0</v>
      </c>
      <c r="EI105" s="5">
        <v>0</v>
      </c>
      <c r="EJ105" s="10">
        <f t="shared" si="1728"/>
        <v>0</v>
      </c>
      <c r="EK105" s="6">
        <v>0</v>
      </c>
      <c r="EL105" s="5">
        <v>0</v>
      </c>
      <c r="EM105" s="10">
        <f t="shared" si="1729"/>
        <v>0</v>
      </c>
      <c r="EN105" s="6">
        <v>0</v>
      </c>
      <c r="EO105" s="5">
        <v>0</v>
      </c>
      <c r="EP105" s="10">
        <f t="shared" si="1730"/>
        <v>0</v>
      </c>
      <c r="EQ105" s="6">
        <v>0</v>
      </c>
      <c r="ER105" s="5">
        <v>0</v>
      </c>
      <c r="ES105" s="10">
        <f t="shared" si="1731"/>
        <v>0</v>
      </c>
      <c r="ET105" s="6">
        <v>0</v>
      </c>
      <c r="EU105" s="5">
        <v>0</v>
      </c>
      <c r="EV105" s="10">
        <f t="shared" si="1732"/>
        <v>0</v>
      </c>
      <c r="EW105" s="6">
        <v>0</v>
      </c>
      <c r="EX105" s="5">
        <v>0</v>
      </c>
      <c r="EY105" s="10">
        <f t="shared" si="1778"/>
        <v>0</v>
      </c>
      <c r="EZ105" s="6">
        <v>1</v>
      </c>
      <c r="FA105" s="5">
        <v>5</v>
      </c>
      <c r="FB105" s="10">
        <f t="shared" si="1734"/>
        <v>5000</v>
      </c>
      <c r="FC105" s="6">
        <v>0</v>
      </c>
      <c r="FD105" s="5">
        <v>0</v>
      </c>
      <c r="FE105" s="10">
        <f t="shared" si="1735"/>
        <v>0</v>
      </c>
      <c r="FF105" s="6">
        <v>0</v>
      </c>
      <c r="FG105" s="5">
        <v>0</v>
      </c>
      <c r="FH105" s="10">
        <f t="shared" si="1736"/>
        <v>0</v>
      </c>
      <c r="FI105" s="6">
        <v>0</v>
      </c>
      <c r="FJ105" s="5">
        <v>0</v>
      </c>
      <c r="FK105" s="10">
        <f t="shared" si="1737"/>
        <v>0</v>
      </c>
      <c r="FL105" s="6">
        <v>0</v>
      </c>
      <c r="FM105" s="5">
        <v>0</v>
      </c>
      <c r="FN105" s="10">
        <f t="shared" si="1738"/>
        <v>0</v>
      </c>
      <c r="FO105" s="6">
        <v>0</v>
      </c>
      <c r="FP105" s="5">
        <v>0</v>
      </c>
      <c r="FQ105" s="10">
        <f t="shared" si="1739"/>
        <v>0</v>
      </c>
      <c r="FR105" s="6">
        <v>0</v>
      </c>
      <c r="FS105" s="5">
        <v>0</v>
      </c>
      <c r="FT105" s="10">
        <f t="shared" si="1740"/>
        <v>0</v>
      </c>
      <c r="FU105" s="6">
        <v>0</v>
      </c>
      <c r="FV105" s="5">
        <v>0</v>
      </c>
      <c r="FW105" s="10">
        <f t="shared" si="1741"/>
        <v>0</v>
      </c>
      <c r="FX105" s="6">
        <v>0</v>
      </c>
      <c r="FY105" s="5">
        <v>0</v>
      </c>
      <c r="FZ105" s="10">
        <f t="shared" si="1742"/>
        <v>0</v>
      </c>
      <c r="GA105" s="6">
        <v>220</v>
      </c>
      <c r="GB105" s="5">
        <v>881</v>
      </c>
      <c r="GC105" s="10">
        <f t="shared" si="1743"/>
        <v>4004.545454545455</v>
      </c>
      <c r="GD105" s="6">
        <v>0</v>
      </c>
      <c r="GE105" s="5">
        <v>0</v>
      </c>
      <c r="GF105" s="10">
        <f t="shared" si="1744"/>
        <v>0</v>
      </c>
      <c r="GG105" s="6">
        <v>0</v>
      </c>
      <c r="GH105" s="5">
        <v>0</v>
      </c>
      <c r="GI105" s="10">
        <f t="shared" si="1745"/>
        <v>0</v>
      </c>
      <c r="GJ105" s="6">
        <v>0</v>
      </c>
      <c r="GK105" s="5">
        <v>0</v>
      </c>
      <c r="GL105" s="10">
        <f t="shared" si="1746"/>
        <v>0</v>
      </c>
      <c r="GM105" s="6">
        <v>0</v>
      </c>
      <c r="GN105" s="5">
        <v>0</v>
      </c>
      <c r="GO105" s="10">
        <f t="shared" si="1747"/>
        <v>0</v>
      </c>
      <c r="GP105" s="6">
        <v>1</v>
      </c>
      <c r="GQ105" s="5">
        <v>7</v>
      </c>
      <c r="GR105" s="10">
        <f t="shared" si="1748"/>
        <v>7000</v>
      </c>
      <c r="GS105" s="6">
        <v>0</v>
      </c>
      <c r="GT105" s="5">
        <v>0</v>
      </c>
      <c r="GU105" s="10">
        <f t="shared" si="1749"/>
        <v>0</v>
      </c>
      <c r="GV105" s="6">
        <v>0</v>
      </c>
      <c r="GW105" s="5">
        <v>0</v>
      </c>
      <c r="GX105" s="10">
        <f t="shared" si="1750"/>
        <v>0</v>
      </c>
      <c r="GY105" s="6">
        <v>0</v>
      </c>
      <c r="GZ105" s="5">
        <v>0</v>
      </c>
      <c r="HA105" s="10">
        <f t="shared" si="1751"/>
        <v>0</v>
      </c>
      <c r="HB105" s="6">
        <v>0</v>
      </c>
      <c r="HC105" s="5">
        <v>0</v>
      </c>
      <c r="HD105" s="10">
        <f t="shared" si="1752"/>
        <v>0</v>
      </c>
      <c r="HE105" s="6">
        <v>0</v>
      </c>
      <c r="HF105" s="5">
        <v>0</v>
      </c>
      <c r="HG105" s="10">
        <f t="shared" si="1753"/>
        <v>0</v>
      </c>
      <c r="HH105" s="6">
        <v>0</v>
      </c>
      <c r="HI105" s="5">
        <v>0</v>
      </c>
      <c r="HJ105" s="10">
        <f t="shared" si="1754"/>
        <v>0</v>
      </c>
      <c r="HK105" s="6">
        <v>0</v>
      </c>
      <c r="HL105" s="5">
        <v>0</v>
      </c>
      <c r="HM105" s="10">
        <f t="shared" si="1755"/>
        <v>0</v>
      </c>
      <c r="HN105" s="6">
        <v>0</v>
      </c>
      <c r="HO105" s="5">
        <v>0</v>
      </c>
      <c r="HP105" s="10">
        <f t="shared" si="1756"/>
        <v>0</v>
      </c>
      <c r="HQ105" s="6">
        <v>0</v>
      </c>
      <c r="HR105" s="5">
        <v>0</v>
      </c>
      <c r="HS105" s="10">
        <f t="shared" si="1757"/>
        <v>0</v>
      </c>
      <c r="HT105" s="6">
        <v>0</v>
      </c>
      <c r="HU105" s="5">
        <v>0</v>
      </c>
      <c r="HV105" s="10">
        <f t="shared" si="1758"/>
        <v>0</v>
      </c>
      <c r="HW105" s="6">
        <v>0</v>
      </c>
      <c r="HX105" s="5">
        <v>0</v>
      </c>
      <c r="HY105" s="10">
        <f t="shared" si="1759"/>
        <v>0</v>
      </c>
      <c r="HZ105" s="6">
        <v>0</v>
      </c>
      <c r="IA105" s="5">
        <v>0</v>
      </c>
      <c r="IB105" s="10">
        <f t="shared" si="1760"/>
        <v>0</v>
      </c>
      <c r="IC105" s="6">
        <v>0</v>
      </c>
      <c r="ID105" s="5">
        <v>0</v>
      </c>
      <c r="IE105" s="10">
        <f t="shared" si="1761"/>
        <v>0</v>
      </c>
      <c r="IF105" s="6">
        <v>0</v>
      </c>
      <c r="IG105" s="5">
        <v>0</v>
      </c>
      <c r="IH105" s="10">
        <f t="shared" si="1762"/>
        <v>0</v>
      </c>
      <c r="II105" s="6">
        <v>0</v>
      </c>
      <c r="IJ105" s="5">
        <v>0</v>
      </c>
      <c r="IK105" s="10">
        <f t="shared" si="1763"/>
        <v>0</v>
      </c>
      <c r="IL105" s="6">
        <v>0</v>
      </c>
      <c r="IM105" s="5">
        <v>0</v>
      </c>
      <c r="IN105" s="10">
        <f t="shared" si="1764"/>
        <v>0</v>
      </c>
      <c r="IO105" s="6">
        <v>0</v>
      </c>
      <c r="IP105" s="5">
        <v>0</v>
      </c>
      <c r="IQ105" s="10">
        <f t="shared" si="1765"/>
        <v>0</v>
      </c>
      <c r="IR105" s="6">
        <v>0</v>
      </c>
      <c r="IS105" s="5">
        <v>0</v>
      </c>
      <c r="IT105" s="10">
        <f t="shared" si="1766"/>
        <v>0</v>
      </c>
      <c r="IU105" s="6">
        <v>0</v>
      </c>
      <c r="IV105" s="5">
        <v>0</v>
      </c>
      <c r="IW105" s="10">
        <f t="shared" si="1767"/>
        <v>0</v>
      </c>
      <c r="IX105" s="6">
        <v>0</v>
      </c>
      <c r="IY105" s="5">
        <v>0</v>
      </c>
      <c r="IZ105" s="10">
        <f t="shared" si="1768"/>
        <v>0</v>
      </c>
      <c r="JA105" s="6">
        <v>1</v>
      </c>
      <c r="JB105" s="5">
        <v>2</v>
      </c>
      <c r="JC105" s="10">
        <f t="shared" si="1769"/>
        <v>2000</v>
      </c>
      <c r="JD105" s="6">
        <v>0</v>
      </c>
      <c r="JE105" s="5">
        <v>0</v>
      </c>
      <c r="JF105" s="10">
        <f t="shared" si="1770"/>
        <v>0</v>
      </c>
      <c r="JG105" s="6">
        <v>0</v>
      </c>
      <c r="JH105" s="5">
        <v>0</v>
      </c>
      <c r="JI105" s="10">
        <f t="shared" si="1771"/>
        <v>0</v>
      </c>
      <c r="JJ105" s="6">
        <v>0</v>
      </c>
      <c r="JK105" s="5">
        <v>0</v>
      </c>
      <c r="JL105" s="10">
        <f t="shared" si="1772"/>
        <v>0</v>
      </c>
      <c r="JM105" s="6">
        <v>0</v>
      </c>
      <c r="JN105" s="5">
        <v>0</v>
      </c>
      <c r="JO105" s="10">
        <f t="shared" si="1773"/>
        <v>0</v>
      </c>
      <c r="JP105" s="6">
        <v>0</v>
      </c>
      <c r="JQ105" s="5">
        <v>0</v>
      </c>
      <c r="JR105" s="10">
        <f t="shared" si="1774"/>
        <v>0</v>
      </c>
      <c r="JS105" s="6">
        <v>0</v>
      </c>
      <c r="JT105" s="5">
        <v>0</v>
      </c>
      <c r="JU105" s="10">
        <f t="shared" si="1775"/>
        <v>0</v>
      </c>
      <c r="JV105" s="6">
        <v>10</v>
      </c>
      <c r="JW105" s="5">
        <v>30</v>
      </c>
      <c r="JX105" s="10">
        <f t="shared" si="1776"/>
        <v>3000</v>
      </c>
      <c r="JY105" s="6">
        <f t="shared" si="1779"/>
        <v>386</v>
      </c>
      <c r="JZ105" s="10">
        <f t="shared" si="1780"/>
        <v>1497</v>
      </c>
    </row>
    <row r="106" spans="1:286" x14ac:dyDescent="0.3">
      <c r="A106" s="35">
        <v>2011</v>
      </c>
      <c r="B106" s="36" t="s">
        <v>14</v>
      </c>
      <c r="C106" s="6">
        <v>0</v>
      </c>
      <c r="D106" s="5">
        <v>0</v>
      </c>
      <c r="E106" s="10">
        <f t="shared" si="1684"/>
        <v>0</v>
      </c>
      <c r="F106" s="6">
        <v>0</v>
      </c>
      <c r="G106" s="5">
        <v>0</v>
      </c>
      <c r="H106" s="10">
        <f t="shared" si="1777"/>
        <v>0</v>
      </c>
      <c r="I106" s="6">
        <v>52</v>
      </c>
      <c r="J106" s="5">
        <v>194</v>
      </c>
      <c r="K106" s="10">
        <f t="shared" si="1685"/>
        <v>3730.7692307692309</v>
      </c>
      <c r="L106" s="6">
        <v>0</v>
      </c>
      <c r="M106" s="5">
        <v>0</v>
      </c>
      <c r="N106" s="10">
        <f t="shared" si="1686"/>
        <v>0</v>
      </c>
      <c r="O106" s="6">
        <v>0</v>
      </c>
      <c r="P106" s="5">
        <v>0</v>
      </c>
      <c r="Q106" s="10">
        <f t="shared" si="1687"/>
        <v>0</v>
      </c>
      <c r="R106" s="6">
        <v>17</v>
      </c>
      <c r="S106" s="5">
        <v>67</v>
      </c>
      <c r="T106" s="10">
        <f t="shared" si="1688"/>
        <v>3941.1764705882356</v>
      </c>
      <c r="U106" s="6">
        <v>0</v>
      </c>
      <c r="V106" s="5">
        <v>0</v>
      </c>
      <c r="W106" s="10">
        <f t="shared" si="1689"/>
        <v>0</v>
      </c>
      <c r="X106" s="6">
        <v>0</v>
      </c>
      <c r="Y106" s="5">
        <v>0</v>
      </c>
      <c r="Z106" s="10">
        <f t="shared" si="1690"/>
        <v>0</v>
      </c>
      <c r="AA106" s="6">
        <v>0</v>
      </c>
      <c r="AB106" s="5">
        <v>0</v>
      </c>
      <c r="AC106" s="10">
        <f t="shared" si="1691"/>
        <v>0</v>
      </c>
      <c r="AD106" s="6">
        <v>0</v>
      </c>
      <c r="AE106" s="5">
        <v>0</v>
      </c>
      <c r="AF106" s="10">
        <f t="shared" si="1692"/>
        <v>0</v>
      </c>
      <c r="AG106" s="6">
        <v>0</v>
      </c>
      <c r="AH106" s="5">
        <v>0</v>
      </c>
      <c r="AI106" s="10">
        <f t="shared" si="1693"/>
        <v>0</v>
      </c>
      <c r="AJ106" s="6">
        <v>0</v>
      </c>
      <c r="AK106" s="5">
        <v>0</v>
      </c>
      <c r="AL106" s="10">
        <f t="shared" si="1694"/>
        <v>0</v>
      </c>
      <c r="AM106" s="6">
        <v>0</v>
      </c>
      <c r="AN106" s="5">
        <v>0</v>
      </c>
      <c r="AO106" s="10">
        <f t="shared" si="1695"/>
        <v>0</v>
      </c>
      <c r="AP106" s="6">
        <v>0</v>
      </c>
      <c r="AQ106" s="5">
        <v>0</v>
      </c>
      <c r="AR106" s="10">
        <f t="shared" si="1696"/>
        <v>0</v>
      </c>
      <c r="AS106" s="6">
        <v>0</v>
      </c>
      <c r="AT106" s="5">
        <v>0</v>
      </c>
      <c r="AU106" s="10">
        <f t="shared" si="1697"/>
        <v>0</v>
      </c>
      <c r="AV106" s="6">
        <v>0</v>
      </c>
      <c r="AW106" s="5">
        <v>0</v>
      </c>
      <c r="AX106" s="10">
        <f t="shared" si="1698"/>
        <v>0</v>
      </c>
      <c r="AY106" s="6">
        <v>0</v>
      </c>
      <c r="AZ106" s="5">
        <v>0</v>
      </c>
      <c r="BA106" s="10">
        <f t="shared" si="1699"/>
        <v>0</v>
      </c>
      <c r="BB106" s="6">
        <v>0</v>
      </c>
      <c r="BC106" s="5">
        <v>0</v>
      </c>
      <c r="BD106" s="10">
        <f t="shared" si="1700"/>
        <v>0</v>
      </c>
      <c r="BE106" s="6">
        <v>0</v>
      </c>
      <c r="BF106" s="5">
        <v>0</v>
      </c>
      <c r="BG106" s="10">
        <f t="shared" si="1701"/>
        <v>0</v>
      </c>
      <c r="BH106" s="6">
        <v>0</v>
      </c>
      <c r="BI106" s="5">
        <v>0</v>
      </c>
      <c r="BJ106" s="10">
        <f t="shared" si="1702"/>
        <v>0</v>
      </c>
      <c r="BK106" s="6">
        <v>0</v>
      </c>
      <c r="BL106" s="5">
        <v>0</v>
      </c>
      <c r="BM106" s="10">
        <f t="shared" si="1703"/>
        <v>0</v>
      </c>
      <c r="BN106" s="6">
        <v>0</v>
      </c>
      <c r="BO106" s="5">
        <v>0</v>
      </c>
      <c r="BP106" s="10">
        <f t="shared" si="1704"/>
        <v>0</v>
      </c>
      <c r="BQ106" s="6">
        <v>0</v>
      </c>
      <c r="BR106" s="5">
        <v>0</v>
      </c>
      <c r="BS106" s="10">
        <f t="shared" si="1705"/>
        <v>0</v>
      </c>
      <c r="BT106" s="6">
        <v>0</v>
      </c>
      <c r="BU106" s="5">
        <v>0</v>
      </c>
      <c r="BV106" s="10">
        <f t="shared" si="1706"/>
        <v>0</v>
      </c>
      <c r="BW106" s="6">
        <v>0</v>
      </c>
      <c r="BX106" s="5">
        <v>0</v>
      </c>
      <c r="BY106" s="10">
        <f t="shared" si="1707"/>
        <v>0</v>
      </c>
      <c r="BZ106" s="6">
        <v>0</v>
      </c>
      <c r="CA106" s="5">
        <v>0</v>
      </c>
      <c r="CB106" s="10">
        <f t="shared" si="1708"/>
        <v>0</v>
      </c>
      <c r="CC106" s="6">
        <v>0</v>
      </c>
      <c r="CD106" s="5">
        <v>0</v>
      </c>
      <c r="CE106" s="10">
        <f t="shared" si="1709"/>
        <v>0</v>
      </c>
      <c r="CF106" s="6">
        <v>0</v>
      </c>
      <c r="CG106" s="5">
        <v>0</v>
      </c>
      <c r="CH106" s="10">
        <f t="shared" si="1710"/>
        <v>0</v>
      </c>
      <c r="CI106" s="6">
        <v>0</v>
      </c>
      <c r="CJ106" s="5">
        <v>0</v>
      </c>
      <c r="CK106" s="10">
        <f t="shared" si="1711"/>
        <v>0</v>
      </c>
      <c r="CL106" s="6">
        <v>0</v>
      </c>
      <c r="CM106" s="5">
        <v>0</v>
      </c>
      <c r="CN106" s="10">
        <f t="shared" si="1712"/>
        <v>0</v>
      </c>
      <c r="CO106" s="6">
        <v>0</v>
      </c>
      <c r="CP106" s="5">
        <v>0</v>
      </c>
      <c r="CQ106" s="10">
        <f t="shared" si="1713"/>
        <v>0</v>
      </c>
      <c r="CR106" s="6">
        <v>0</v>
      </c>
      <c r="CS106" s="5">
        <v>0</v>
      </c>
      <c r="CT106" s="10">
        <f t="shared" si="1714"/>
        <v>0</v>
      </c>
      <c r="CU106" s="6">
        <v>0</v>
      </c>
      <c r="CV106" s="5">
        <v>0</v>
      </c>
      <c r="CW106" s="10">
        <f t="shared" si="1715"/>
        <v>0</v>
      </c>
      <c r="CX106" s="6">
        <v>0</v>
      </c>
      <c r="CY106" s="5">
        <v>0</v>
      </c>
      <c r="CZ106" s="10">
        <f t="shared" si="1716"/>
        <v>0</v>
      </c>
      <c r="DA106" s="6">
        <v>0</v>
      </c>
      <c r="DB106" s="5">
        <v>0</v>
      </c>
      <c r="DC106" s="10">
        <f t="shared" si="1717"/>
        <v>0</v>
      </c>
      <c r="DD106" s="6">
        <v>1</v>
      </c>
      <c r="DE106" s="5">
        <v>5</v>
      </c>
      <c r="DF106" s="10">
        <f t="shared" si="1718"/>
        <v>5000</v>
      </c>
      <c r="DG106" s="6">
        <v>0</v>
      </c>
      <c r="DH106" s="5">
        <v>0</v>
      </c>
      <c r="DI106" s="10">
        <f t="shared" si="1719"/>
        <v>0</v>
      </c>
      <c r="DJ106" s="6">
        <v>0</v>
      </c>
      <c r="DK106" s="5">
        <v>0</v>
      </c>
      <c r="DL106" s="10">
        <f t="shared" si="1720"/>
        <v>0</v>
      </c>
      <c r="DM106" s="6">
        <v>0</v>
      </c>
      <c r="DN106" s="5">
        <v>0</v>
      </c>
      <c r="DO106" s="10">
        <f t="shared" si="1721"/>
        <v>0</v>
      </c>
      <c r="DP106" s="6">
        <v>0</v>
      </c>
      <c r="DQ106" s="5">
        <v>0</v>
      </c>
      <c r="DR106" s="10">
        <f t="shared" si="1722"/>
        <v>0</v>
      </c>
      <c r="DS106" s="6">
        <v>0</v>
      </c>
      <c r="DT106" s="5">
        <v>0</v>
      </c>
      <c r="DU106" s="10">
        <f t="shared" si="1723"/>
        <v>0</v>
      </c>
      <c r="DV106" s="6">
        <v>0</v>
      </c>
      <c r="DW106" s="5">
        <v>0</v>
      </c>
      <c r="DX106" s="10">
        <f t="shared" si="1724"/>
        <v>0</v>
      </c>
      <c r="DY106" s="6">
        <v>0</v>
      </c>
      <c r="DZ106" s="5">
        <v>0</v>
      </c>
      <c r="EA106" s="10">
        <f t="shared" si="1725"/>
        <v>0</v>
      </c>
      <c r="EB106" s="6">
        <v>0</v>
      </c>
      <c r="EC106" s="5">
        <v>0</v>
      </c>
      <c r="ED106" s="10">
        <f t="shared" si="1726"/>
        <v>0</v>
      </c>
      <c r="EE106" s="6">
        <v>0</v>
      </c>
      <c r="EF106" s="5">
        <v>0</v>
      </c>
      <c r="EG106" s="10">
        <f t="shared" si="1727"/>
        <v>0</v>
      </c>
      <c r="EH106" s="6">
        <v>0</v>
      </c>
      <c r="EI106" s="5">
        <v>0</v>
      </c>
      <c r="EJ106" s="10">
        <f t="shared" si="1728"/>
        <v>0</v>
      </c>
      <c r="EK106" s="6">
        <v>0</v>
      </c>
      <c r="EL106" s="5">
        <v>0</v>
      </c>
      <c r="EM106" s="10">
        <f t="shared" si="1729"/>
        <v>0</v>
      </c>
      <c r="EN106" s="6">
        <v>0</v>
      </c>
      <c r="EO106" s="5">
        <v>0</v>
      </c>
      <c r="EP106" s="10">
        <f t="shared" si="1730"/>
        <v>0</v>
      </c>
      <c r="EQ106" s="6">
        <v>0</v>
      </c>
      <c r="ER106" s="5">
        <v>0</v>
      </c>
      <c r="ES106" s="10">
        <f t="shared" si="1731"/>
        <v>0</v>
      </c>
      <c r="ET106" s="6">
        <v>0</v>
      </c>
      <c r="EU106" s="5">
        <v>0</v>
      </c>
      <c r="EV106" s="10">
        <f t="shared" si="1732"/>
        <v>0</v>
      </c>
      <c r="EW106" s="6">
        <v>0</v>
      </c>
      <c r="EX106" s="5">
        <v>0</v>
      </c>
      <c r="EY106" s="10">
        <f t="shared" si="1778"/>
        <v>0</v>
      </c>
      <c r="EZ106" s="6">
        <v>0</v>
      </c>
      <c r="FA106" s="5">
        <v>0</v>
      </c>
      <c r="FB106" s="10">
        <f t="shared" si="1734"/>
        <v>0</v>
      </c>
      <c r="FC106" s="6">
        <v>1</v>
      </c>
      <c r="FD106" s="5">
        <v>10</v>
      </c>
      <c r="FE106" s="10">
        <f t="shared" si="1735"/>
        <v>10000</v>
      </c>
      <c r="FF106" s="6">
        <v>0</v>
      </c>
      <c r="FG106" s="5">
        <v>0</v>
      </c>
      <c r="FH106" s="10">
        <f t="shared" si="1736"/>
        <v>0</v>
      </c>
      <c r="FI106" s="6">
        <v>0</v>
      </c>
      <c r="FJ106" s="5">
        <v>0</v>
      </c>
      <c r="FK106" s="10">
        <f t="shared" si="1737"/>
        <v>0</v>
      </c>
      <c r="FL106" s="6">
        <v>0</v>
      </c>
      <c r="FM106" s="5">
        <v>0</v>
      </c>
      <c r="FN106" s="10">
        <f t="shared" si="1738"/>
        <v>0</v>
      </c>
      <c r="FO106" s="6">
        <v>0</v>
      </c>
      <c r="FP106" s="5">
        <v>0</v>
      </c>
      <c r="FQ106" s="10">
        <f t="shared" si="1739"/>
        <v>0</v>
      </c>
      <c r="FR106" s="6">
        <v>0</v>
      </c>
      <c r="FS106" s="5">
        <v>0</v>
      </c>
      <c r="FT106" s="10">
        <f t="shared" si="1740"/>
        <v>0</v>
      </c>
      <c r="FU106" s="6">
        <v>0</v>
      </c>
      <c r="FV106" s="5">
        <v>0</v>
      </c>
      <c r="FW106" s="10">
        <f t="shared" si="1741"/>
        <v>0</v>
      </c>
      <c r="FX106" s="6">
        <v>0</v>
      </c>
      <c r="FY106" s="5">
        <v>0</v>
      </c>
      <c r="FZ106" s="10">
        <f t="shared" si="1742"/>
        <v>0</v>
      </c>
      <c r="GA106" s="6">
        <v>276</v>
      </c>
      <c r="GB106" s="5">
        <v>1211</v>
      </c>
      <c r="GC106" s="10">
        <f t="shared" si="1743"/>
        <v>4387.68115942029</v>
      </c>
      <c r="GD106" s="6">
        <v>0</v>
      </c>
      <c r="GE106" s="5">
        <v>0</v>
      </c>
      <c r="GF106" s="10">
        <f t="shared" si="1744"/>
        <v>0</v>
      </c>
      <c r="GG106" s="6">
        <v>0</v>
      </c>
      <c r="GH106" s="5">
        <v>0</v>
      </c>
      <c r="GI106" s="10">
        <f t="shared" si="1745"/>
        <v>0</v>
      </c>
      <c r="GJ106" s="6">
        <v>0</v>
      </c>
      <c r="GK106" s="5">
        <v>0</v>
      </c>
      <c r="GL106" s="10">
        <f t="shared" si="1746"/>
        <v>0</v>
      </c>
      <c r="GM106" s="6">
        <v>0</v>
      </c>
      <c r="GN106" s="5">
        <v>0</v>
      </c>
      <c r="GO106" s="10">
        <f t="shared" si="1747"/>
        <v>0</v>
      </c>
      <c r="GP106" s="6">
        <v>4</v>
      </c>
      <c r="GQ106" s="5">
        <v>14</v>
      </c>
      <c r="GR106" s="10">
        <f t="shared" si="1748"/>
        <v>3500</v>
      </c>
      <c r="GS106" s="6">
        <v>0</v>
      </c>
      <c r="GT106" s="5">
        <v>0</v>
      </c>
      <c r="GU106" s="10">
        <f t="shared" si="1749"/>
        <v>0</v>
      </c>
      <c r="GV106" s="6">
        <v>0</v>
      </c>
      <c r="GW106" s="5">
        <v>0</v>
      </c>
      <c r="GX106" s="10">
        <f t="shared" si="1750"/>
        <v>0</v>
      </c>
      <c r="GY106" s="6">
        <v>0</v>
      </c>
      <c r="GZ106" s="5">
        <v>0</v>
      </c>
      <c r="HA106" s="10">
        <f t="shared" si="1751"/>
        <v>0</v>
      </c>
      <c r="HB106" s="6">
        <v>0</v>
      </c>
      <c r="HC106" s="5">
        <v>0</v>
      </c>
      <c r="HD106" s="10">
        <f t="shared" si="1752"/>
        <v>0</v>
      </c>
      <c r="HE106" s="6">
        <v>0</v>
      </c>
      <c r="HF106" s="5">
        <v>0</v>
      </c>
      <c r="HG106" s="10">
        <f t="shared" si="1753"/>
        <v>0</v>
      </c>
      <c r="HH106" s="6">
        <v>0</v>
      </c>
      <c r="HI106" s="5">
        <v>0</v>
      </c>
      <c r="HJ106" s="10">
        <f t="shared" si="1754"/>
        <v>0</v>
      </c>
      <c r="HK106" s="6">
        <v>0</v>
      </c>
      <c r="HL106" s="5">
        <v>0</v>
      </c>
      <c r="HM106" s="10">
        <f t="shared" si="1755"/>
        <v>0</v>
      </c>
      <c r="HN106" s="6">
        <v>0</v>
      </c>
      <c r="HO106" s="5">
        <v>0</v>
      </c>
      <c r="HP106" s="10">
        <f t="shared" si="1756"/>
        <v>0</v>
      </c>
      <c r="HQ106" s="6">
        <v>0</v>
      </c>
      <c r="HR106" s="5">
        <v>0</v>
      </c>
      <c r="HS106" s="10">
        <f t="shared" si="1757"/>
        <v>0</v>
      </c>
      <c r="HT106" s="6">
        <v>0</v>
      </c>
      <c r="HU106" s="5">
        <v>0</v>
      </c>
      <c r="HV106" s="10">
        <f t="shared" si="1758"/>
        <v>0</v>
      </c>
      <c r="HW106" s="6">
        <v>0</v>
      </c>
      <c r="HX106" s="5">
        <v>0</v>
      </c>
      <c r="HY106" s="10">
        <f t="shared" si="1759"/>
        <v>0</v>
      </c>
      <c r="HZ106" s="6">
        <v>0</v>
      </c>
      <c r="IA106" s="5">
        <v>0</v>
      </c>
      <c r="IB106" s="10">
        <f t="shared" si="1760"/>
        <v>0</v>
      </c>
      <c r="IC106" s="6">
        <v>0</v>
      </c>
      <c r="ID106" s="5">
        <v>0</v>
      </c>
      <c r="IE106" s="10">
        <f t="shared" si="1761"/>
        <v>0</v>
      </c>
      <c r="IF106" s="6">
        <v>0</v>
      </c>
      <c r="IG106" s="5">
        <v>0</v>
      </c>
      <c r="IH106" s="10">
        <f t="shared" si="1762"/>
        <v>0</v>
      </c>
      <c r="II106" s="6">
        <v>0</v>
      </c>
      <c r="IJ106" s="5">
        <v>0</v>
      </c>
      <c r="IK106" s="10">
        <f t="shared" si="1763"/>
        <v>0</v>
      </c>
      <c r="IL106" s="6">
        <v>0</v>
      </c>
      <c r="IM106" s="5">
        <v>0</v>
      </c>
      <c r="IN106" s="10">
        <f t="shared" si="1764"/>
        <v>0</v>
      </c>
      <c r="IO106" s="6">
        <v>0</v>
      </c>
      <c r="IP106" s="5">
        <v>0</v>
      </c>
      <c r="IQ106" s="10">
        <f t="shared" si="1765"/>
        <v>0</v>
      </c>
      <c r="IR106" s="6">
        <v>0</v>
      </c>
      <c r="IS106" s="5">
        <v>0</v>
      </c>
      <c r="IT106" s="10">
        <f t="shared" si="1766"/>
        <v>0</v>
      </c>
      <c r="IU106" s="6">
        <v>0</v>
      </c>
      <c r="IV106" s="5">
        <v>0</v>
      </c>
      <c r="IW106" s="10">
        <f t="shared" si="1767"/>
        <v>0</v>
      </c>
      <c r="IX106" s="6">
        <v>0</v>
      </c>
      <c r="IY106" s="5">
        <v>0</v>
      </c>
      <c r="IZ106" s="10">
        <f t="shared" si="1768"/>
        <v>0</v>
      </c>
      <c r="JA106" s="6">
        <v>1</v>
      </c>
      <c r="JB106" s="5">
        <v>4</v>
      </c>
      <c r="JC106" s="10">
        <f t="shared" si="1769"/>
        <v>4000</v>
      </c>
      <c r="JD106" s="6">
        <v>0</v>
      </c>
      <c r="JE106" s="5">
        <v>0</v>
      </c>
      <c r="JF106" s="10">
        <f t="shared" si="1770"/>
        <v>0</v>
      </c>
      <c r="JG106" s="6">
        <v>0</v>
      </c>
      <c r="JH106" s="5">
        <v>0</v>
      </c>
      <c r="JI106" s="10">
        <f t="shared" si="1771"/>
        <v>0</v>
      </c>
      <c r="JJ106" s="6">
        <v>0</v>
      </c>
      <c r="JK106" s="5">
        <v>0</v>
      </c>
      <c r="JL106" s="10">
        <f t="shared" si="1772"/>
        <v>0</v>
      </c>
      <c r="JM106" s="6">
        <v>0</v>
      </c>
      <c r="JN106" s="5">
        <v>0</v>
      </c>
      <c r="JO106" s="10">
        <f t="shared" si="1773"/>
        <v>0</v>
      </c>
      <c r="JP106" s="6">
        <v>0</v>
      </c>
      <c r="JQ106" s="5">
        <v>0</v>
      </c>
      <c r="JR106" s="10">
        <f t="shared" si="1774"/>
        <v>0</v>
      </c>
      <c r="JS106" s="6">
        <v>0</v>
      </c>
      <c r="JT106" s="5">
        <v>0</v>
      </c>
      <c r="JU106" s="10">
        <f t="shared" si="1775"/>
        <v>0</v>
      </c>
      <c r="JV106" s="6">
        <v>27</v>
      </c>
      <c r="JW106" s="5">
        <v>50</v>
      </c>
      <c r="JX106" s="10">
        <f t="shared" si="1776"/>
        <v>1851.851851851852</v>
      </c>
      <c r="JY106" s="6">
        <f t="shared" si="1779"/>
        <v>379</v>
      </c>
      <c r="JZ106" s="10">
        <f t="shared" si="1780"/>
        <v>1555</v>
      </c>
    </row>
    <row r="107" spans="1:286" x14ac:dyDescent="0.3">
      <c r="A107" s="35">
        <v>2011</v>
      </c>
      <c r="B107" s="36" t="s">
        <v>15</v>
      </c>
      <c r="C107" s="6">
        <v>0</v>
      </c>
      <c r="D107" s="5">
        <v>0</v>
      </c>
      <c r="E107" s="10">
        <f t="shared" si="1684"/>
        <v>0</v>
      </c>
      <c r="F107" s="6">
        <v>0</v>
      </c>
      <c r="G107" s="5">
        <v>0</v>
      </c>
      <c r="H107" s="10">
        <f t="shared" si="1777"/>
        <v>0</v>
      </c>
      <c r="I107" s="6">
        <v>18</v>
      </c>
      <c r="J107" s="5">
        <v>81</v>
      </c>
      <c r="K107" s="10">
        <f t="shared" si="1685"/>
        <v>4500</v>
      </c>
      <c r="L107" s="6">
        <v>0</v>
      </c>
      <c r="M107" s="5">
        <v>0</v>
      </c>
      <c r="N107" s="10">
        <f t="shared" si="1686"/>
        <v>0</v>
      </c>
      <c r="O107" s="6">
        <v>0</v>
      </c>
      <c r="P107" s="5">
        <v>0</v>
      </c>
      <c r="Q107" s="10">
        <f t="shared" si="1687"/>
        <v>0</v>
      </c>
      <c r="R107" s="6">
        <v>17</v>
      </c>
      <c r="S107" s="5">
        <v>105</v>
      </c>
      <c r="T107" s="10">
        <f t="shared" si="1688"/>
        <v>6176.4705882352946</v>
      </c>
      <c r="U107" s="6">
        <v>0</v>
      </c>
      <c r="V107" s="5">
        <v>0</v>
      </c>
      <c r="W107" s="10">
        <f t="shared" si="1689"/>
        <v>0</v>
      </c>
      <c r="X107" s="6">
        <v>0</v>
      </c>
      <c r="Y107" s="5">
        <v>0</v>
      </c>
      <c r="Z107" s="10">
        <f t="shared" si="1690"/>
        <v>0</v>
      </c>
      <c r="AA107" s="6">
        <v>0</v>
      </c>
      <c r="AB107" s="5">
        <v>0</v>
      </c>
      <c r="AC107" s="10">
        <f t="shared" si="1691"/>
        <v>0</v>
      </c>
      <c r="AD107" s="6">
        <v>0</v>
      </c>
      <c r="AE107" s="5">
        <v>0</v>
      </c>
      <c r="AF107" s="10">
        <f t="shared" si="1692"/>
        <v>0</v>
      </c>
      <c r="AG107" s="6">
        <v>0</v>
      </c>
      <c r="AH107" s="5">
        <v>0</v>
      </c>
      <c r="AI107" s="10">
        <f t="shared" si="1693"/>
        <v>0</v>
      </c>
      <c r="AJ107" s="6">
        <v>0</v>
      </c>
      <c r="AK107" s="5">
        <v>0</v>
      </c>
      <c r="AL107" s="10">
        <f t="shared" si="1694"/>
        <v>0</v>
      </c>
      <c r="AM107" s="6">
        <v>0</v>
      </c>
      <c r="AN107" s="5">
        <v>0</v>
      </c>
      <c r="AO107" s="10">
        <f t="shared" si="1695"/>
        <v>0</v>
      </c>
      <c r="AP107" s="6">
        <v>0</v>
      </c>
      <c r="AQ107" s="5">
        <v>0</v>
      </c>
      <c r="AR107" s="10">
        <f t="shared" si="1696"/>
        <v>0</v>
      </c>
      <c r="AS107" s="6">
        <v>0</v>
      </c>
      <c r="AT107" s="5">
        <v>0</v>
      </c>
      <c r="AU107" s="10">
        <f t="shared" si="1697"/>
        <v>0</v>
      </c>
      <c r="AV107" s="6">
        <v>0</v>
      </c>
      <c r="AW107" s="5">
        <v>0</v>
      </c>
      <c r="AX107" s="10">
        <f t="shared" si="1698"/>
        <v>0</v>
      </c>
      <c r="AY107" s="6">
        <v>0</v>
      </c>
      <c r="AZ107" s="5">
        <v>0</v>
      </c>
      <c r="BA107" s="10">
        <f t="shared" si="1699"/>
        <v>0</v>
      </c>
      <c r="BB107" s="6">
        <v>0</v>
      </c>
      <c r="BC107" s="5">
        <v>0</v>
      </c>
      <c r="BD107" s="10">
        <f t="shared" si="1700"/>
        <v>0</v>
      </c>
      <c r="BE107" s="6">
        <v>0</v>
      </c>
      <c r="BF107" s="5">
        <v>0</v>
      </c>
      <c r="BG107" s="10">
        <f t="shared" si="1701"/>
        <v>0</v>
      </c>
      <c r="BH107" s="6">
        <v>0</v>
      </c>
      <c r="BI107" s="5">
        <v>0</v>
      </c>
      <c r="BJ107" s="10">
        <f t="shared" si="1702"/>
        <v>0</v>
      </c>
      <c r="BK107" s="6">
        <v>0</v>
      </c>
      <c r="BL107" s="5">
        <v>0</v>
      </c>
      <c r="BM107" s="10">
        <f t="shared" si="1703"/>
        <v>0</v>
      </c>
      <c r="BN107" s="6">
        <v>0</v>
      </c>
      <c r="BO107" s="5">
        <v>0</v>
      </c>
      <c r="BP107" s="10">
        <f t="shared" si="1704"/>
        <v>0</v>
      </c>
      <c r="BQ107" s="6">
        <v>0</v>
      </c>
      <c r="BR107" s="5">
        <v>0</v>
      </c>
      <c r="BS107" s="10">
        <f t="shared" si="1705"/>
        <v>0</v>
      </c>
      <c r="BT107" s="6">
        <v>0</v>
      </c>
      <c r="BU107" s="5">
        <v>0</v>
      </c>
      <c r="BV107" s="10">
        <f t="shared" si="1706"/>
        <v>0</v>
      </c>
      <c r="BW107" s="6">
        <v>0</v>
      </c>
      <c r="BX107" s="5">
        <v>0</v>
      </c>
      <c r="BY107" s="10">
        <f t="shared" si="1707"/>
        <v>0</v>
      </c>
      <c r="BZ107" s="6">
        <v>0</v>
      </c>
      <c r="CA107" s="5">
        <v>0</v>
      </c>
      <c r="CB107" s="10">
        <f t="shared" si="1708"/>
        <v>0</v>
      </c>
      <c r="CC107" s="6">
        <v>0</v>
      </c>
      <c r="CD107" s="5">
        <v>0</v>
      </c>
      <c r="CE107" s="10">
        <f t="shared" si="1709"/>
        <v>0</v>
      </c>
      <c r="CF107" s="6">
        <v>0</v>
      </c>
      <c r="CG107" s="5">
        <v>0</v>
      </c>
      <c r="CH107" s="10">
        <f t="shared" si="1710"/>
        <v>0</v>
      </c>
      <c r="CI107" s="6">
        <v>0</v>
      </c>
      <c r="CJ107" s="5">
        <v>0</v>
      </c>
      <c r="CK107" s="10">
        <f t="shared" si="1711"/>
        <v>0</v>
      </c>
      <c r="CL107" s="6">
        <v>0</v>
      </c>
      <c r="CM107" s="5">
        <v>0</v>
      </c>
      <c r="CN107" s="10">
        <f t="shared" si="1712"/>
        <v>0</v>
      </c>
      <c r="CO107" s="6">
        <v>0</v>
      </c>
      <c r="CP107" s="5">
        <v>0</v>
      </c>
      <c r="CQ107" s="10">
        <f t="shared" si="1713"/>
        <v>0</v>
      </c>
      <c r="CR107" s="6">
        <v>0</v>
      </c>
      <c r="CS107" s="5">
        <v>0</v>
      </c>
      <c r="CT107" s="10">
        <f t="shared" si="1714"/>
        <v>0</v>
      </c>
      <c r="CU107" s="6">
        <v>0</v>
      </c>
      <c r="CV107" s="5">
        <v>0</v>
      </c>
      <c r="CW107" s="10">
        <f t="shared" si="1715"/>
        <v>0</v>
      </c>
      <c r="CX107" s="6">
        <v>0</v>
      </c>
      <c r="CY107" s="5">
        <v>0</v>
      </c>
      <c r="CZ107" s="10">
        <f t="shared" si="1716"/>
        <v>0</v>
      </c>
      <c r="DA107" s="6">
        <v>0</v>
      </c>
      <c r="DB107" s="5">
        <v>0</v>
      </c>
      <c r="DC107" s="10">
        <f t="shared" si="1717"/>
        <v>0</v>
      </c>
      <c r="DD107" s="6">
        <v>1</v>
      </c>
      <c r="DE107" s="5">
        <v>4</v>
      </c>
      <c r="DF107" s="10">
        <f t="shared" si="1718"/>
        <v>4000</v>
      </c>
      <c r="DG107" s="6">
        <v>0</v>
      </c>
      <c r="DH107" s="5">
        <v>0</v>
      </c>
      <c r="DI107" s="10">
        <f t="shared" si="1719"/>
        <v>0</v>
      </c>
      <c r="DJ107" s="6">
        <v>0</v>
      </c>
      <c r="DK107" s="5">
        <v>0</v>
      </c>
      <c r="DL107" s="10">
        <f t="shared" si="1720"/>
        <v>0</v>
      </c>
      <c r="DM107" s="6">
        <v>0</v>
      </c>
      <c r="DN107" s="5">
        <v>0</v>
      </c>
      <c r="DO107" s="10">
        <f t="shared" si="1721"/>
        <v>0</v>
      </c>
      <c r="DP107" s="6">
        <v>0</v>
      </c>
      <c r="DQ107" s="5">
        <v>0</v>
      </c>
      <c r="DR107" s="10">
        <f t="shared" si="1722"/>
        <v>0</v>
      </c>
      <c r="DS107" s="6">
        <v>0</v>
      </c>
      <c r="DT107" s="5">
        <v>0</v>
      </c>
      <c r="DU107" s="10">
        <f t="shared" si="1723"/>
        <v>0</v>
      </c>
      <c r="DV107" s="6">
        <v>0</v>
      </c>
      <c r="DW107" s="5">
        <v>0</v>
      </c>
      <c r="DX107" s="10">
        <f t="shared" si="1724"/>
        <v>0</v>
      </c>
      <c r="DY107" s="6">
        <v>0</v>
      </c>
      <c r="DZ107" s="5">
        <v>0</v>
      </c>
      <c r="EA107" s="10">
        <f t="shared" si="1725"/>
        <v>0</v>
      </c>
      <c r="EB107" s="6">
        <v>0</v>
      </c>
      <c r="EC107" s="5">
        <v>0</v>
      </c>
      <c r="ED107" s="10">
        <f t="shared" si="1726"/>
        <v>0</v>
      </c>
      <c r="EE107" s="6">
        <v>0</v>
      </c>
      <c r="EF107" s="5">
        <v>0</v>
      </c>
      <c r="EG107" s="10">
        <f t="shared" si="1727"/>
        <v>0</v>
      </c>
      <c r="EH107" s="6">
        <v>0</v>
      </c>
      <c r="EI107" s="5">
        <v>0</v>
      </c>
      <c r="EJ107" s="10">
        <f t="shared" si="1728"/>
        <v>0</v>
      </c>
      <c r="EK107" s="6">
        <v>0</v>
      </c>
      <c r="EL107" s="5">
        <v>0</v>
      </c>
      <c r="EM107" s="10">
        <f t="shared" si="1729"/>
        <v>0</v>
      </c>
      <c r="EN107" s="6">
        <v>0</v>
      </c>
      <c r="EO107" s="5">
        <v>0</v>
      </c>
      <c r="EP107" s="10">
        <f t="shared" si="1730"/>
        <v>0</v>
      </c>
      <c r="EQ107" s="6">
        <v>0</v>
      </c>
      <c r="ER107" s="5">
        <v>0</v>
      </c>
      <c r="ES107" s="10">
        <f t="shared" si="1731"/>
        <v>0</v>
      </c>
      <c r="ET107" s="6">
        <v>0</v>
      </c>
      <c r="EU107" s="5">
        <v>0</v>
      </c>
      <c r="EV107" s="10">
        <f t="shared" si="1732"/>
        <v>0</v>
      </c>
      <c r="EW107" s="6">
        <v>0</v>
      </c>
      <c r="EX107" s="5">
        <v>0</v>
      </c>
      <c r="EY107" s="10">
        <f t="shared" si="1778"/>
        <v>0</v>
      </c>
      <c r="EZ107" s="6">
        <v>0</v>
      </c>
      <c r="FA107" s="5">
        <v>0</v>
      </c>
      <c r="FB107" s="10">
        <f t="shared" si="1734"/>
        <v>0</v>
      </c>
      <c r="FC107" s="6">
        <v>0</v>
      </c>
      <c r="FD107" s="5">
        <v>0</v>
      </c>
      <c r="FE107" s="10">
        <f t="shared" si="1735"/>
        <v>0</v>
      </c>
      <c r="FF107" s="6">
        <v>0</v>
      </c>
      <c r="FG107" s="5">
        <v>0</v>
      </c>
      <c r="FH107" s="10">
        <f t="shared" si="1736"/>
        <v>0</v>
      </c>
      <c r="FI107" s="6">
        <v>0</v>
      </c>
      <c r="FJ107" s="5">
        <v>0</v>
      </c>
      <c r="FK107" s="10">
        <f t="shared" si="1737"/>
        <v>0</v>
      </c>
      <c r="FL107" s="6">
        <v>0</v>
      </c>
      <c r="FM107" s="5">
        <v>0</v>
      </c>
      <c r="FN107" s="10">
        <f t="shared" si="1738"/>
        <v>0</v>
      </c>
      <c r="FO107" s="6">
        <v>0</v>
      </c>
      <c r="FP107" s="5">
        <v>0</v>
      </c>
      <c r="FQ107" s="10">
        <f t="shared" si="1739"/>
        <v>0</v>
      </c>
      <c r="FR107" s="6">
        <v>0</v>
      </c>
      <c r="FS107" s="5">
        <v>0</v>
      </c>
      <c r="FT107" s="10">
        <f t="shared" si="1740"/>
        <v>0</v>
      </c>
      <c r="FU107" s="6">
        <v>0</v>
      </c>
      <c r="FV107" s="5">
        <v>0</v>
      </c>
      <c r="FW107" s="10">
        <f t="shared" si="1741"/>
        <v>0</v>
      </c>
      <c r="FX107" s="6">
        <v>0</v>
      </c>
      <c r="FY107" s="5">
        <v>0</v>
      </c>
      <c r="FZ107" s="10">
        <f t="shared" si="1742"/>
        <v>0</v>
      </c>
      <c r="GA107" s="6">
        <v>341</v>
      </c>
      <c r="GB107" s="5">
        <v>1573</v>
      </c>
      <c r="GC107" s="10">
        <f t="shared" si="1743"/>
        <v>4612.9032258064517</v>
      </c>
      <c r="GD107" s="6">
        <v>0</v>
      </c>
      <c r="GE107" s="5">
        <v>0</v>
      </c>
      <c r="GF107" s="10">
        <f t="shared" si="1744"/>
        <v>0</v>
      </c>
      <c r="GG107" s="6">
        <v>0</v>
      </c>
      <c r="GH107" s="5">
        <v>0</v>
      </c>
      <c r="GI107" s="10">
        <f t="shared" si="1745"/>
        <v>0</v>
      </c>
      <c r="GJ107" s="6">
        <v>0</v>
      </c>
      <c r="GK107" s="5">
        <v>0</v>
      </c>
      <c r="GL107" s="10">
        <f t="shared" si="1746"/>
        <v>0</v>
      </c>
      <c r="GM107" s="6">
        <v>0</v>
      </c>
      <c r="GN107" s="5">
        <v>0</v>
      </c>
      <c r="GO107" s="10">
        <f t="shared" si="1747"/>
        <v>0</v>
      </c>
      <c r="GP107" s="6">
        <v>0</v>
      </c>
      <c r="GQ107" s="5">
        <v>0</v>
      </c>
      <c r="GR107" s="10">
        <f t="shared" si="1748"/>
        <v>0</v>
      </c>
      <c r="GS107" s="6">
        <v>0</v>
      </c>
      <c r="GT107" s="5">
        <v>0</v>
      </c>
      <c r="GU107" s="10">
        <f t="shared" si="1749"/>
        <v>0</v>
      </c>
      <c r="GV107" s="6">
        <v>0</v>
      </c>
      <c r="GW107" s="5">
        <v>0</v>
      </c>
      <c r="GX107" s="10">
        <f t="shared" si="1750"/>
        <v>0</v>
      </c>
      <c r="GY107" s="6">
        <v>9</v>
      </c>
      <c r="GZ107" s="5">
        <v>27</v>
      </c>
      <c r="HA107" s="10">
        <f t="shared" si="1751"/>
        <v>3000</v>
      </c>
      <c r="HB107" s="6">
        <v>0</v>
      </c>
      <c r="HC107" s="5">
        <v>0</v>
      </c>
      <c r="HD107" s="10">
        <f t="shared" si="1752"/>
        <v>0</v>
      </c>
      <c r="HE107" s="6">
        <v>0</v>
      </c>
      <c r="HF107" s="5">
        <v>0</v>
      </c>
      <c r="HG107" s="10">
        <f t="shared" si="1753"/>
        <v>0</v>
      </c>
      <c r="HH107" s="6">
        <v>0</v>
      </c>
      <c r="HI107" s="5">
        <v>0</v>
      </c>
      <c r="HJ107" s="10">
        <f t="shared" si="1754"/>
        <v>0</v>
      </c>
      <c r="HK107" s="6">
        <v>0</v>
      </c>
      <c r="HL107" s="5">
        <v>0</v>
      </c>
      <c r="HM107" s="10">
        <f t="shared" si="1755"/>
        <v>0</v>
      </c>
      <c r="HN107" s="6">
        <v>0</v>
      </c>
      <c r="HO107" s="5">
        <v>0</v>
      </c>
      <c r="HP107" s="10">
        <f t="shared" si="1756"/>
        <v>0</v>
      </c>
      <c r="HQ107" s="6">
        <v>0</v>
      </c>
      <c r="HR107" s="5">
        <v>0</v>
      </c>
      <c r="HS107" s="10">
        <f t="shared" si="1757"/>
        <v>0</v>
      </c>
      <c r="HT107" s="6">
        <v>0</v>
      </c>
      <c r="HU107" s="5">
        <v>0</v>
      </c>
      <c r="HV107" s="10">
        <f t="shared" si="1758"/>
        <v>0</v>
      </c>
      <c r="HW107" s="6">
        <v>0</v>
      </c>
      <c r="HX107" s="5">
        <v>0</v>
      </c>
      <c r="HY107" s="10">
        <f t="shared" si="1759"/>
        <v>0</v>
      </c>
      <c r="HZ107" s="6">
        <v>0</v>
      </c>
      <c r="IA107" s="5">
        <v>0</v>
      </c>
      <c r="IB107" s="10">
        <f t="shared" si="1760"/>
        <v>0</v>
      </c>
      <c r="IC107" s="6">
        <v>0</v>
      </c>
      <c r="ID107" s="5">
        <v>0</v>
      </c>
      <c r="IE107" s="10">
        <f t="shared" si="1761"/>
        <v>0</v>
      </c>
      <c r="IF107" s="6">
        <v>0</v>
      </c>
      <c r="IG107" s="5">
        <v>0</v>
      </c>
      <c r="IH107" s="10">
        <f t="shared" si="1762"/>
        <v>0</v>
      </c>
      <c r="II107" s="6">
        <v>0</v>
      </c>
      <c r="IJ107" s="5">
        <v>0</v>
      </c>
      <c r="IK107" s="10">
        <f t="shared" si="1763"/>
        <v>0</v>
      </c>
      <c r="IL107" s="6">
        <v>0</v>
      </c>
      <c r="IM107" s="5">
        <v>0</v>
      </c>
      <c r="IN107" s="10">
        <f t="shared" si="1764"/>
        <v>0</v>
      </c>
      <c r="IO107" s="6">
        <v>0</v>
      </c>
      <c r="IP107" s="5">
        <v>0</v>
      </c>
      <c r="IQ107" s="10">
        <f t="shared" si="1765"/>
        <v>0</v>
      </c>
      <c r="IR107" s="6">
        <v>0</v>
      </c>
      <c r="IS107" s="5">
        <v>0</v>
      </c>
      <c r="IT107" s="10">
        <f t="shared" si="1766"/>
        <v>0</v>
      </c>
      <c r="IU107" s="6">
        <v>0</v>
      </c>
      <c r="IV107" s="5">
        <v>0</v>
      </c>
      <c r="IW107" s="10">
        <f t="shared" si="1767"/>
        <v>0</v>
      </c>
      <c r="IX107" s="6">
        <v>0</v>
      </c>
      <c r="IY107" s="5">
        <v>0</v>
      </c>
      <c r="IZ107" s="10">
        <f t="shared" si="1768"/>
        <v>0</v>
      </c>
      <c r="JA107" s="6">
        <v>0</v>
      </c>
      <c r="JB107" s="5">
        <v>0</v>
      </c>
      <c r="JC107" s="10">
        <f t="shared" si="1769"/>
        <v>0</v>
      </c>
      <c r="JD107" s="6">
        <v>0</v>
      </c>
      <c r="JE107" s="5">
        <v>0</v>
      </c>
      <c r="JF107" s="10">
        <f t="shared" si="1770"/>
        <v>0</v>
      </c>
      <c r="JG107" s="6">
        <v>0</v>
      </c>
      <c r="JH107" s="5">
        <v>0</v>
      </c>
      <c r="JI107" s="10">
        <f t="shared" si="1771"/>
        <v>0</v>
      </c>
      <c r="JJ107" s="6">
        <v>0</v>
      </c>
      <c r="JK107" s="5">
        <v>0</v>
      </c>
      <c r="JL107" s="10">
        <f t="shared" si="1772"/>
        <v>0</v>
      </c>
      <c r="JM107" s="6">
        <v>0</v>
      </c>
      <c r="JN107" s="5">
        <v>0</v>
      </c>
      <c r="JO107" s="10">
        <f t="shared" si="1773"/>
        <v>0</v>
      </c>
      <c r="JP107" s="6">
        <v>0</v>
      </c>
      <c r="JQ107" s="5">
        <v>0</v>
      </c>
      <c r="JR107" s="10">
        <f t="shared" si="1774"/>
        <v>0</v>
      </c>
      <c r="JS107" s="6">
        <v>0</v>
      </c>
      <c r="JT107" s="5">
        <v>0</v>
      </c>
      <c r="JU107" s="10">
        <f t="shared" si="1775"/>
        <v>0</v>
      </c>
      <c r="JV107" s="6">
        <v>28</v>
      </c>
      <c r="JW107" s="5">
        <v>44</v>
      </c>
      <c r="JX107" s="10">
        <f t="shared" si="1776"/>
        <v>1571.4285714285713</v>
      </c>
      <c r="JY107" s="6">
        <f t="shared" si="1779"/>
        <v>414</v>
      </c>
      <c r="JZ107" s="10">
        <f t="shared" si="1780"/>
        <v>1834</v>
      </c>
    </row>
    <row r="108" spans="1:286" x14ac:dyDescent="0.3">
      <c r="A108" s="35">
        <v>2011</v>
      </c>
      <c r="B108" s="36" t="s">
        <v>16</v>
      </c>
      <c r="C108" s="6">
        <v>0</v>
      </c>
      <c r="D108" s="5">
        <v>0</v>
      </c>
      <c r="E108" s="10">
        <f t="shared" si="1684"/>
        <v>0</v>
      </c>
      <c r="F108" s="6">
        <v>0</v>
      </c>
      <c r="G108" s="5">
        <v>0</v>
      </c>
      <c r="H108" s="10">
        <f t="shared" si="1777"/>
        <v>0</v>
      </c>
      <c r="I108" s="6">
        <v>684</v>
      </c>
      <c r="J108" s="5">
        <v>1877</v>
      </c>
      <c r="K108" s="10">
        <f t="shared" si="1685"/>
        <v>2744.1520467836253</v>
      </c>
      <c r="L108" s="6">
        <v>0</v>
      </c>
      <c r="M108" s="5">
        <v>0</v>
      </c>
      <c r="N108" s="10">
        <f t="shared" si="1686"/>
        <v>0</v>
      </c>
      <c r="O108" s="6">
        <v>0</v>
      </c>
      <c r="P108" s="5">
        <v>0</v>
      </c>
      <c r="Q108" s="10">
        <f t="shared" si="1687"/>
        <v>0</v>
      </c>
      <c r="R108" s="6">
        <v>10</v>
      </c>
      <c r="S108" s="5">
        <v>69</v>
      </c>
      <c r="T108" s="10">
        <f t="shared" si="1688"/>
        <v>6900</v>
      </c>
      <c r="U108" s="6">
        <v>0</v>
      </c>
      <c r="V108" s="5">
        <v>0</v>
      </c>
      <c r="W108" s="10">
        <f t="shared" si="1689"/>
        <v>0</v>
      </c>
      <c r="X108" s="6">
        <v>0</v>
      </c>
      <c r="Y108" s="5">
        <v>0</v>
      </c>
      <c r="Z108" s="10">
        <f t="shared" si="1690"/>
        <v>0</v>
      </c>
      <c r="AA108" s="6">
        <v>0</v>
      </c>
      <c r="AB108" s="5">
        <v>0</v>
      </c>
      <c r="AC108" s="10">
        <f t="shared" si="1691"/>
        <v>0</v>
      </c>
      <c r="AD108" s="6">
        <v>0</v>
      </c>
      <c r="AE108" s="5">
        <v>0</v>
      </c>
      <c r="AF108" s="10">
        <f t="shared" si="1692"/>
        <v>0</v>
      </c>
      <c r="AG108" s="6">
        <v>0</v>
      </c>
      <c r="AH108" s="5">
        <v>0</v>
      </c>
      <c r="AI108" s="10">
        <f t="shared" si="1693"/>
        <v>0</v>
      </c>
      <c r="AJ108" s="6">
        <v>0</v>
      </c>
      <c r="AK108" s="5">
        <v>0</v>
      </c>
      <c r="AL108" s="10">
        <f t="shared" si="1694"/>
        <v>0</v>
      </c>
      <c r="AM108" s="6">
        <v>0</v>
      </c>
      <c r="AN108" s="5">
        <v>0</v>
      </c>
      <c r="AO108" s="10">
        <f t="shared" si="1695"/>
        <v>0</v>
      </c>
      <c r="AP108" s="6">
        <v>0</v>
      </c>
      <c r="AQ108" s="5">
        <v>0</v>
      </c>
      <c r="AR108" s="10">
        <f t="shared" si="1696"/>
        <v>0</v>
      </c>
      <c r="AS108" s="6">
        <v>0</v>
      </c>
      <c r="AT108" s="5">
        <v>0</v>
      </c>
      <c r="AU108" s="10">
        <f t="shared" si="1697"/>
        <v>0</v>
      </c>
      <c r="AV108" s="6">
        <v>0</v>
      </c>
      <c r="AW108" s="5">
        <v>0</v>
      </c>
      <c r="AX108" s="10">
        <f t="shared" si="1698"/>
        <v>0</v>
      </c>
      <c r="AY108" s="6">
        <v>0</v>
      </c>
      <c r="AZ108" s="5">
        <v>0</v>
      </c>
      <c r="BA108" s="10">
        <f t="shared" si="1699"/>
        <v>0</v>
      </c>
      <c r="BB108" s="6">
        <v>0</v>
      </c>
      <c r="BC108" s="5">
        <v>0</v>
      </c>
      <c r="BD108" s="10">
        <f t="shared" si="1700"/>
        <v>0</v>
      </c>
      <c r="BE108" s="6">
        <v>0</v>
      </c>
      <c r="BF108" s="5">
        <v>0</v>
      </c>
      <c r="BG108" s="10">
        <f t="shared" si="1701"/>
        <v>0</v>
      </c>
      <c r="BH108" s="6">
        <v>0</v>
      </c>
      <c r="BI108" s="5">
        <v>0</v>
      </c>
      <c r="BJ108" s="10">
        <f t="shared" si="1702"/>
        <v>0</v>
      </c>
      <c r="BK108" s="6">
        <v>0</v>
      </c>
      <c r="BL108" s="5">
        <v>0</v>
      </c>
      <c r="BM108" s="10">
        <f t="shared" si="1703"/>
        <v>0</v>
      </c>
      <c r="BN108" s="6">
        <v>0</v>
      </c>
      <c r="BO108" s="5">
        <v>0</v>
      </c>
      <c r="BP108" s="10">
        <f t="shared" si="1704"/>
        <v>0</v>
      </c>
      <c r="BQ108" s="6">
        <v>0</v>
      </c>
      <c r="BR108" s="5">
        <v>0</v>
      </c>
      <c r="BS108" s="10">
        <f t="shared" si="1705"/>
        <v>0</v>
      </c>
      <c r="BT108" s="6">
        <v>0</v>
      </c>
      <c r="BU108" s="5">
        <v>0</v>
      </c>
      <c r="BV108" s="10">
        <f t="shared" si="1706"/>
        <v>0</v>
      </c>
      <c r="BW108" s="6">
        <v>0</v>
      </c>
      <c r="BX108" s="5">
        <v>0</v>
      </c>
      <c r="BY108" s="10">
        <f t="shared" si="1707"/>
        <v>0</v>
      </c>
      <c r="BZ108" s="6">
        <v>0</v>
      </c>
      <c r="CA108" s="5">
        <v>0</v>
      </c>
      <c r="CB108" s="10">
        <f t="shared" si="1708"/>
        <v>0</v>
      </c>
      <c r="CC108" s="6">
        <v>0</v>
      </c>
      <c r="CD108" s="5">
        <v>0</v>
      </c>
      <c r="CE108" s="10">
        <f t="shared" si="1709"/>
        <v>0</v>
      </c>
      <c r="CF108" s="6">
        <v>0</v>
      </c>
      <c r="CG108" s="5">
        <v>0</v>
      </c>
      <c r="CH108" s="10">
        <f t="shared" si="1710"/>
        <v>0</v>
      </c>
      <c r="CI108" s="6">
        <v>0</v>
      </c>
      <c r="CJ108" s="5">
        <v>0</v>
      </c>
      <c r="CK108" s="10">
        <f t="shared" si="1711"/>
        <v>0</v>
      </c>
      <c r="CL108" s="6">
        <v>0</v>
      </c>
      <c r="CM108" s="5">
        <v>0</v>
      </c>
      <c r="CN108" s="10">
        <f t="shared" si="1712"/>
        <v>0</v>
      </c>
      <c r="CO108" s="6">
        <v>0</v>
      </c>
      <c r="CP108" s="5">
        <v>0</v>
      </c>
      <c r="CQ108" s="10">
        <f t="shared" si="1713"/>
        <v>0</v>
      </c>
      <c r="CR108" s="6">
        <v>0</v>
      </c>
      <c r="CS108" s="5">
        <v>0</v>
      </c>
      <c r="CT108" s="10">
        <f t="shared" si="1714"/>
        <v>0</v>
      </c>
      <c r="CU108" s="6">
        <v>0</v>
      </c>
      <c r="CV108" s="5">
        <v>0</v>
      </c>
      <c r="CW108" s="10">
        <f t="shared" si="1715"/>
        <v>0</v>
      </c>
      <c r="CX108" s="6">
        <v>0</v>
      </c>
      <c r="CY108" s="5">
        <v>0</v>
      </c>
      <c r="CZ108" s="10">
        <f t="shared" si="1716"/>
        <v>0</v>
      </c>
      <c r="DA108" s="6">
        <v>0</v>
      </c>
      <c r="DB108" s="5">
        <v>0</v>
      </c>
      <c r="DC108" s="10">
        <f t="shared" si="1717"/>
        <v>0</v>
      </c>
      <c r="DD108" s="6">
        <v>0</v>
      </c>
      <c r="DE108" s="5">
        <v>0</v>
      </c>
      <c r="DF108" s="10">
        <f t="shared" si="1718"/>
        <v>0</v>
      </c>
      <c r="DG108" s="6">
        <v>0</v>
      </c>
      <c r="DH108" s="5">
        <v>0</v>
      </c>
      <c r="DI108" s="10">
        <f t="shared" si="1719"/>
        <v>0</v>
      </c>
      <c r="DJ108" s="6">
        <v>0</v>
      </c>
      <c r="DK108" s="5">
        <v>0</v>
      </c>
      <c r="DL108" s="10">
        <f t="shared" si="1720"/>
        <v>0</v>
      </c>
      <c r="DM108" s="6">
        <v>0</v>
      </c>
      <c r="DN108" s="5">
        <v>0</v>
      </c>
      <c r="DO108" s="10">
        <f t="shared" si="1721"/>
        <v>0</v>
      </c>
      <c r="DP108" s="6">
        <v>0</v>
      </c>
      <c r="DQ108" s="5">
        <v>0</v>
      </c>
      <c r="DR108" s="10">
        <f t="shared" si="1722"/>
        <v>0</v>
      </c>
      <c r="DS108" s="6">
        <v>0</v>
      </c>
      <c r="DT108" s="5">
        <v>0</v>
      </c>
      <c r="DU108" s="10">
        <f t="shared" si="1723"/>
        <v>0</v>
      </c>
      <c r="DV108" s="6">
        <v>0</v>
      </c>
      <c r="DW108" s="5">
        <v>0</v>
      </c>
      <c r="DX108" s="10">
        <f t="shared" si="1724"/>
        <v>0</v>
      </c>
      <c r="DY108" s="6">
        <v>0</v>
      </c>
      <c r="DZ108" s="5">
        <v>0</v>
      </c>
      <c r="EA108" s="10">
        <f t="shared" si="1725"/>
        <v>0</v>
      </c>
      <c r="EB108" s="6">
        <v>0</v>
      </c>
      <c r="EC108" s="5">
        <v>0</v>
      </c>
      <c r="ED108" s="10">
        <f t="shared" si="1726"/>
        <v>0</v>
      </c>
      <c r="EE108" s="6">
        <v>0</v>
      </c>
      <c r="EF108" s="5">
        <v>0</v>
      </c>
      <c r="EG108" s="10">
        <f t="shared" si="1727"/>
        <v>0</v>
      </c>
      <c r="EH108" s="6">
        <v>0</v>
      </c>
      <c r="EI108" s="5">
        <v>0</v>
      </c>
      <c r="EJ108" s="10">
        <f t="shared" si="1728"/>
        <v>0</v>
      </c>
      <c r="EK108" s="6">
        <v>0</v>
      </c>
      <c r="EL108" s="5">
        <v>0</v>
      </c>
      <c r="EM108" s="10">
        <f t="shared" si="1729"/>
        <v>0</v>
      </c>
      <c r="EN108" s="6">
        <v>0</v>
      </c>
      <c r="EO108" s="5">
        <v>0</v>
      </c>
      <c r="EP108" s="10">
        <f t="shared" si="1730"/>
        <v>0</v>
      </c>
      <c r="EQ108" s="6">
        <v>0</v>
      </c>
      <c r="ER108" s="5">
        <v>0</v>
      </c>
      <c r="ES108" s="10">
        <f t="shared" si="1731"/>
        <v>0</v>
      </c>
      <c r="ET108" s="6">
        <v>0</v>
      </c>
      <c r="EU108" s="5">
        <v>0</v>
      </c>
      <c r="EV108" s="10">
        <f t="shared" si="1732"/>
        <v>0</v>
      </c>
      <c r="EW108" s="6">
        <v>0</v>
      </c>
      <c r="EX108" s="5">
        <v>0</v>
      </c>
      <c r="EY108" s="10">
        <f t="shared" si="1778"/>
        <v>0</v>
      </c>
      <c r="EZ108" s="6">
        <v>0</v>
      </c>
      <c r="FA108" s="5">
        <v>0</v>
      </c>
      <c r="FB108" s="10">
        <f t="shared" si="1734"/>
        <v>0</v>
      </c>
      <c r="FC108" s="6">
        <v>0</v>
      </c>
      <c r="FD108" s="5">
        <v>0</v>
      </c>
      <c r="FE108" s="10">
        <f t="shared" si="1735"/>
        <v>0</v>
      </c>
      <c r="FF108" s="6">
        <v>0</v>
      </c>
      <c r="FG108" s="5">
        <v>0</v>
      </c>
      <c r="FH108" s="10">
        <f t="shared" si="1736"/>
        <v>0</v>
      </c>
      <c r="FI108" s="6">
        <v>0</v>
      </c>
      <c r="FJ108" s="5">
        <v>0</v>
      </c>
      <c r="FK108" s="10">
        <f t="shared" si="1737"/>
        <v>0</v>
      </c>
      <c r="FL108" s="6">
        <v>0</v>
      </c>
      <c r="FM108" s="5">
        <v>0</v>
      </c>
      <c r="FN108" s="10">
        <f t="shared" si="1738"/>
        <v>0</v>
      </c>
      <c r="FO108" s="6">
        <v>0</v>
      </c>
      <c r="FP108" s="5">
        <v>0</v>
      </c>
      <c r="FQ108" s="10">
        <f t="shared" si="1739"/>
        <v>0</v>
      </c>
      <c r="FR108" s="6">
        <v>0</v>
      </c>
      <c r="FS108" s="5">
        <v>0</v>
      </c>
      <c r="FT108" s="10">
        <f t="shared" si="1740"/>
        <v>0</v>
      </c>
      <c r="FU108" s="6">
        <v>0</v>
      </c>
      <c r="FV108" s="5">
        <v>0</v>
      </c>
      <c r="FW108" s="10">
        <f t="shared" si="1741"/>
        <v>0</v>
      </c>
      <c r="FX108" s="6">
        <v>0</v>
      </c>
      <c r="FY108" s="5">
        <v>0</v>
      </c>
      <c r="FZ108" s="10">
        <f t="shared" si="1742"/>
        <v>0</v>
      </c>
      <c r="GA108" s="6">
        <v>231</v>
      </c>
      <c r="GB108" s="5">
        <v>1160</v>
      </c>
      <c r="GC108" s="10">
        <f t="shared" si="1743"/>
        <v>5021.6450216450212</v>
      </c>
      <c r="GD108" s="6">
        <v>0</v>
      </c>
      <c r="GE108" s="5">
        <v>0</v>
      </c>
      <c r="GF108" s="10">
        <f t="shared" si="1744"/>
        <v>0</v>
      </c>
      <c r="GG108" s="6">
        <v>0</v>
      </c>
      <c r="GH108" s="5">
        <v>0</v>
      </c>
      <c r="GI108" s="10">
        <f t="shared" si="1745"/>
        <v>0</v>
      </c>
      <c r="GJ108" s="6">
        <v>0</v>
      </c>
      <c r="GK108" s="5">
        <v>0</v>
      </c>
      <c r="GL108" s="10">
        <f t="shared" si="1746"/>
        <v>0</v>
      </c>
      <c r="GM108" s="6">
        <v>0</v>
      </c>
      <c r="GN108" s="5">
        <v>0</v>
      </c>
      <c r="GO108" s="10">
        <f t="shared" si="1747"/>
        <v>0</v>
      </c>
      <c r="GP108" s="6">
        <v>1</v>
      </c>
      <c r="GQ108" s="5">
        <v>1</v>
      </c>
      <c r="GR108" s="10">
        <f t="shared" si="1748"/>
        <v>1000</v>
      </c>
      <c r="GS108" s="6">
        <v>0</v>
      </c>
      <c r="GT108" s="5">
        <v>0</v>
      </c>
      <c r="GU108" s="10">
        <f t="shared" si="1749"/>
        <v>0</v>
      </c>
      <c r="GV108" s="6">
        <v>0</v>
      </c>
      <c r="GW108" s="5">
        <v>0</v>
      </c>
      <c r="GX108" s="10">
        <f t="shared" si="1750"/>
        <v>0</v>
      </c>
      <c r="GY108" s="6">
        <v>4</v>
      </c>
      <c r="GZ108" s="5">
        <v>14</v>
      </c>
      <c r="HA108" s="10">
        <f t="shared" si="1751"/>
        <v>3500</v>
      </c>
      <c r="HB108" s="6">
        <v>0</v>
      </c>
      <c r="HC108" s="5">
        <v>0</v>
      </c>
      <c r="HD108" s="10">
        <f t="shared" si="1752"/>
        <v>0</v>
      </c>
      <c r="HE108" s="6">
        <v>0</v>
      </c>
      <c r="HF108" s="5">
        <v>0</v>
      </c>
      <c r="HG108" s="10">
        <f t="shared" si="1753"/>
        <v>0</v>
      </c>
      <c r="HH108" s="6">
        <v>0</v>
      </c>
      <c r="HI108" s="5">
        <v>0</v>
      </c>
      <c r="HJ108" s="10">
        <f t="shared" si="1754"/>
        <v>0</v>
      </c>
      <c r="HK108" s="6">
        <v>0</v>
      </c>
      <c r="HL108" s="5">
        <v>0</v>
      </c>
      <c r="HM108" s="10">
        <f t="shared" si="1755"/>
        <v>0</v>
      </c>
      <c r="HN108" s="6">
        <v>0</v>
      </c>
      <c r="HO108" s="5">
        <v>0</v>
      </c>
      <c r="HP108" s="10">
        <f t="shared" si="1756"/>
        <v>0</v>
      </c>
      <c r="HQ108" s="6">
        <v>0</v>
      </c>
      <c r="HR108" s="5">
        <v>0</v>
      </c>
      <c r="HS108" s="10">
        <f t="shared" si="1757"/>
        <v>0</v>
      </c>
      <c r="HT108" s="6">
        <v>0</v>
      </c>
      <c r="HU108" s="5">
        <v>0</v>
      </c>
      <c r="HV108" s="10">
        <f t="shared" si="1758"/>
        <v>0</v>
      </c>
      <c r="HW108" s="6">
        <v>0</v>
      </c>
      <c r="HX108" s="5">
        <v>0</v>
      </c>
      <c r="HY108" s="10">
        <f t="shared" si="1759"/>
        <v>0</v>
      </c>
      <c r="HZ108" s="6">
        <v>0</v>
      </c>
      <c r="IA108" s="5">
        <v>0</v>
      </c>
      <c r="IB108" s="10">
        <f t="shared" si="1760"/>
        <v>0</v>
      </c>
      <c r="IC108" s="6">
        <v>0</v>
      </c>
      <c r="ID108" s="5">
        <v>0</v>
      </c>
      <c r="IE108" s="10">
        <f t="shared" si="1761"/>
        <v>0</v>
      </c>
      <c r="IF108" s="6">
        <v>0</v>
      </c>
      <c r="IG108" s="5">
        <v>0</v>
      </c>
      <c r="IH108" s="10">
        <f t="shared" si="1762"/>
        <v>0</v>
      </c>
      <c r="II108" s="6">
        <v>0</v>
      </c>
      <c r="IJ108" s="5">
        <v>0</v>
      </c>
      <c r="IK108" s="10">
        <f t="shared" si="1763"/>
        <v>0</v>
      </c>
      <c r="IL108" s="6">
        <v>0</v>
      </c>
      <c r="IM108" s="5">
        <v>0</v>
      </c>
      <c r="IN108" s="10">
        <f t="shared" si="1764"/>
        <v>0</v>
      </c>
      <c r="IO108" s="6">
        <v>0</v>
      </c>
      <c r="IP108" s="5">
        <v>0</v>
      </c>
      <c r="IQ108" s="10">
        <f t="shared" si="1765"/>
        <v>0</v>
      </c>
      <c r="IR108" s="6">
        <v>0</v>
      </c>
      <c r="IS108" s="5">
        <v>0</v>
      </c>
      <c r="IT108" s="10">
        <f t="shared" si="1766"/>
        <v>0</v>
      </c>
      <c r="IU108" s="6">
        <v>0</v>
      </c>
      <c r="IV108" s="5">
        <v>0</v>
      </c>
      <c r="IW108" s="10">
        <f t="shared" si="1767"/>
        <v>0</v>
      </c>
      <c r="IX108" s="6">
        <v>0</v>
      </c>
      <c r="IY108" s="5">
        <v>0</v>
      </c>
      <c r="IZ108" s="10">
        <f t="shared" si="1768"/>
        <v>0</v>
      </c>
      <c r="JA108" s="6">
        <v>0</v>
      </c>
      <c r="JB108" s="5">
        <v>0</v>
      </c>
      <c r="JC108" s="10">
        <f t="shared" si="1769"/>
        <v>0</v>
      </c>
      <c r="JD108" s="6">
        <v>0</v>
      </c>
      <c r="JE108" s="5">
        <v>0</v>
      </c>
      <c r="JF108" s="10">
        <f t="shared" si="1770"/>
        <v>0</v>
      </c>
      <c r="JG108" s="6">
        <v>0</v>
      </c>
      <c r="JH108" s="5">
        <v>0</v>
      </c>
      <c r="JI108" s="10">
        <f t="shared" si="1771"/>
        <v>0</v>
      </c>
      <c r="JJ108" s="6">
        <v>0</v>
      </c>
      <c r="JK108" s="5">
        <v>0</v>
      </c>
      <c r="JL108" s="10">
        <f t="shared" si="1772"/>
        <v>0</v>
      </c>
      <c r="JM108" s="6">
        <v>0</v>
      </c>
      <c r="JN108" s="5">
        <v>0</v>
      </c>
      <c r="JO108" s="10">
        <f t="shared" si="1773"/>
        <v>0</v>
      </c>
      <c r="JP108" s="6">
        <v>0</v>
      </c>
      <c r="JQ108" s="5">
        <v>0</v>
      </c>
      <c r="JR108" s="10">
        <f t="shared" si="1774"/>
        <v>0</v>
      </c>
      <c r="JS108" s="6">
        <v>1</v>
      </c>
      <c r="JT108" s="5">
        <v>39</v>
      </c>
      <c r="JU108" s="10">
        <f t="shared" si="1775"/>
        <v>39000</v>
      </c>
      <c r="JV108" s="6">
        <v>0</v>
      </c>
      <c r="JW108" s="5">
        <v>0</v>
      </c>
      <c r="JX108" s="10">
        <f t="shared" si="1776"/>
        <v>0</v>
      </c>
      <c r="JY108" s="6">
        <f t="shared" si="1779"/>
        <v>931</v>
      </c>
      <c r="JZ108" s="10">
        <f t="shared" si="1780"/>
        <v>3160</v>
      </c>
    </row>
    <row r="109" spans="1:286" s="1" customFormat="1" ht="15" thickBot="1" x14ac:dyDescent="0.35">
      <c r="A109" s="37"/>
      <c r="B109" s="38" t="s">
        <v>17</v>
      </c>
      <c r="C109" s="28">
        <f t="shared" ref="C109:D109" si="1781">SUM(C97:C108)</f>
        <v>0</v>
      </c>
      <c r="D109" s="27">
        <f t="shared" si="1781"/>
        <v>0</v>
      </c>
      <c r="E109" s="29"/>
      <c r="F109" s="28">
        <f>SUM(F97:F108)</f>
        <v>0</v>
      </c>
      <c r="G109" s="27">
        <f>SUM(G97:G108)</f>
        <v>0</v>
      </c>
      <c r="H109" s="29"/>
      <c r="I109" s="28">
        <f t="shared" ref="I109" si="1782">SUM(I97:I108)</f>
        <v>1534</v>
      </c>
      <c r="J109" s="27">
        <f t="shared" ref="J109" si="1783">SUM(J97:J108)</f>
        <v>3894</v>
      </c>
      <c r="K109" s="29"/>
      <c r="L109" s="28">
        <f t="shared" ref="L109" si="1784">SUM(L97:L108)</f>
        <v>0</v>
      </c>
      <c r="M109" s="27">
        <f t="shared" ref="M109" si="1785">SUM(M97:M108)</f>
        <v>0</v>
      </c>
      <c r="N109" s="29"/>
      <c r="O109" s="28">
        <f t="shared" ref="O109" si="1786">SUM(O97:O108)</f>
        <v>0</v>
      </c>
      <c r="P109" s="27">
        <f t="shared" ref="P109" si="1787">SUM(P97:P108)</f>
        <v>0</v>
      </c>
      <c r="Q109" s="29"/>
      <c r="R109" s="28">
        <f t="shared" ref="R109" si="1788">SUM(R97:R108)</f>
        <v>160</v>
      </c>
      <c r="S109" s="27">
        <f t="shared" ref="S109" si="1789">SUM(S97:S108)</f>
        <v>848</v>
      </c>
      <c r="T109" s="29"/>
      <c r="U109" s="28">
        <f t="shared" ref="U109:V109" si="1790">SUM(U97:U108)</f>
        <v>0</v>
      </c>
      <c r="V109" s="27">
        <f t="shared" si="1790"/>
        <v>0</v>
      </c>
      <c r="W109" s="29"/>
      <c r="X109" s="28">
        <f t="shared" ref="X109:Y109" si="1791">SUM(X97:X108)</f>
        <v>0</v>
      </c>
      <c r="Y109" s="27">
        <f t="shared" si="1791"/>
        <v>0</v>
      </c>
      <c r="Z109" s="29"/>
      <c r="AA109" s="28">
        <f t="shared" ref="AA109" si="1792">SUM(AA97:AA108)</f>
        <v>0</v>
      </c>
      <c r="AB109" s="27">
        <f t="shared" ref="AB109" si="1793">SUM(AB97:AB108)</f>
        <v>0</v>
      </c>
      <c r="AC109" s="29"/>
      <c r="AD109" s="28">
        <f t="shared" ref="AD109" si="1794">SUM(AD97:AD108)</f>
        <v>0</v>
      </c>
      <c r="AE109" s="27">
        <f t="shared" ref="AE109" si="1795">SUM(AE97:AE108)</f>
        <v>0</v>
      </c>
      <c r="AF109" s="29"/>
      <c r="AG109" s="28">
        <f t="shared" ref="AG109:AH109" si="1796">SUM(AG97:AG108)</f>
        <v>0</v>
      </c>
      <c r="AH109" s="27">
        <f t="shared" si="1796"/>
        <v>0</v>
      </c>
      <c r="AI109" s="29"/>
      <c r="AJ109" s="28">
        <f t="shared" ref="AJ109:AK109" si="1797">SUM(AJ97:AJ108)</f>
        <v>0</v>
      </c>
      <c r="AK109" s="27">
        <f t="shared" si="1797"/>
        <v>0</v>
      </c>
      <c r="AL109" s="29"/>
      <c r="AM109" s="28">
        <f t="shared" ref="AM109:AN109" si="1798">SUM(AM97:AM108)</f>
        <v>0</v>
      </c>
      <c r="AN109" s="27">
        <f t="shared" si="1798"/>
        <v>0</v>
      </c>
      <c r="AO109" s="29"/>
      <c r="AP109" s="28">
        <f t="shared" ref="AP109" si="1799">SUM(AP97:AP108)</f>
        <v>0</v>
      </c>
      <c r="AQ109" s="27">
        <f t="shared" ref="AQ109" si="1800">SUM(AQ97:AQ108)</f>
        <v>0</v>
      </c>
      <c r="AR109" s="29"/>
      <c r="AS109" s="28">
        <f t="shared" ref="AS109:AT109" si="1801">SUM(AS97:AS108)</f>
        <v>0</v>
      </c>
      <c r="AT109" s="27">
        <f t="shared" si="1801"/>
        <v>0</v>
      </c>
      <c r="AU109" s="29"/>
      <c r="AV109" s="28">
        <f t="shared" ref="AV109" si="1802">SUM(AV97:AV108)</f>
        <v>0</v>
      </c>
      <c r="AW109" s="27">
        <f t="shared" ref="AW109" si="1803">SUM(AW97:AW108)</f>
        <v>0</v>
      </c>
      <c r="AX109" s="29"/>
      <c r="AY109" s="28">
        <f t="shared" ref="AY109" si="1804">SUM(AY97:AY108)</f>
        <v>0</v>
      </c>
      <c r="AZ109" s="27">
        <f t="shared" ref="AZ109" si="1805">SUM(AZ97:AZ108)</f>
        <v>0</v>
      </c>
      <c r="BA109" s="29"/>
      <c r="BB109" s="28">
        <f t="shared" ref="BB109" si="1806">SUM(BB97:BB108)</f>
        <v>0</v>
      </c>
      <c r="BC109" s="27">
        <f t="shared" ref="BC109" si="1807">SUM(BC97:BC108)</f>
        <v>0</v>
      </c>
      <c r="BD109" s="29"/>
      <c r="BE109" s="28">
        <f t="shared" ref="BE109" si="1808">SUM(BE97:BE108)</f>
        <v>0</v>
      </c>
      <c r="BF109" s="27">
        <f t="shared" ref="BF109" si="1809">SUM(BF97:BF108)</f>
        <v>0</v>
      </c>
      <c r="BG109" s="29"/>
      <c r="BH109" s="28">
        <f t="shared" ref="BH109" si="1810">SUM(BH97:BH108)</f>
        <v>0</v>
      </c>
      <c r="BI109" s="27">
        <f t="shared" ref="BI109" si="1811">SUM(BI97:BI108)</f>
        <v>0</v>
      </c>
      <c r="BJ109" s="29"/>
      <c r="BK109" s="28">
        <f t="shared" ref="BK109" si="1812">SUM(BK97:BK108)</f>
        <v>0</v>
      </c>
      <c r="BL109" s="27">
        <f t="shared" ref="BL109" si="1813">SUM(BL97:BL108)</f>
        <v>0</v>
      </c>
      <c r="BM109" s="29"/>
      <c r="BN109" s="28">
        <f t="shared" ref="BN109" si="1814">SUM(BN97:BN108)</f>
        <v>0</v>
      </c>
      <c r="BO109" s="27">
        <f t="shared" ref="BO109" si="1815">SUM(BO97:BO108)</f>
        <v>0</v>
      </c>
      <c r="BP109" s="29"/>
      <c r="BQ109" s="28">
        <f t="shared" ref="BQ109" si="1816">SUM(BQ97:BQ108)</f>
        <v>0</v>
      </c>
      <c r="BR109" s="27">
        <f t="shared" ref="BR109" si="1817">SUM(BR97:BR108)</f>
        <v>0</v>
      </c>
      <c r="BS109" s="29"/>
      <c r="BT109" s="28">
        <f t="shared" ref="BT109" si="1818">SUM(BT97:BT108)</f>
        <v>595</v>
      </c>
      <c r="BU109" s="27">
        <f t="shared" ref="BU109" si="1819">SUM(BU97:BU108)</f>
        <v>988</v>
      </c>
      <c r="BV109" s="29"/>
      <c r="BW109" s="28">
        <f t="shared" ref="BW109" si="1820">SUM(BW97:BW108)</f>
        <v>0</v>
      </c>
      <c r="BX109" s="27">
        <f t="shared" ref="BX109" si="1821">SUM(BX97:BX108)</f>
        <v>0</v>
      </c>
      <c r="BY109" s="29"/>
      <c r="BZ109" s="28">
        <f t="shared" ref="BZ109:CA109" si="1822">SUM(BZ97:BZ108)</f>
        <v>0</v>
      </c>
      <c r="CA109" s="27">
        <f t="shared" si="1822"/>
        <v>0</v>
      </c>
      <c r="CB109" s="29"/>
      <c r="CC109" s="28">
        <f t="shared" ref="CC109" si="1823">SUM(CC97:CC108)</f>
        <v>0</v>
      </c>
      <c r="CD109" s="27">
        <f t="shared" ref="CD109" si="1824">SUM(CD97:CD108)</f>
        <v>0</v>
      </c>
      <c r="CE109" s="29"/>
      <c r="CF109" s="28">
        <f t="shared" ref="CF109:CG109" si="1825">SUM(CF97:CF108)</f>
        <v>0</v>
      </c>
      <c r="CG109" s="27">
        <f t="shared" si="1825"/>
        <v>0</v>
      </c>
      <c r="CH109" s="29"/>
      <c r="CI109" s="28">
        <f t="shared" ref="CI109:CJ109" si="1826">SUM(CI97:CI108)</f>
        <v>0</v>
      </c>
      <c r="CJ109" s="27">
        <f t="shared" si="1826"/>
        <v>0</v>
      </c>
      <c r="CK109" s="29"/>
      <c r="CL109" s="28">
        <f t="shared" ref="CL109:CM109" si="1827">SUM(CL97:CL108)</f>
        <v>0</v>
      </c>
      <c r="CM109" s="27">
        <f t="shared" si="1827"/>
        <v>0</v>
      </c>
      <c r="CN109" s="29"/>
      <c r="CO109" s="28">
        <f t="shared" ref="CO109:CP109" si="1828">SUM(CO97:CO108)</f>
        <v>0</v>
      </c>
      <c r="CP109" s="27">
        <f t="shared" si="1828"/>
        <v>0</v>
      </c>
      <c r="CQ109" s="29"/>
      <c r="CR109" s="28">
        <f t="shared" ref="CR109:CS109" si="1829">SUM(CR97:CR108)</f>
        <v>0</v>
      </c>
      <c r="CS109" s="27">
        <f t="shared" si="1829"/>
        <v>0</v>
      </c>
      <c r="CT109" s="29"/>
      <c r="CU109" s="28">
        <f t="shared" ref="CU109:CV109" si="1830">SUM(CU97:CU108)</f>
        <v>0</v>
      </c>
      <c r="CV109" s="27">
        <f t="shared" si="1830"/>
        <v>0</v>
      </c>
      <c r="CW109" s="29"/>
      <c r="CX109" s="28">
        <f t="shared" ref="CX109:CY109" si="1831">SUM(CX97:CX108)</f>
        <v>0</v>
      </c>
      <c r="CY109" s="27">
        <f t="shared" si="1831"/>
        <v>0</v>
      </c>
      <c r="CZ109" s="29"/>
      <c r="DA109" s="28">
        <f t="shared" ref="DA109" si="1832">SUM(DA97:DA108)</f>
        <v>0</v>
      </c>
      <c r="DB109" s="27">
        <f t="shared" ref="DB109" si="1833">SUM(DB97:DB108)</f>
        <v>0</v>
      </c>
      <c r="DC109" s="29"/>
      <c r="DD109" s="28">
        <f t="shared" ref="DD109" si="1834">SUM(DD97:DD108)</f>
        <v>7</v>
      </c>
      <c r="DE109" s="27">
        <f t="shared" ref="DE109" si="1835">SUM(DE97:DE108)</f>
        <v>20</v>
      </c>
      <c r="DF109" s="29"/>
      <c r="DG109" s="28">
        <f t="shared" ref="DG109" si="1836">SUM(DG97:DG108)</f>
        <v>0</v>
      </c>
      <c r="DH109" s="27">
        <f t="shared" ref="DH109" si="1837">SUM(DH97:DH108)</f>
        <v>0</v>
      </c>
      <c r="DI109" s="29"/>
      <c r="DJ109" s="28">
        <f t="shared" ref="DJ109" si="1838">SUM(DJ97:DJ108)</f>
        <v>0</v>
      </c>
      <c r="DK109" s="27">
        <f t="shared" ref="DK109" si="1839">SUM(DK97:DK108)</f>
        <v>0</v>
      </c>
      <c r="DL109" s="29"/>
      <c r="DM109" s="28">
        <f t="shared" ref="DM109" si="1840">SUM(DM97:DM108)</f>
        <v>0</v>
      </c>
      <c r="DN109" s="27">
        <f t="shared" ref="DN109" si="1841">SUM(DN97:DN108)</f>
        <v>0</v>
      </c>
      <c r="DO109" s="29"/>
      <c r="DP109" s="28">
        <f t="shared" ref="DP109:DQ109" si="1842">SUM(DP97:DP108)</f>
        <v>0</v>
      </c>
      <c r="DQ109" s="27">
        <f t="shared" si="1842"/>
        <v>0</v>
      </c>
      <c r="DR109" s="29"/>
      <c r="DS109" s="28">
        <f t="shared" ref="DS109:DT109" si="1843">SUM(DS97:DS108)</f>
        <v>0</v>
      </c>
      <c r="DT109" s="27">
        <f t="shared" si="1843"/>
        <v>0</v>
      </c>
      <c r="DU109" s="29"/>
      <c r="DV109" s="28">
        <f t="shared" ref="DV109" si="1844">SUM(DV97:DV108)</f>
        <v>0</v>
      </c>
      <c r="DW109" s="27">
        <f t="shared" ref="DW109" si="1845">SUM(DW97:DW108)</f>
        <v>0</v>
      </c>
      <c r="DX109" s="29"/>
      <c r="DY109" s="28">
        <f t="shared" ref="DY109:DZ109" si="1846">SUM(DY97:DY108)</f>
        <v>0</v>
      </c>
      <c r="DZ109" s="27">
        <f t="shared" si="1846"/>
        <v>0</v>
      </c>
      <c r="EA109" s="29"/>
      <c r="EB109" s="28">
        <f t="shared" ref="EB109:EC109" si="1847">SUM(EB97:EB108)</f>
        <v>0</v>
      </c>
      <c r="EC109" s="27">
        <f t="shared" si="1847"/>
        <v>0</v>
      </c>
      <c r="ED109" s="29"/>
      <c r="EE109" s="28">
        <f t="shared" ref="EE109" si="1848">SUM(EE97:EE108)</f>
        <v>0</v>
      </c>
      <c r="EF109" s="27">
        <f t="shared" ref="EF109" si="1849">SUM(EF97:EF108)</f>
        <v>0</v>
      </c>
      <c r="EG109" s="29"/>
      <c r="EH109" s="28">
        <f t="shared" ref="EH109" si="1850">SUM(EH97:EH108)</f>
        <v>0</v>
      </c>
      <c r="EI109" s="27">
        <f t="shared" ref="EI109" si="1851">SUM(EI97:EI108)</f>
        <v>0</v>
      </c>
      <c r="EJ109" s="29"/>
      <c r="EK109" s="28">
        <f t="shared" ref="EK109" si="1852">SUM(EK97:EK108)</f>
        <v>0</v>
      </c>
      <c r="EL109" s="27">
        <f t="shared" ref="EL109" si="1853">SUM(EL97:EL108)</f>
        <v>0</v>
      </c>
      <c r="EM109" s="29"/>
      <c r="EN109" s="28">
        <f t="shared" ref="EN109:EO109" si="1854">SUM(EN97:EN108)</f>
        <v>0</v>
      </c>
      <c r="EO109" s="27">
        <f t="shared" si="1854"/>
        <v>0</v>
      </c>
      <c r="EP109" s="29"/>
      <c r="EQ109" s="28">
        <f t="shared" ref="EQ109:ER109" si="1855">SUM(EQ97:EQ108)</f>
        <v>0</v>
      </c>
      <c r="ER109" s="27">
        <f t="shared" si="1855"/>
        <v>0</v>
      </c>
      <c r="ES109" s="29"/>
      <c r="ET109" s="28">
        <f t="shared" ref="ET109" si="1856">SUM(ET97:ET108)</f>
        <v>0</v>
      </c>
      <c r="EU109" s="27">
        <f t="shared" ref="EU109" si="1857">SUM(EU97:EU108)</f>
        <v>0</v>
      </c>
      <c r="EV109" s="29"/>
      <c r="EW109" s="28">
        <f t="shared" ref="EW109:EX109" si="1858">SUM(EW97:EW108)</f>
        <v>0</v>
      </c>
      <c r="EX109" s="27">
        <f t="shared" si="1858"/>
        <v>0</v>
      </c>
      <c r="EY109" s="29"/>
      <c r="EZ109" s="28">
        <f t="shared" ref="EZ109" si="1859">SUM(EZ97:EZ108)</f>
        <v>4</v>
      </c>
      <c r="FA109" s="27">
        <f t="shared" ref="FA109" si="1860">SUM(FA97:FA108)</f>
        <v>15</v>
      </c>
      <c r="FB109" s="29"/>
      <c r="FC109" s="28">
        <f t="shared" ref="FC109" si="1861">SUM(FC97:FC108)</f>
        <v>4</v>
      </c>
      <c r="FD109" s="27">
        <f t="shared" ref="FD109" si="1862">SUM(FD97:FD108)</f>
        <v>14</v>
      </c>
      <c r="FE109" s="29"/>
      <c r="FF109" s="28">
        <f t="shared" ref="FF109:FG109" si="1863">SUM(FF97:FF108)</f>
        <v>0</v>
      </c>
      <c r="FG109" s="27">
        <f t="shared" si="1863"/>
        <v>0</v>
      </c>
      <c r="FH109" s="29"/>
      <c r="FI109" s="28">
        <f t="shared" ref="FI109" si="1864">SUM(FI97:FI108)</f>
        <v>0</v>
      </c>
      <c r="FJ109" s="27">
        <f t="shared" ref="FJ109" si="1865">SUM(FJ97:FJ108)</f>
        <v>0</v>
      </c>
      <c r="FK109" s="29"/>
      <c r="FL109" s="28">
        <f t="shared" ref="FL109:FM109" si="1866">SUM(FL97:FL108)</f>
        <v>0</v>
      </c>
      <c r="FM109" s="27">
        <f t="shared" si="1866"/>
        <v>0</v>
      </c>
      <c r="FN109" s="29"/>
      <c r="FO109" s="28">
        <f t="shared" ref="FO109" si="1867">SUM(FO97:FO108)</f>
        <v>4</v>
      </c>
      <c r="FP109" s="27">
        <f t="shared" ref="FP109" si="1868">SUM(FP97:FP108)</f>
        <v>16</v>
      </c>
      <c r="FQ109" s="29"/>
      <c r="FR109" s="28">
        <f t="shared" ref="FR109" si="1869">SUM(FR97:FR108)</f>
        <v>1</v>
      </c>
      <c r="FS109" s="27">
        <f t="shared" ref="FS109" si="1870">SUM(FS97:FS108)</f>
        <v>0</v>
      </c>
      <c r="FT109" s="29"/>
      <c r="FU109" s="28">
        <f t="shared" ref="FU109" si="1871">SUM(FU97:FU108)</f>
        <v>0</v>
      </c>
      <c r="FV109" s="27">
        <f t="shared" ref="FV109" si="1872">SUM(FV97:FV108)</f>
        <v>0</v>
      </c>
      <c r="FW109" s="29"/>
      <c r="FX109" s="28">
        <f t="shared" ref="FX109" si="1873">SUM(FX97:FX108)</f>
        <v>0</v>
      </c>
      <c r="FY109" s="27">
        <f t="shared" ref="FY109" si="1874">SUM(FY97:FY108)</f>
        <v>0</v>
      </c>
      <c r="FZ109" s="29"/>
      <c r="GA109" s="28">
        <f t="shared" ref="GA109" si="1875">SUM(GA97:GA108)</f>
        <v>3679</v>
      </c>
      <c r="GB109" s="27">
        <f t="shared" ref="GB109" si="1876">SUM(GB97:GB108)</f>
        <v>15626</v>
      </c>
      <c r="GC109" s="29"/>
      <c r="GD109" s="28">
        <f t="shared" ref="GD109:GE109" si="1877">SUM(GD97:GD108)</f>
        <v>0</v>
      </c>
      <c r="GE109" s="27">
        <f t="shared" si="1877"/>
        <v>0</v>
      </c>
      <c r="GF109" s="29"/>
      <c r="GG109" s="28">
        <f t="shared" ref="GG109" si="1878">SUM(GG97:GG108)</f>
        <v>0</v>
      </c>
      <c r="GH109" s="27">
        <f t="shared" ref="GH109" si="1879">SUM(GH97:GH108)</f>
        <v>0</v>
      </c>
      <c r="GI109" s="29"/>
      <c r="GJ109" s="28">
        <f t="shared" ref="GJ109" si="1880">SUM(GJ97:GJ108)</f>
        <v>23</v>
      </c>
      <c r="GK109" s="27">
        <f t="shared" ref="GK109" si="1881">SUM(GK97:GK108)</f>
        <v>79</v>
      </c>
      <c r="GL109" s="29"/>
      <c r="GM109" s="28">
        <f t="shared" ref="GM109" si="1882">SUM(GM97:GM108)</f>
        <v>0</v>
      </c>
      <c r="GN109" s="27">
        <f t="shared" ref="GN109" si="1883">SUM(GN97:GN108)</f>
        <v>0</v>
      </c>
      <c r="GO109" s="29"/>
      <c r="GP109" s="28">
        <f t="shared" ref="GP109" si="1884">SUM(GP97:GP108)</f>
        <v>13</v>
      </c>
      <c r="GQ109" s="27">
        <f t="shared" ref="GQ109" si="1885">SUM(GQ97:GQ108)</f>
        <v>47</v>
      </c>
      <c r="GR109" s="29"/>
      <c r="GS109" s="28">
        <f t="shared" ref="GS109" si="1886">SUM(GS97:GS108)</f>
        <v>0</v>
      </c>
      <c r="GT109" s="27">
        <f t="shared" ref="GT109" si="1887">SUM(GT97:GT108)</f>
        <v>0</v>
      </c>
      <c r="GU109" s="29"/>
      <c r="GV109" s="28">
        <f t="shared" ref="GV109" si="1888">SUM(GV97:GV108)</f>
        <v>0</v>
      </c>
      <c r="GW109" s="27">
        <f t="shared" ref="GW109" si="1889">SUM(GW97:GW108)</f>
        <v>0</v>
      </c>
      <c r="GX109" s="29"/>
      <c r="GY109" s="28">
        <f t="shared" ref="GY109" si="1890">SUM(GY97:GY108)</f>
        <v>14</v>
      </c>
      <c r="GZ109" s="27">
        <f t="shared" ref="GZ109" si="1891">SUM(GZ97:GZ108)</f>
        <v>51</v>
      </c>
      <c r="HA109" s="29"/>
      <c r="HB109" s="28">
        <f t="shared" ref="HB109:HC109" si="1892">SUM(HB97:HB108)</f>
        <v>0</v>
      </c>
      <c r="HC109" s="27">
        <f t="shared" si="1892"/>
        <v>0</v>
      </c>
      <c r="HD109" s="29"/>
      <c r="HE109" s="28">
        <f t="shared" ref="HE109:HF109" si="1893">SUM(HE97:HE108)</f>
        <v>0</v>
      </c>
      <c r="HF109" s="27">
        <f t="shared" si="1893"/>
        <v>0</v>
      </c>
      <c r="HG109" s="29"/>
      <c r="HH109" s="28">
        <f t="shared" ref="HH109:HI109" si="1894">SUM(HH97:HH108)</f>
        <v>0</v>
      </c>
      <c r="HI109" s="27">
        <f t="shared" si="1894"/>
        <v>0</v>
      </c>
      <c r="HJ109" s="29"/>
      <c r="HK109" s="28">
        <f t="shared" ref="HK109" si="1895">SUM(HK97:HK108)</f>
        <v>0</v>
      </c>
      <c r="HL109" s="27">
        <f t="shared" ref="HL109" si="1896">SUM(HL97:HL108)</f>
        <v>0</v>
      </c>
      <c r="HM109" s="29"/>
      <c r="HN109" s="28">
        <f t="shared" ref="HN109" si="1897">SUM(HN97:HN108)</f>
        <v>0</v>
      </c>
      <c r="HO109" s="27">
        <f t="shared" ref="HO109" si="1898">SUM(HO97:HO108)</f>
        <v>0</v>
      </c>
      <c r="HP109" s="29"/>
      <c r="HQ109" s="28">
        <f t="shared" ref="HQ109" si="1899">SUM(HQ97:HQ108)</f>
        <v>0</v>
      </c>
      <c r="HR109" s="27">
        <f t="shared" ref="HR109" si="1900">SUM(HR97:HR108)</f>
        <v>0</v>
      </c>
      <c r="HS109" s="29"/>
      <c r="HT109" s="28">
        <f t="shared" ref="HT109" si="1901">SUM(HT97:HT108)</f>
        <v>5</v>
      </c>
      <c r="HU109" s="27">
        <f t="shared" ref="HU109" si="1902">SUM(HU97:HU108)</f>
        <v>20</v>
      </c>
      <c r="HV109" s="29"/>
      <c r="HW109" s="28">
        <f t="shared" ref="HW109" si="1903">SUM(HW97:HW108)</f>
        <v>0</v>
      </c>
      <c r="HX109" s="27">
        <f t="shared" ref="HX109" si="1904">SUM(HX97:HX108)</f>
        <v>0</v>
      </c>
      <c r="HY109" s="29"/>
      <c r="HZ109" s="28">
        <f t="shared" ref="HZ109" si="1905">SUM(HZ97:HZ108)</f>
        <v>0</v>
      </c>
      <c r="IA109" s="27">
        <f t="shared" ref="IA109" si="1906">SUM(IA97:IA108)</f>
        <v>0</v>
      </c>
      <c r="IB109" s="29"/>
      <c r="IC109" s="28">
        <f t="shared" ref="IC109:ID109" si="1907">SUM(IC97:IC108)</f>
        <v>0</v>
      </c>
      <c r="ID109" s="27">
        <f t="shared" si="1907"/>
        <v>0</v>
      </c>
      <c r="IE109" s="29"/>
      <c r="IF109" s="28">
        <f t="shared" ref="IF109" si="1908">SUM(IF97:IF108)</f>
        <v>0</v>
      </c>
      <c r="IG109" s="27">
        <f t="shared" ref="IG109" si="1909">SUM(IG97:IG108)</f>
        <v>0</v>
      </c>
      <c r="IH109" s="29"/>
      <c r="II109" s="28">
        <f t="shared" ref="II109:IJ109" si="1910">SUM(II97:II108)</f>
        <v>0</v>
      </c>
      <c r="IJ109" s="27">
        <f t="shared" si="1910"/>
        <v>0</v>
      </c>
      <c r="IK109" s="29"/>
      <c r="IL109" s="28">
        <f t="shared" ref="IL109:IM109" si="1911">SUM(IL97:IL108)</f>
        <v>0</v>
      </c>
      <c r="IM109" s="27">
        <f t="shared" si="1911"/>
        <v>0</v>
      </c>
      <c r="IN109" s="29"/>
      <c r="IO109" s="28">
        <f t="shared" ref="IO109" si="1912">SUM(IO97:IO108)</f>
        <v>0</v>
      </c>
      <c r="IP109" s="27">
        <f t="shared" ref="IP109" si="1913">SUM(IP97:IP108)</f>
        <v>0</v>
      </c>
      <c r="IQ109" s="29"/>
      <c r="IR109" s="28">
        <f t="shared" ref="IR109" si="1914">SUM(IR97:IR108)</f>
        <v>0</v>
      </c>
      <c r="IS109" s="27">
        <f t="shared" ref="IS109" si="1915">SUM(IS97:IS108)</f>
        <v>0</v>
      </c>
      <c r="IT109" s="29"/>
      <c r="IU109" s="28">
        <f t="shared" ref="IU109" si="1916">SUM(IU97:IU108)</f>
        <v>0</v>
      </c>
      <c r="IV109" s="27">
        <f t="shared" ref="IV109" si="1917">SUM(IV97:IV108)</f>
        <v>0</v>
      </c>
      <c r="IW109" s="29"/>
      <c r="IX109" s="28">
        <f t="shared" ref="IX109" si="1918">SUM(IX97:IX108)</f>
        <v>0</v>
      </c>
      <c r="IY109" s="27">
        <f t="shared" ref="IY109" si="1919">SUM(IY97:IY108)</f>
        <v>0</v>
      </c>
      <c r="IZ109" s="29"/>
      <c r="JA109" s="28">
        <f t="shared" ref="JA109" si="1920">SUM(JA97:JA108)</f>
        <v>4</v>
      </c>
      <c r="JB109" s="27">
        <f t="shared" ref="JB109" si="1921">SUM(JB97:JB108)</f>
        <v>11</v>
      </c>
      <c r="JC109" s="29"/>
      <c r="JD109" s="28">
        <f t="shared" ref="JD109" si="1922">SUM(JD97:JD108)</f>
        <v>0</v>
      </c>
      <c r="JE109" s="27">
        <f t="shared" ref="JE109" si="1923">SUM(JE97:JE108)</f>
        <v>0</v>
      </c>
      <c r="JF109" s="29"/>
      <c r="JG109" s="28">
        <f t="shared" ref="JG109" si="1924">SUM(JG97:JG108)</f>
        <v>43</v>
      </c>
      <c r="JH109" s="27">
        <f t="shared" ref="JH109" si="1925">SUM(JH97:JH108)</f>
        <v>166</v>
      </c>
      <c r="JI109" s="29"/>
      <c r="JJ109" s="28">
        <f t="shared" ref="JJ109" si="1926">SUM(JJ97:JJ108)</f>
        <v>3</v>
      </c>
      <c r="JK109" s="27">
        <f t="shared" ref="JK109" si="1927">SUM(JK97:JK108)</f>
        <v>71</v>
      </c>
      <c r="JL109" s="29"/>
      <c r="JM109" s="28">
        <f t="shared" ref="JM109" si="1928">SUM(JM97:JM108)</f>
        <v>0</v>
      </c>
      <c r="JN109" s="27">
        <f t="shared" ref="JN109" si="1929">SUM(JN97:JN108)</f>
        <v>0</v>
      </c>
      <c r="JO109" s="29"/>
      <c r="JP109" s="28">
        <f t="shared" ref="JP109:JQ109" si="1930">SUM(JP97:JP108)</f>
        <v>0</v>
      </c>
      <c r="JQ109" s="27">
        <f t="shared" si="1930"/>
        <v>0</v>
      </c>
      <c r="JR109" s="29"/>
      <c r="JS109" s="28">
        <f t="shared" ref="JS109" si="1931">SUM(JS97:JS108)</f>
        <v>3</v>
      </c>
      <c r="JT109" s="27">
        <f t="shared" ref="JT109" si="1932">SUM(JT97:JT108)</f>
        <v>51</v>
      </c>
      <c r="JU109" s="29"/>
      <c r="JV109" s="28">
        <f t="shared" ref="JV109" si="1933">SUM(JV97:JV108)</f>
        <v>348</v>
      </c>
      <c r="JW109" s="27">
        <f t="shared" ref="JW109" si="1934">SUM(JW97:JW108)</f>
        <v>939</v>
      </c>
      <c r="JX109" s="29"/>
      <c r="JY109" s="28">
        <f t="shared" si="1779"/>
        <v>6444</v>
      </c>
      <c r="JZ109" s="29">
        <f t="shared" si="1780"/>
        <v>22856</v>
      </c>
    </row>
    <row r="110" spans="1:286" x14ac:dyDescent="0.3">
      <c r="A110" s="35">
        <v>2012</v>
      </c>
      <c r="B110" s="36" t="s">
        <v>5</v>
      </c>
      <c r="C110" s="6">
        <v>0</v>
      </c>
      <c r="D110" s="5">
        <v>0</v>
      </c>
      <c r="E110" s="10">
        <f t="shared" ref="E110:E121" si="1935">IF(C110=0,0,D110/C110*1000)</f>
        <v>0</v>
      </c>
      <c r="F110" s="6">
        <v>0</v>
      </c>
      <c r="G110" s="5">
        <v>0</v>
      </c>
      <c r="H110" s="10">
        <f>IFERROR(G110/F110*1000,0)</f>
        <v>0</v>
      </c>
      <c r="I110" s="6">
        <v>0</v>
      </c>
      <c r="J110" s="5">
        <v>0</v>
      </c>
      <c r="K110" s="10">
        <f t="shared" ref="K110:K121" si="1936">IFERROR(J110/I110*1000,0)</f>
        <v>0</v>
      </c>
      <c r="L110" s="6">
        <v>0</v>
      </c>
      <c r="M110" s="5">
        <v>0</v>
      </c>
      <c r="N110" s="10">
        <f t="shared" ref="N110:N121" si="1937">IFERROR(M110/L110*1000,0)</f>
        <v>0</v>
      </c>
      <c r="O110" s="6">
        <v>0</v>
      </c>
      <c r="P110" s="5">
        <v>0</v>
      </c>
      <c r="Q110" s="10">
        <f t="shared" ref="Q110:Q121" si="1938">IFERROR(P110/O110*1000,0)</f>
        <v>0</v>
      </c>
      <c r="R110" s="6">
        <v>0</v>
      </c>
      <c r="S110" s="5">
        <v>0</v>
      </c>
      <c r="T110" s="10">
        <f t="shared" ref="T110:T121" si="1939">IFERROR(S110/R110*1000,0)</f>
        <v>0</v>
      </c>
      <c r="U110" s="6">
        <v>0</v>
      </c>
      <c r="V110" s="5">
        <v>0</v>
      </c>
      <c r="W110" s="10">
        <f t="shared" ref="W110:W121" si="1940">IFERROR(V110/U110*1000,0)</f>
        <v>0</v>
      </c>
      <c r="X110" s="6">
        <v>0</v>
      </c>
      <c r="Y110" s="5">
        <v>0</v>
      </c>
      <c r="Z110" s="10">
        <f t="shared" ref="Z110:Z121" si="1941">IFERROR(Y110/X110*1000,0)</f>
        <v>0</v>
      </c>
      <c r="AA110" s="6">
        <v>0</v>
      </c>
      <c r="AB110" s="5">
        <v>0</v>
      </c>
      <c r="AC110" s="10">
        <f t="shared" ref="AC110:AC121" si="1942">IFERROR(AB110/AA110*1000,0)</f>
        <v>0</v>
      </c>
      <c r="AD110" s="6">
        <v>0</v>
      </c>
      <c r="AE110" s="5">
        <v>0</v>
      </c>
      <c r="AF110" s="10">
        <f t="shared" ref="AF110:AF121" si="1943">IFERROR(AE110/AD110*1000,0)</f>
        <v>0</v>
      </c>
      <c r="AG110" s="6">
        <v>0</v>
      </c>
      <c r="AH110" s="5">
        <v>0</v>
      </c>
      <c r="AI110" s="10">
        <f t="shared" ref="AI110:AI121" si="1944">IFERROR(AH110/AG110*1000,0)</f>
        <v>0</v>
      </c>
      <c r="AJ110" s="6">
        <v>0</v>
      </c>
      <c r="AK110" s="5">
        <v>0</v>
      </c>
      <c r="AL110" s="10">
        <f t="shared" ref="AL110:AL121" si="1945">IFERROR(AK110/AJ110*1000,0)</f>
        <v>0</v>
      </c>
      <c r="AM110" s="6">
        <v>0</v>
      </c>
      <c r="AN110" s="5">
        <v>0</v>
      </c>
      <c r="AO110" s="10">
        <f t="shared" ref="AO110:AO121" si="1946">IF(AM110=0,0,AN110/AM110*1000)</f>
        <v>0</v>
      </c>
      <c r="AP110" s="6">
        <v>0</v>
      </c>
      <c r="AQ110" s="5">
        <v>0</v>
      </c>
      <c r="AR110" s="10">
        <f t="shared" ref="AR110:AR121" si="1947">IFERROR(AQ110/AP110*1000,0)</f>
        <v>0</v>
      </c>
      <c r="AS110" s="6">
        <v>0</v>
      </c>
      <c r="AT110" s="5">
        <v>0</v>
      </c>
      <c r="AU110" s="10">
        <f t="shared" ref="AU110:AU121" si="1948">IF(AS110=0,0,AT110/AS110*1000)</f>
        <v>0</v>
      </c>
      <c r="AV110" s="6">
        <v>0</v>
      </c>
      <c r="AW110" s="5">
        <v>0</v>
      </c>
      <c r="AX110" s="10">
        <f t="shared" ref="AX110:AX121" si="1949">IFERROR(AW110/AV110*1000,0)</f>
        <v>0</v>
      </c>
      <c r="AY110" s="6">
        <v>0</v>
      </c>
      <c r="AZ110" s="5">
        <v>0</v>
      </c>
      <c r="BA110" s="10">
        <f t="shared" ref="BA110:BA121" si="1950">IFERROR(AZ110/AY110*1000,0)</f>
        <v>0</v>
      </c>
      <c r="BB110" s="6">
        <v>0</v>
      </c>
      <c r="BC110" s="5">
        <v>0</v>
      </c>
      <c r="BD110" s="10">
        <f t="shared" ref="BD110:BD121" si="1951">IFERROR(BC110/BB110*1000,0)</f>
        <v>0</v>
      </c>
      <c r="BE110" s="6">
        <v>0</v>
      </c>
      <c r="BF110" s="5">
        <v>0</v>
      </c>
      <c r="BG110" s="10">
        <f t="shared" ref="BG110:BG121" si="1952">IFERROR(BF110/BE110*1000,0)</f>
        <v>0</v>
      </c>
      <c r="BH110" s="6">
        <v>0</v>
      </c>
      <c r="BI110" s="5">
        <v>0</v>
      </c>
      <c r="BJ110" s="10">
        <f t="shared" ref="BJ110:BJ121" si="1953">IFERROR(BI110/BH110*1000,0)</f>
        <v>0</v>
      </c>
      <c r="BK110" s="6">
        <v>0</v>
      </c>
      <c r="BL110" s="5">
        <v>0</v>
      </c>
      <c r="BM110" s="10">
        <f t="shared" ref="BM110:BM121" si="1954">IFERROR(BL110/BK110*1000,0)</f>
        <v>0</v>
      </c>
      <c r="BN110" s="6">
        <v>0</v>
      </c>
      <c r="BO110" s="5">
        <v>0</v>
      </c>
      <c r="BP110" s="10">
        <f t="shared" ref="BP110:BP121" si="1955">IFERROR(BO110/BN110*1000,0)</f>
        <v>0</v>
      </c>
      <c r="BQ110" s="6">
        <v>0</v>
      </c>
      <c r="BR110" s="5">
        <v>0</v>
      </c>
      <c r="BS110" s="10">
        <f t="shared" ref="BS110:BS121" si="1956">IFERROR(BR110/BQ110*1000,0)</f>
        <v>0</v>
      </c>
      <c r="BT110" s="6">
        <v>0</v>
      </c>
      <c r="BU110" s="5">
        <v>0</v>
      </c>
      <c r="BV110" s="10">
        <f t="shared" ref="BV110:BV121" si="1957">IFERROR(BU110/BT110*1000,0)</f>
        <v>0</v>
      </c>
      <c r="BW110" s="6">
        <v>0</v>
      </c>
      <c r="BX110" s="5">
        <v>0</v>
      </c>
      <c r="BY110" s="10">
        <f t="shared" ref="BY110:BY121" si="1958">IFERROR(BX110/BW110*1000,0)</f>
        <v>0</v>
      </c>
      <c r="BZ110" s="6">
        <v>0</v>
      </c>
      <c r="CA110" s="5">
        <v>0</v>
      </c>
      <c r="CB110" s="10">
        <f t="shared" ref="CB110:CB121" si="1959">IF(BZ110=0,0,CA110/BZ110*1000)</f>
        <v>0</v>
      </c>
      <c r="CC110" s="6">
        <v>0</v>
      </c>
      <c r="CD110" s="5">
        <v>0</v>
      </c>
      <c r="CE110" s="10">
        <f t="shared" ref="CE110:CE121" si="1960">IFERROR(CD110/CC110*1000,0)</f>
        <v>0</v>
      </c>
      <c r="CF110" s="6">
        <v>0</v>
      </c>
      <c r="CG110" s="5">
        <v>0</v>
      </c>
      <c r="CH110" s="10">
        <f t="shared" ref="CH110:CH121" si="1961">IF(CF110=0,0,CG110/CF110*1000)</f>
        <v>0</v>
      </c>
      <c r="CI110" s="6">
        <v>0</v>
      </c>
      <c r="CJ110" s="5">
        <v>0</v>
      </c>
      <c r="CK110" s="10">
        <f t="shared" ref="CK110:CK121" si="1962">IFERROR(CJ110/CI110*1000,0)</f>
        <v>0</v>
      </c>
      <c r="CL110" s="6">
        <v>0</v>
      </c>
      <c r="CM110" s="5">
        <v>0</v>
      </c>
      <c r="CN110" s="10">
        <f t="shared" ref="CN110:CN121" si="1963">IFERROR(CM110/CL110*1000,0)</f>
        <v>0</v>
      </c>
      <c r="CO110" s="6">
        <v>0</v>
      </c>
      <c r="CP110" s="5">
        <v>0</v>
      </c>
      <c r="CQ110" s="10">
        <f t="shared" ref="CQ110:CQ121" si="1964">IFERROR(CP110/CO110*1000,0)</f>
        <v>0</v>
      </c>
      <c r="CR110" s="6">
        <v>0</v>
      </c>
      <c r="CS110" s="5">
        <v>0</v>
      </c>
      <c r="CT110" s="10">
        <f t="shared" ref="CT110:CT121" si="1965">IFERROR(CS110/CR110*1000,0)</f>
        <v>0</v>
      </c>
      <c r="CU110" s="6">
        <v>0</v>
      </c>
      <c r="CV110" s="5">
        <v>0</v>
      </c>
      <c r="CW110" s="10">
        <f t="shared" ref="CW110:CW121" si="1966">IFERROR(CV110/CU110*1000,0)</f>
        <v>0</v>
      </c>
      <c r="CX110" s="6">
        <v>0</v>
      </c>
      <c r="CY110" s="5">
        <v>0</v>
      </c>
      <c r="CZ110" s="10">
        <f t="shared" ref="CZ110:CZ121" si="1967">IFERROR(CY110/CX110*1000,0)</f>
        <v>0</v>
      </c>
      <c r="DA110" s="6">
        <v>0</v>
      </c>
      <c r="DB110" s="5">
        <v>0</v>
      </c>
      <c r="DC110" s="10">
        <f t="shared" ref="DC110:DC121" si="1968">IFERROR(DB110/DA110*1000,0)</f>
        <v>0</v>
      </c>
      <c r="DD110" s="6">
        <v>0</v>
      </c>
      <c r="DE110" s="5">
        <v>0</v>
      </c>
      <c r="DF110" s="10">
        <f t="shared" ref="DF110:DF121" si="1969">IFERROR(DE110/DD110*1000,0)</f>
        <v>0</v>
      </c>
      <c r="DG110" s="6">
        <v>0</v>
      </c>
      <c r="DH110" s="5">
        <v>0</v>
      </c>
      <c r="DI110" s="10">
        <f t="shared" ref="DI110:DI121" si="1970">IFERROR(DH110/DG110*1000,0)</f>
        <v>0</v>
      </c>
      <c r="DJ110" s="6">
        <v>0</v>
      </c>
      <c r="DK110" s="5">
        <v>0</v>
      </c>
      <c r="DL110" s="10">
        <f t="shared" ref="DL110:DL121" si="1971">IFERROR(DK110/DJ110*1000,0)</f>
        <v>0</v>
      </c>
      <c r="DM110" s="6">
        <v>0</v>
      </c>
      <c r="DN110" s="5">
        <v>0</v>
      </c>
      <c r="DO110" s="10">
        <f t="shared" ref="DO110:DO121" si="1972">IFERROR(DN110/DM110*1000,0)</f>
        <v>0</v>
      </c>
      <c r="DP110" s="6">
        <v>0</v>
      </c>
      <c r="DQ110" s="5">
        <v>0</v>
      </c>
      <c r="DR110" s="10">
        <f t="shared" ref="DR110:DR121" si="1973">IFERROR(DQ110/DP110*1000,0)</f>
        <v>0</v>
      </c>
      <c r="DS110" s="6">
        <v>0</v>
      </c>
      <c r="DT110" s="5">
        <v>0</v>
      </c>
      <c r="DU110" s="10">
        <f t="shared" ref="DU110:DU121" si="1974">IF(DS110=0,0,DT110/DS110*1000)</f>
        <v>0</v>
      </c>
      <c r="DV110" s="6">
        <v>0</v>
      </c>
      <c r="DW110" s="5">
        <v>0</v>
      </c>
      <c r="DX110" s="10">
        <f t="shared" ref="DX110:DX121" si="1975">IFERROR(DW110/DV110*1000,0)</f>
        <v>0</v>
      </c>
      <c r="DY110" s="6">
        <v>0</v>
      </c>
      <c r="DZ110" s="5">
        <v>0</v>
      </c>
      <c r="EA110" s="10">
        <f t="shared" ref="EA110:EA121" si="1976">IF(DY110=0,0,DZ110/DY110*1000)</f>
        <v>0</v>
      </c>
      <c r="EB110" s="6">
        <v>0</v>
      </c>
      <c r="EC110" s="5">
        <v>0</v>
      </c>
      <c r="ED110" s="10">
        <f t="shared" ref="ED110:ED121" si="1977">IF(EB110=0,0,EC110/EB110*1000)</f>
        <v>0</v>
      </c>
      <c r="EE110" s="6">
        <v>0</v>
      </c>
      <c r="EF110" s="5">
        <v>0</v>
      </c>
      <c r="EG110" s="10">
        <f t="shared" ref="EG110:EG121" si="1978">IFERROR(EF110/EE110*1000,0)</f>
        <v>0</v>
      </c>
      <c r="EH110" s="6">
        <v>0</v>
      </c>
      <c r="EI110" s="5">
        <v>0</v>
      </c>
      <c r="EJ110" s="10">
        <f t="shared" ref="EJ110:EJ121" si="1979">IFERROR(EI110/EH110*1000,0)</f>
        <v>0</v>
      </c>
      <c r="EK110" s="6">
        <v>0</v>
      </c>
      <c r="EL110" s="5">
        <v>0</v>
      </c>
      <c r="EM110" s="10">
        <f t="shared" ref="EM110:EM121" si="1980">IFERROR(EL110/EK110*1000,0)</f>
        <v>0</v>
      </c>
      <c r="EN110" s="6">
        <v>0</v>
      </c>
      <c r="EO110" s="5">
        <v>0</v>
      </c>
      <c r="EP110" s="10">
        <f t="shared" ref="EP110:EP121" si="1981">IFERROR(EO110/EN110*1000,0)</f>
        <v>0</v>
      </c>
      <c r="EQ110" s="6">
        <v>0</v>
      </c>
      <c r="ER110" s="5">
        <v>0</v>
      </c>
      <c r="ES110" s="10">
        <f t="shared" ref="ES110:ES121" si="1982">IFERROR(ER110/EQ110*1000,0)</f>
        <v>0</v>
      </c>
      <c r="ET110" s="6">
        <v>0</v>
      </c>
      <c r="EU110" s="5">
        <v>0</v>
      </c>
      <c r="EV110" s="10">
        <f t="shared" ref="EV110:EV121" si="1983">IFERROR(EU110/ET110*1000,0)</f>
        <v>0</v>
      </c>
      <c r="EW110" s="6">
        <v>0</v>
      </c>
      <c r="EX110" s="5">
        <v>0</v>
      </c>
      <c r="EY110" s="10">
        <f t="shared" ref="EY110" si="1984">IFERROR(EX110/EW110*1000,0)</f>
        <v>0</v>
      </c>
      <c r="EZ110" s="6">
        <v>0</v>
      </c>
      <c r="FA110" s="5">
        <v>0</v>
      </c>
      <c r="FB110" s="10">
        <f t="shared" ref="FB110:FB121" si="1985">IFERROR(FA110/EZ110*1000,0)</f>
        <v>0</v>
      </c>
      <c r="FC110" s="6">
        <v>0</v>
      </c>
      <c r="FD110" s="5">
        <v>0</v>
      </c>
      <c r="FE110" s="10">
        <f t="shared" ref="FE110:FE121" si="1986">IFERROR(FD110/FC110*1000,0)</f>
        <v>0</v>
      </c>
      <c r="FF110" s="6">
        <v>0</v>
      </c>
      <c r="FG110" s="5">
        <v>0</v>
      </c>
      <c r="FH110" s="10">
        <f t="shared" ref="FH110:FH121" si="1987">IF(FF110=0,0,FG110/FF110*1000)</f>
        <v>0</v>
      </c>
      <c r="FI110" s="6">
        <v>0</v>
      </c>
      <c r="FJ110" s="5">
        <v>0</v>
      </c>
      <c r="FK110" s="10">
        <f t="shared" ref="FK110:FK121" si="1988">IFERROR(FJ110/FI110*1000,0)</f>
        <v>0</v>
      </c>
      <c r="FL110" s="6">
        <v>0</v>
      </c>
      <c r="FM110" s="5">
        <v>0</v>
      </c>
      <c r="FN110" s="10">
        <f t="shared" ref="FN110:FN121" si="1989">IFERROR(FM110/FL110*1000,0)</f>
        <v>0</v>
      </c>
      <c r="FO110" s="6">
        <v>0</v>
      </c>
      <c r="FP110" s="5">
        <v>0</v>
      </c>
      <c r="FQ110" s="10">
        <f t="shared" ref="FQ110:FQ121" si="1990">IFERROR(FP110/FO110*1000,0)</f>
        <v>0</v>
      </c>
      <c r="FR110" s="6">
        <v>0</v>
      </c>
      <c r="FS110" s="5">
        <v>0</v>
      </c>
      <c r="FT110" s="10">
        <f t="shared" ref="FT110:FT121" si="1991">IFERROR(FS110/FR110*1000,0)</f>
        <v>0</v>
      </c>
      <c r="FU110" s="6">
        <v>0</v>
      </c>
      <c r="FV110" s="5">
        <v>0</v>
      </c>
      <c r="FW110" s="10">
        <f t="shared" ref="FW110:FW121" si="1992">IFERROR(FV110/FU110*1000,0)</f>
        <v>0</v>
      </c>
      <c r="FX110" s="6">
        <v>0</v>
      </c>
      <c r="FY110" s="5">
        <v>0</v>
      </c>
      <c r="FZ110" s="10">
        <f t="shared" ref="FZ110:FZ121" si="1993">IFERROR(FY110/FX110*1000,0)</f>
        <v>0</v>
      </c>
      <c r="GA110" s="6">
        <v>0</v>
      </c>
      <c r="GB110" s="5">
        <v>0</v>
      </c>
      <c r="GC110" s="10">
        <f t="shared" ref="GC110:GC121" si="1994">IFERROR(GB110/GA110*1000,0)</f>
        <v>0</v>
      </c>
      <c r="GD110" s="6">
        <v>0</v>
      </c>
      <c r="GE110" s="5">
        <v>0</v>
      </c>
      <c r="GF110" s="10">
        <f t="shared" ref="GF110:GF121" si="1995">IFERROR(GE110/GD110*1000,0)</f>
        <v>0</v>
      </c>
      <c r="GG110" s="6">
        <v>0</v>
      </c>
      <c r="GH110" s="5">
        <v>0</v>
      </c>
      <c r="GI110" s="10">
        <f t="shared" ref="GI110:GI121" si="1996">IFERROR(GH110/GG110*1000,0)</f>
        <v>0</v>
      </c>
      <c r="GJ110" s="6">
        <v>0</v>
      </c>
      <c r="GK110" s="5">
        <v>0</v>
      </c>
      <c r="GL110" s="10">
        <f t="shared" ref="GL110:GL121" si="1997">IFERROR(GK110/GJ110*1000,0)</f>
        <v>0</v>
      </c>
      <c r="GM110" s="6">
        <v>0</v>
      </c>
      <c r="GN110" s="5">
        <v>0</v>
      </c>
      <c r="GO110" s="10">
        <f t="shared" ref="GO110:GO121" si="1998">IFERROR(GN110/GM110*1000,0)</f>
        <v>0</v>
      </c>
      <c r="GP110" s="6">
        <v>0</v>
      </c>
      <c r="GQ110" s="5">
        <v>0</v>
      </c>
      <c r="GR110" s="10">
        <f t="shared" ref="GR110:GR121" si="1999">IFERROR(GQ110/GP110*1000,0)</f>
        <v>0</v>
      </c>
      <c r="GS110" s="6">
        <v>0</v>
      </c>
      <c r="GT110" s="5">
        <v>0</v>
      </c>
      <c r="GU110" s="10">
        <f t="shared" ref="GU110:GU121" si="2000">IFERROR(GT110/GS110*1000,0)</f>
        <v>0</v>
      </c>
      <c r="GV110" s="6">
        <v>0</v>
      </c>
      <c r="GW110" s="5">
        <v>0</v>
      </c>
      <c r="GX110" s="10">
        <f t="shared" ref="GX110:GX121" si="2001">IFERROR(GW110/GV110*1000,0)</f>
        <v>0</v>
      </c>
      <c r="GY110" s="6">
        <v>0</v>
      </c>
      <c r="GZ110" s="5">
        <v>0</v>
      </c>
      <c r="HA110" s="10">
        <f t="shared" ref="HA110:HA121" si="2002">IFERROR(GZ110/GY110*1000,0)</f>
        <v>0</v>
      </c>
      <c r="HB110" s="6">
        <v>0</v>
      </c>
      <c r="HC110" s="5">
        <v>0</v>
      </c>
      <c r="HD110" s="10">
        <f t="shared" ref="HD110:HD121" si="2003">IFERROR(HC110/HB110*1000,0)</f>
        <v>0</v>
      </c>
      <c r="HE110" s="6">
        <v>0</v>
      </c>
      <c r="HF110" s="5">
        <v>0</v>
      </c>
      <c r="HG110" s="10">
        <f t="shared" ref="HG110:HG121" si="2004">IFERROR(HF110/HE110*1000,0)</f>
        <v>0</v>
      </c>
      <c r="HH110" s="6">
        <v>0</v>
      </c>
      <c r="HI110" s="5">
        <v>0</v>
      </c>
      <c r="HJ110" s="10">
        <f t="shared" ref="HJ110:HJ121" si="2005">IFERROR(HI110/HH110*1000,0)</f>
        <v>0</v>
      </c>
      <c r="HK110" s="6">
        <v>0</v>
      </c>
      <c r="HL110" s="5">
        <v>0</v>
      </c>
      <c r="HM110" s="10">
        <f t="shared" ref="HM110:HM121" si="2006">IFERROR(HL110/HK110*1000,0)</f>
        <v>0</v>
      </c>
      <c r="HN110" s="6">
        <v>0</v>
      </c>
      <c r="HO110" s="5">
        <v>0</v>
      </c>
      <c r="HP110" s="10">
        <f t="shared" ref="HP110:HP121" si="2007">IFERROR(HO110/HN110*1000,0)</f>
        <v>0</v>
      </c>
      <c r="HQ110" s="6">
        <v>0</v>
      </c>
      <c r="HR110" s="5">
        <v>0</v>
      </c>
      <c r="HS110" s="10">
        <f t="shared" ref="HS110:HS121" si="2008">IFERROR(HR110/HQ110*1000,0)</f>
        <v>0</v>
      </c>
      <c r="HT110" s="6">
        <v>0</v>
      </c>
      <c r="HU110" s="5">
        <v>0</v>
      </c>
      <c r="HV110" s="10">
        <f t="shared" ref="HV110:HV121" si="2009">IFERROR(HU110/HT110*1000,0)</f>
        <v>0</v>
      </c>
      <c r="HW110" s="6">
        <v>0</v>
      </c>
      <c r="HX110" s="5">
        <v>0</v>
      </c>
      <c r="HY110" s="10">
        <f t="shared" ref="HY110:HY121" si="2010">IFERROR(HX110/HW110*1000,0)</f>
        <v>0</v>
      </c>
      <c r="HZ110" s="6">
        <v>0</v>
      </c>
      <c r="IA110" s="5">
        <v>0</v>
      </c>
      <c r="IB110" s="10">
        <f t="shared" ref="IB110:IB121" si="2011">IFERROR(IA110/HZ110*1000,0)</f>
        <v>0</v>
      </c>
      <c r="IC110" s="6">
        <v>0</v>
      </c>
      <c r="ID110" s="5">
        <v>0</v>
      </c>
      <c r="IE110" s="10">
        <f t="shared" ref="IE110:IE121" si="2012">IFERROR(ID110/IC110*1000,0)</f>
        <v>0</v>
      </c>
      <c r="IF110" s="6">
        <v>0</v>
      </c>
      <c r="IG110" s="5">
        <v>0</v>
      </c>
      <c r="IH110" s="10">
        <f t="shared" ref="IH110:IH121" si="2013">IFERROR(IG110/IF110*1000,0)</f>
        <v>0</v>
      </c>
      <c r="II110" s="6">
        <v>0</v>
      </c>
      <c r="IJ110" s="5">
        <v>0</v>
      </c>
      <c r="IK110" s="10">
        <f t="shared" ref="IK110:IK121" si="2014">IFERROR(IJ110/II110*1000,0)</f>
        <v>0</v>
      </c>
      <c r="IL110" s="6">
        <v>0</v>
      </c>
      <c r="IM110" s="5">
        <v>0</v>
      </c>
      <c r="IN110" s="10">
        <f t="shared" ref="IN110:IN121" si="2015">IF(IL110=0,0,IM110/IL110*1000)</f>
        <v>0</v>
      </c>
      <c r="IO110" s="6">
        <v>0</v>
      </c>
      <c r="IP110" s="5">
        <v>0</v>
      </c>
      <c r="IQ110" s="10">
        <f t="shared" ref="IQ110:IQ121" si="2016">IFERROR(IP110/IO110*1000,0)</f>
        <v>0</v>
      </c>
      <c r="IR110" s="6">
        <v>0</v>
      </c>
      <c r="IS110" s="5">
        <v>0</v>
      </c>
      <c r="IT110" s="10">
        <f t="shared" ref="IT110:IT121" si="2017">IFERROR(IS110/IR110*1000,0)</f>
        <v>0</v>
      </c>
      <c r="IU110" s="6">
        <v>0</v>
      </c>
      <c r="IV110" s="5">
        <v>0</v>
      </c>
      <c r="IW110" s="10">
        <f t="shared" ref="IW110:IW121" si="2018">IFERROR(IV110/IU110*1000,0)</f>
        <v>0</v>
      </c>
      <c r="IX110" s="6">
        <v>0</v>
      </c>
      <c r="IY110" s="5">
        <v>0</v>
      </c>
      <c r="IZ110" s="10">
        <f t="shared" ref="IZ110:IZ121" si="2019">IFERROR(IY110/IX110*1000,0)</f>
        <v>0</v>
      </c>
      <c r="JA110" s="6">
        <v>0</v>
      </c>
      <c r="JB110" s="5">
        <v>0</v>
      </c>
      <c r="JC110" s="10">
        <f t="shared" ref="JC110:JC121" si="2020">IFERROR(JB110/JA110*1000,0)</f>
        <v>0</v>
      </c>
      <c r="JD110" s="6">
        <v>0</v>
      </c>
      <c r="JE110" s="5">
        <v>0</v>
      </c>
      <c r="JF110" s="10">
        <f t="shared" ref="JF110:JF121" si="2021">IFERROR(JE110/JD110*1000,0)</f>
        <v>0</v>
      </c>
      <c r="JG110" s="6">
        <v>0</v>
      </c>
      <c r="JH110" s="5">
        <v>0</v>
      </c>
      <c r="JI110" s="10">
        <f t="shared" ref="JI110:JI121" si="2022">IFERROR(JH110/JG110*1000,0)</f>
        <v>0</v>
      </c>
      <c r="JJ110" s="6">
        <v>0</v>
      </c>
      <c r="JK110" s="5">
        <v>0</v>
      </c>
      <c r="JL110" s="10">
        <f t="shared" ref="JL110:JL121" si="2023">IFERROR(JK110/JJ110*1000,0)</f>
        <v>0</v>
      </c>
      <c r="JM110" s="6">
        <v>0</v>
      </c>
      <c r="JN110" s="5">
        <v>0</v>
      </c>
      <c r="JO110" s="10">
        <f t="shared" ref="JO110:JO121" si="2024">IFERROR(JN110/JM110*1000,0)</f>
        <v>0</v>
      </c>
      <c r="JP110" s="6">
        <v>0</v>
      </c>
      <c r="JQ110" s="5">
        <v>0</v>
      </c>
      <c r="JR110" s="10">
        <f t="shared" ref="JR110:JR121" si="2025">IF(JP110=0,0,JQ110/JP110*1000)</f>
        <v>0</v>
      </c>
      <c r="JS110" s="6">
        <v>0</v>
      </c>
      <c r="JT110" s="5">
        <v>0</v>
      </c>
      <c r="JU110" s="10">
        <f t="shared" ref="JU110:JU121" si="2026">IFERROR(JT110/JS110*1000,0)</f>
        <v>0</v>
      </c>
      <c r="JV110" s="6">
        <v>0</v>
      </c>
      <c r="JW110" s="5">
        <v>0</v>
      </c>
      <c r="JX110" s="10">
        <f t="shared" ref="JX110:JX121" si="2027">IFERROR(JW110/JV110*1000,0)</f>
        <v>0</v>
      </c>
      <c r="JY110" s="6">
        <f t="shared" si="1779"/>
        <v>0</v>
      </c>
      <c r="JZ110" s="10">
        <f t="shared" si="1780"/>
        <v>0</v>
      </c>
    </row>
    <row r="111" spans="1:286" x14ac:dyDescent="0.3">
      <c r="A111" s="35">
        <v>2012</v>
      </c>
      <c r="B111" s="36" t="s">
        <v>6</v>
      </c>
      <c r="C111" s="6">
        <v>0</v>
      </c>
      <c r="D111" s="5">
        <v>0</v>
      </c>
      <c r="E111" s="10">
        <f t="shared" si="1935"/>
        <v>0</v>
      </c>
      <c r="F111" s="6">
        <v>0</v>
      </c>
      <c r="G111" s="5">
        <v>0</v>
      </c>
      <c r="H111" s="10">
        <f t="shared" ref="H111:H121" si="2028">IFERROR(G111/F111*1000,0)</f>
        <v>0</v>
      </c>
      <c r="I111" s="6">
        <v>1727</v>
      </c>
      <c r="J111" s="5">
        <v>5552</v>
      </c>
      <c r="K111" s="10">
        <f t="shared" si="1936"/>
        <v>3214.8233931673421</v>
      </c>
      <c r="L111" s="6">
        <v>0</v>
      </c>
      <c r="M111" s="5">
        <v>0</v>
      </c>
      <c r="N111" s="10">
        <f t="shared" si="1937"/>
        <v>0</v>
      </c>
      <c r="O111" s="6">
        <v>0</v>
      </c>
      <c r="P111" s="5">
        <v>0</v>
      </c>
      <c r="Q111" s="10">
        <f t="shared" si="1938"/>
        <v>0</v>
      </c>
      <c r="R111" s="6">
        <v>13</v>
      </c>
      <c r="S111" s="5">
        <v>97</v>
      </c>
      <c r="T111" s="10">
        <f t="shared" si="1939"/>
        <v>7461.5384615384619</v>
      </c>
      <c r="U111" s="6">
        <v>0</v>
      </c>
      <c r="V111" s="5">
        <v>0</v>
      </c>
      <c r="W111" s="10">
        <f t="shared" si="1940"/>
        <v>0</v>
      </c>
      <c r="X111" s="6">
        <v>0</v>
      </c>
      <c r="Y111" s="5">
        <v>0</v>
      </c>
      <c r="Z111" s="10">
        <f t="shared" si="1941"/>
        <v>0</v>
      </c>
      <c r="AA111" s="6">
        <v>0</v>
      </c>
      <c r="AB111" s="5">
        <v>0</v>
      </c>
      <c r="AC111" s="10">
        <f t="shared" si="1942"/>
        <v>0</v>
      </c>
      <c r="AD111" s="6">
        <v>0</v>
      </c>
      <c r="AE111" s="5">
        <v>0</v>
      </c>
      <c r="AF111" s="10">
        <f t="shared" si="1943"/>
        <v>0</v>
      </c>
      <c r="AG111" s="6">
        <v>0</v>
      </c>
      <c r="AH111" s="5">
        <v>0</v>
      </c>
      <c r="AI111" s="10">
        <f t="shared" si="1944"/>
        <v>0</v>
      </c>
      <c r="AJ111" s="6">
        <v>0</v>
      </c>
      <c r="AK111" s="5">
        <v>0</v>
      </c>
      <c r="AL111" s="10">
        <f t="shared" si="1945"/>
        <v>0</v>
      </c>
      <c r="AM111" s="6">
        <v>0</v>
      </c>
      <c r="AN111" s="5">
        <v>0</v>
      </c>
      <c r="AO111" s="10">
        <f t="shared" si="1946"/>
        <v>0</v>
      </c>
      <c r="AP111" s="6">
        <v>0</v>
      </c>
      <c r="AQ111" s="5">
        <v>0</v>
      </c>
      <c r="AR111" s="10">
        <f t="shared" si="1947"/>
        <v>0</v>
      </c>
      <c r="AS111" s="6">
        <v>0</v>
      </c>
      <c r="AT111" s="5">
        <v>0</v>
      </c>
      <c r="AU111" s="10">
        <f t="shared" si="1948"/>
        <v>0</v>
      </c>
      <c r="AV111" s="6">
        <v>0</v>
      </c>
      <c r="AW111" s="5">
        <v>0</v>
      </c>
      <c r="AX111" s="10">
        <f t="shared" si="1949"/>
        <v>0</v>
      </c>
      <c r="AY111" s="6">
        <v>0</v>
      </c>
      <c r="AZ111" s="5">
        <v>0</v>
      </c>
      <c r="BA111" s="10">
        <f t="shared" si="1950"/>
        <v>0</v>
      </c>
      <c r="BB111" s="6">
        <v>0</v>
      </c>
      <c r="BC111" s="5">
        <v>0</v>
      </c>
      <c r="BD111" s="10">
        <f t="shared" si="1951"/>
        <v>0</v>
      </c>
      <c r="BE111" s="6">
        <v>0</v>
      </c>
      <c r="BF111" s="5">
        <v>0</v>
      </c>
      <c r="BG111" s="10">
        <f t="shared" si="1952"/>
        <v>0</v>
      </c>
      <c r="BH111" s="6">
        <v>0</v>
      </c>
      <c r="BI111" s="5">
        <v>0</v>
      </c>
      <c r="BJ111" s="10">
        <f t="shared" si="1953"/>
        <v>0</v>
      </c>
      <c r="BK111" s="6">
        <v>0</v>
      </c>
      <c r="BL111" s="5">
        <v>0</v>
      </c>
      <c r="BM111" s="10">
        <f t="shared" si="1954"/>
        <v>0</v>
      </c>
      <c r="BN111" s="6">
        <v>0</v>
      </c>
      <c r="BO111" s="5">
        <v>0</v>
      </c>
      <c r="BP111" s="10">
        <f t="shared" si="1955"/>
        <v>0</v>
      </c>
      <c r="BQ111" s="6">
        <v>0</v>
      </c>
      <c r="BR111" s="5">
        <v>0</v>
      </c>
      <c r="BS111" s="10">
        <f t="shared" si="1956"/>
        <v>0</v>
      </c>
      <c r="BT111" s="6">
        <v>64</v>
      </c>
      <c r="BU111" s="5">
        <v>127</v>
      </c>
      <c r="BV111" s="10">
        <f t="shared" si="1957"/>
        <v>1984.375</v>
      </c>
      <c r="BW111" s="6">
        <v>0</v>
      </c>
      <c r="BX111" s="5">
        <v>0</v>
      </c>
      <c r="BY111" s="10">
        <f t="shared" si="1958"/>
        <v>0</v>
      </c>
      <c r="BZ111" s="6">
        <v>0</v>
      </c>
      <c r="CA111" s="5">
        <v>0</v>
      </c>
      <c r="CB111" s="10">
        <f t="shared" si="1959"/>
        <v>0</v>
      </c>
      <c r="CC111" s="6">
        <v>0</v>
      </c>
      <c r="CD111" s="5">
        <v>0</v>
      </c>
      <c r="CE111" s="10">
        <f t="shared" si="1960"/>
        <v>0</v>
      </c>
      <c r="CF111" s="6">
        <v>0</v>
      </c>
      <c r="CG111" s="5">
        <v>0</v>
      </c>
      <c r="CH111" s="10">
        <f t="shared" si="1961"/>
        <v>0</v>
      </c>
      <c r="CI111" s="6">
        <v>0</v>
      </c>
      <c r="CJ111" s="5">
        <v>0</v>
      </c>
      <c r="CK111" s="10">
        <f t="shared" si="1962"/>
        <v>0</v>
      </c>
      <c r="CL111" s="6">
        <v>0</v>
      </c>
      <c r="CM111" s="5">
        <v>0</v>
      </c>
      <c r="CN111" s="10">
        <f t="shared" si="1963"/>
        <v>0</v>
      </c>
      <c r="CO111" s="6">
        <v>0</v>
      </c>
      <c r="CP111" s="5">
        <v>0</v>
      </c>
      <c r="CQ111" s="10">
        <f t="shared" si="1964"/>
        <v>0</v>
      </c>
      <c r="CR111" s="6">
        <v>0</v>
      </c>
      <c r="CS111" s="5">
        <v>0</v>
      </c>
      <c r="CT111" s="10">
        <f t="shared" si="1965"/>
        <v>0</v>
      </c>
      <c r="CU111" s="6">
        <v>0</v>
      </c>
      <c r="CV111" s="5">
        <v>0</v>
      </c>
      <c r="CW111" s="10">
        <f t="shared" si="1966"/>
        <v>0</v>
      </c>
      <c r="CX111" s="6">
        <v>0</v>
      </c>
      <c r="CY111" s="5">
        <v>0</v>
      </c>
      <c r="CZ111" s="10">
        <f t="shared" si="1967"/>
        <v>0</v>
      </c>
      <c r="DA111" s="6">
        <v>0</v>
      </c>
      <c r="DB111" s="5">
        <v>0</v>
      </c>
      <c r="DC111" s="10">
        <f t="shared" si="1968"/>
        <v>0</v>
      </c>
      <c r="DD111" s="6">
        <v>0</v>
      </c>
      <c r="DE111" s="5">
        <v>0</v>
      </c>
      <c r="DF111" s="10">
        <f t="shared" si="1969"/>
        <v>0</v>
      </c>
      <c r="DG111" s="6">
        <v>0</v>
      </c>
      <c r="DH111" s="5">
        <v>0</v>
      </c>
      <c r="DI111" s="10">
        <f t="shared" si="1970"/>
        <v>0</v>
      </c>
      <c r="DJ111" s="6">
        <v>0</v>
      </c>
      <c r="DK111" s="5">
        <v>0</v>
      </c>
      <c r="DL111" s="10">
        <f t="shared" si="1971"/>
        <v>0</v>
      </c>
      <c r="DM111" s="6">
        <v>0</v>
      </c>
      <c r="DN111" s="5">
        <v>0</v>
      </c>
      <c r="DO111" s="10">
        <f t="shared" si="1972"/>
        <v>0</v>
      </c>
      <c r="DP111" s="6">
        <v>0</v>
      </c>
      <c r="DQ111" s="5">
        <v>0</v>
      </c>
      <c r="DR111" s="10">
        <f t="shared" si="1973"/>
        <v>0</v>
      </c>
      <c r="DS111" s="6">
        <v>0</v>
      </c>
      <c r="DT111" s="5">
        <v>0</v>
      </c>
      <c r="DU111" s="10">
        <f t="shared" si="1974"/>
        <v>0</v>
      </c>
      <c r="DV111" s="6">
        <v>0</v>
      </c>
      <c r="DW111" s="5">
        <v>0</v>
      </c>
      <c r="DX111" s="10">
        <f t="shared" si="1975"/>
        <v>0</v>
      </c>
      <c r="DY111" s="6">
        <v>0</v>
      </c>
      <c r="DZ111" s="5">
        <v>0</v>
      </c>
      <c r="EA111" s="10">
        <f t="shared" si="1976"/>
        <v>0</v>
      </c>
      <c r="EB111" s="6">
        <v>0</v>
      </c>
      <c r="EC111" s="5">
        <v>0</v>
      </c>
      <c r="ED111" s="10">
        <f t="shared" si="1977"/>
        <v>0</v>
      </c>
      <c r="EE111" s="6">
        <v>0</v>
      </c>
      <c r="EF111" s="5">
        <v>0</v>
      </c>
      <c r="EG111" s="10">
        <f t="shared" si="1978"/>
        <v>0</v>
      </c>
      <c r="EH111" s="6">
        <v>0</v>
      </c>
      <c r="EI111" s="5">
        <v>0</v>
      </c>
      <c r="EJ111" s="10">
        <f t="shared" si="1979"/>
        <v>0</v>
      </c>
      <c r="EK111" s="6">
        <v>0</v>
      </c>
      <c r="EL111" s="5">
        <v>0</v>
      </c>
      <c r="EM111" s="10">
        <f t="shared" si="1980"/>
        <v>0</v>
      </c>
      <c r="EN111" s="6">
        <v>0</v>
      </c>
      <c r="EO111" s="5">
        <v>0</v>
      </c>
      <c r="EP111" s="10">
        <f t="shared" si="1981"/>
        <v>0</v>
      </c>
      <c r="EQ111" s="6">
        <v>0</v>
      </c>
      <c r="ER111" s="5">
        <v>0</v>
      </c>
      <c r="ES111" s="10">
        <f t="shared" si="1982"/>
        <v>0</v>
      </c>
      <c r="ET111" s="6">
        <v>0</v>
      </c>
      <c r="EU111" s="5">
        <v>0</v>
      </c>
      <c r="EV111" s="10">
        <f t="shared" si="1983"/>
        <v>0</v>
      </c>
      <c r="EW111" s="6">
        <v>0</v>
      </c>
      <c r="EX111" s="5">
        <v>0</v>
      </c>
      <c r="EY111" s="10">
        <f t="shared" ref="EY111:EY121" si="2029">IFERROR(EX111/EW111*1000,0)</f>
        <v>0</v>
      </c>
      <c r="EZ111" s="6">
        <v>1</v>
      </c>
      <c r="FA111" s="5">
        <v>4</v>
      </c>
      <c r="FB111" s="10">
        <f t="shared" si="1985"/>
        <v>4000</v>
      </c>
      <c r="FC111" s="6">
        <v>1</v>
      </c>
      <c r="FD111" s="5">
        <v>3</v>
      </c>
      <c r="FE111" s="10">
        <f t="shared" si="1986"/>
        <v>3000</v>
      </c>
      <c r="FF111" s="6">
        <v>0</v>
      </c>
      <c r="FG111" s="5">
        <v>0</v>
      </c>
      <c r="FH111" s="10">
        <f t="shared" si="1987"/>
        <v>0</v>
      </c>
      <c r="FI111" s="6">
        <v>0</v>
      </c>
      <c r="FJ111" s="5">
        <v>0</v>
      </c>
      <c r="FK111" s="10">
        <f t="shared" si="1988"/>
        <v>0</v>
      </c>
      <c r="FL111" s="6">
        <v>0</v>
      </c>
      <c r="FM111" s="5">
        <v>0</v>
      </c>
      <c r="FN111" s="10">
        <f t="shared" si="1989"/>
        <v>0</v>
      </c>
      <c r="FO111" s="6">
        <v>0</v>
      </c>
      <c r="FP111" s="5">
        <v>0</v>
      </c>
      <c r="FQ111" s="10">
        <f t="shared" si="1990"/>
        <v>0</v>
      </c>
      <c r="FR111" s="6">
        <v>1</v>
      </c>
      <c r="FS111" s="5">
        <v>4</v>
      </c>
      <c r="FT111" s="10">
        <f t="shared" si="1991"/>
        <v>4000</v>
      </c>
      <c r="FU111" s="6">
        <v>0</v>
      </c>
      <c r="FV111" s="5">
        <v>0</v>
      </c>
      <c r="FW111" s="10">
        <f t="shared" si="1992"/>
        <v>0</v>
      </c>
      <c r="FX111" s="6">
        <v>0</v>
      </c>
      <c r="FY111" s="5">
        <v>0</v>
      </c>
      <c r="FZ111" s="10">
        <f t="shared" si="1993"/>
        <v>0</v>
      </c>
      <c r="GA111" s="6">
        <v>575</v>
      </c>
      <c r="GB111" s="5">
        <v>3118</v>
      </c>
      <c r="GC111" s="10">
        <f t="shared" si="1994"/>
        <v>5422.6086956521731</v>
      </c>
      <c r="GD111" s="6">
        <v>0</v>
      </c>
      <c r="GE111" s="5">
        <v>0</v>
      </c>
      <c r="GF111" s="10">
        <f t="shared" si="1995"/>
        <v>0</v>
      </c>
      <c r="GG111" s="6">
        <v>0</v>
      </c>
      <c r="GH111" s="5">
        <v>0</v>
      </c>
      <c r="GI111" s="10">
        <f t="shared" si="1996"/>
        <v>0</v>
      </c>
      <c r="GJ111" s="6">
        <v>0</v>
      </c>
      <c r="GK111" s="5">
        <v>0</v>
      </c>
      <c r="GL111" s="10">
        <f t="shared" si="1997"/>
        <v>0</v>
      </c>
      <c r="GM111" s="6">
        <v>0</v>
      </c>
      <c r="GN111" s="5">
        <v>0</v>
      </c>
      <c r="GO111" s="10">
        <f t="shared" si="1998"/>
        <v>0</v>
      </c>
      <c r="GP111" s="6">
        <v>3</v>
      </c>
      <c r="GQ111" s="5">
        <v>12</v>
      </c>
      <c r="GR111" s="10">
        <f t="shared" si="1999"/>
        <v>4000</v>
      </c>
      <c r="GS111" s="6">
        <v>0</v>
      </c>
      <c r="GT111" s="5">
        <v>0</v>
      </c>
      <c r="GU111" s="10">
        <f t="shared" si="2000"/>
        <v>0</v>
      </c>
      <c r="GV111" s="6">
        <v>0</v>
      </c>
      <c r="GW111" s="5">
        <v>0</v>
      </c>
      <c r="GX111" s="10">
        <f t="shared" si="2001"/>
        <v>0</v>
      </c>
      <c r="GY111" s="6">
        <v>1</v>
      </c>
      <c r="GZ111" s="5">
        <v>4</v>
      </c>
      <c r="HA111" s="10">
        <f t="shared" si="2002"/>
        <v>4000</v>
      </c>
      <c r="HB111" s="6">
        <v>0</v>
      </c>
      <c r="HC111" s="5">
        <v>0</v>
      </c>
      <c r="HD111" s="10">
        <f t="shared" si="2003"/>
        <v>0</v>
      </c>
      <c r="HE111" s="6">
        <v>0</v>
      </c>
      <c r="HF111" s="5">
        <v>0</v>
      </c>
      <c r="HG111" s="10">
        <f t="shared" si="2004"/>
        <v>0</v>
      </c>
      <c r="HH111" s="6">
        <v>0</v>
      </c>
      <c r="HI111" s="5">
        <v>0</v>
      </c>
      <c r="HJ111" s="10">
        <f t="shared" si="2005"/>
        <v>0</v>
      </c>
      <c r="HK111" s="6">
        <v>0</v>
      </c>
      <c r="HL111" s="5">
        <v>0</v>
      </c>
      <c r="HM111" s="10">
        <f t="shared" si="2006"/>
        <v>0</v>
      </c>
      <c r="HN111" s="6">
        <v>0</v>
      </c>
      <c r="HO111" s="5">
        <v>0</v>
      </c>
      <c r="HP111" s="10">
        <f t="shared" si="2007"/>
        <v>0</v>
      </c>
      <c r="HQ111" s="6">
        <v>0</v>
      </c>
      <c r="HR111" s="5">
        <v>0</v>
      </c>
      <c r="HS111" s="10">
        <f t="shared" si="2008"/>
        <v>0</v>
      </c>
      <c r="HT111" s="6">
        <v>1</v>
      </c>
      <c r="HU111" s="5">
        <v>4</v>
      </c>
      <c r="HV111" s="10">
        <f t="shared" si="2009"/>
        <v>4000</v>
      </c>
      <c r="HW111" s="6">
        <v>0</v>
      </c>
      <c r="HX111" s="5">
        <v>0</v>
      </c>
      <c r="HY111" s="10">
        <f t="shared" si="2010"/>
        <v>0</v>
      </c>
      <c r="HZ111" s="6">
        <v>0</v>
      </c>
      <c r="IA111" s="5">
        <v>0</v>
      </c>
      <c r="IB111" s="10">
        <f t="shared" si="2011"/>
        <v>0</v>
      </c>
      <c r="IC111" s="6">
        <v>0</v>
      </c>
      <c r="ID111" s="5">
        <v>0</v>
      </c>
      <c r="IE111" s="10">
        <f t="shared" si="2012"/>
        <v>0</v>
      </c>
      <c r="IF111" s="6">
        <v>0</v>
      </c>
      <c r="IG111" s="5">
        <v>0</v>
      </c>
      <c r="IH111" s="10">
        <f t="shared" si="2013"/>
        <v>0</v>
      </c>
      <c r="II111" s="6">
        <v>0</v>
      </c>
      <c r="IJ111" s="5">
        <v>0</v>
      </c>
      <c r="IK111" s="10">
        <f t="shared" si="2014"/>
        <v>0</v>
      </c>
      <c r="IL111" s="6">
        <v>0</v>
      </c>
      <c r="IM111" s="5">
        <v>0</v>
      </c>
      <c r="IN111" s="10">
        <f t="shared" si="2015"/>
        <v>0</v>
      </c>
      <c r="IO111" s="6">
        <v>0</v>
      </c>
      <c r="IP111" s="5">
        <v>0</v>
      </c>
      <c r="IQ111" s="10">
        <f t="shared" si="2016"/>
        <v>0</v>
      </c>
      <c r="IR111" s="6">
        <v>0</v>
      </c>
      <c r="IS111" s="5">
        <v>0</v>
      </c>
      <c r="IT111" s="10">
        <f t="shared" si="2017"/>
        <v>0</v>
      </c>
      <c r="IU111" s="6">
        <v>0</v>
      </c>
      <c r="IV111" s="5">
        <v>0</v>
      </c>
      <c r="IW111" s="10">
        <f t="shared" si="2018"/>
        <v>0</v>
      </c>
      <c r="IX111" s="6">
        <v>0</v>
      </c>
      <c r="IY111" s="5">
        <v>0</v>
      </c>
      <c r="IZ111" s="10">
        <f t="shared" si="2019"/>
        <v>0</v>
      </c>
      <c r="JA111" s="6">
        <v>1</v>
      </c>
      <c r="JB111" s="5">
        <v>3</v>
      </c>
      <c r="JC111" s="10">
        <f t="shared" si="2020"/>
        <v>3000</v>
      </c>
      <c r="JD111" s="6">
        <v>0</v>
      </c>
      <c r="JE111" s="5">
        <v>0</v>
      </c>
      <c r="JF111" s="10">
        <f t="shared" si="2021"/>
        <v>0</v>
      </c>
      <c r="JG111" s="6">
        <v>14</v>
      </c>
      <c r="JH111" s="5">
        <v>78</v>
      </c>
      <c r="JI111" s="10">
        <f t="shared" si="2022"/>
        <v>5571.4285714285716</v>
      </c>
      <c r="JJ111" s="6">
        <v>0</v>
      </c>
      <c r="JK111" s="5">
        <v>0</v>
      </c>
      <c r="JL111" s="10">
        <f t="shared" si="2023"/>
        <v>0</v>
      </c>
      <c r="JM111" s="6">
        <v>0</v>
      </c>
      <c r="JN111" s="5">
        <v>0</v>
      </c>
      <c r="JO111" s="10">
        <f t="shared" si="2024"/>
        <v>0</v>
      </c>
      <c r="JP111" s="6">
        <v>0</v>
      </c>
      <c r="JQ111" s="5">
        <v>0</v>
      </c>
      <c r="JR111" s="10">
        <f t="shared" si="2025"/>
        <v>0</v>
      </c>
      <c r="JS111" s="6">
        <v>0</v>
      </c>
      <c r="JT111" s="5">
        <v>0</v>
      </c>
      <c r="JU111" s="10">
        <f t="shared" si="2026"/>
        <v>0</v>
      </c>
      <c r="JV111" s="6">
        <v>23</v>
      </c>
      <c r="JW111" s="5">
        <v>48</v>
      </c>
      <c r="JX111" s="10">
        <f t="shared" si="2027"/>
        <v>2086.9565217391305</v>
      </c>
      <c r="JY111" s="6">
        <f t="shared" si="1779"/>
        <v>2425</v>
      </c>
      <c r="JZ111" s="10">
        <f t="shared" si="1780"/>
        <v>9054</v>
      </c>
    </row>
    <row r="112" spans="1:286" x14ac:dyDescent="0.3">
      <c r="A112" s="35">
        <v>2012</v>
      </c>
      <c r="B112" s="36" t="s">
        <v>7</v>
      </c>
      <c r="C112" s="6">
        <v>0</v>
      </c>
      <c r="D112" s="5">
        <v>0</v>
      </c>
      <c r="E112" s="10">
        <f t="shared" si="1935"/>
        <v>0</v>
      </c>
      <c r="F112" s="6">
        <v>0</v>
      </c>
      <c r="G112" s="5">
        <v>0</v>
      </c>
      <c r="H112" s="10">
        <f t="shared" si="2028"/>
        <v>0</v>
      </c>
      <c r="I112" s="6">
        <v>767</v>
      </c>
      <c r="J112" s="5">
        <v>2313</v>
      </c>
      <c r="K112" s="10">
        <f t="shared" si="1936"/>
        <v>3015.6453715775751</v>
      </c>
      <c r="L112" s="6">
        <v>0</v>
      </c>
      <c r="M112" s="5">
        <v>0</v>
      </c>
      <c r="N112" s="10">
        <f t="shared" si="1937"/>
        <v>0</v>
      </c>
      <c r="O112" s="6">
        <v>0</v>
      </c>
      <c r="P112" s="5">
        <v>0</v>
      </c>
      <c r="Q112" s="10">
        <f t="shared" si="1938"/>
        <v>0</v>
      </c>
      <c r="R112" s="6">
        <v>3</v>
      </c>
      <c r="S112" s="5">
        <v>42</v>
      </c>
      <c r="T112" s="10">
        <f t="shared" si="1939"/>
        <v>14000</v>
      </c>
      <c r="U112" s="6">
        <v>0</v>
      </c>
      <c r="V112" s="5">
        <v>0</v>
      </c>
      <c r="W112" s="10">
        <f t="shared" si="1940"/>
        <v>0</v>
      </c>
      <c r="X112" s="6">
        <v>0</v>
      </c>
      <c r="Y112" s="5">
        <v>0</v>
      </c>
      <c r="Z112" s="10">
        <f t="shared" si="1941"/>
        <v>0</v>
      </c>
      <c r="AA112" s="6">
        <v>0</v>
      </c>
      <c r="AB112" s="5">
        <v>0</v>
      </c>
      <c r="AC112" s="10">
        <f t="shared" si="1942"/>
        <v>0</v>
      </c>
      <c r="AD112" s="6">
        <v>0</v>
      </c>
      <c r="AE112" s="5">
        <v>0</v>
      </c>
      <c r="AF112" s="10">
        <f t="shared" si="1943"/>
        <v>0</v>
      </c>
      <c r="AG112" s="6">
        <v>0</v>
      </c>
      <c r="AH112" s="5">
        <v>0</v>
      </c>
      <c r="AI112" s="10">
        <f t="shared" si="1944"/>
        <v>0</v>
      </c>
      <c r="AJ112" s="6">
        <v>0</v>
      </c>
      <c r="AK112" s="5">
        <v>0</v>
      </c>
      <c r="AL112" s="10">
        <f t="shared" si="1945"/>
        <v>0</v>
      </c>
      <c r="AM112" s="6">
        <v>0</v>
      </c>
      <c r="AN112" s="5">
        <v>0</v>
      </c>
      <c r="AO112" s="10">
        <f t="shared" si="1946"/>
        <v>0</v>
      </c>
      <c r="AP112" s="6">
        <v>0</v>
      </c>
      <c r="AQ112" s="5">
        <v>0</v>
      </c>
      <c r="AR112" s="10">
        <f t="shared" si="1947"/>
        <v>0</v>
      </c>
      <c r="AS112" s="6">
        <v>0</v>
      </c>
      <c r="AT112" s="5">
        <v>0</v>
      </c>
      <c r="AU112" s="10">
        <f t="shared" si="1948"/>
        <v>0</v>
      </c>
      <c r="AV112" s="6">
        <v>0</v>
      </c>
      <c r="AW112" s="5">
        <v>0</v>
      </c>
      <c r="AX112" s="10">
        <f t="shared" si="1949"/>
        <v>0</v>
      </c>
      <c r="AY112" s="6">
        <v>0</v>
      </c>
      <c r="AZ112" s="5">
        <v>0</v>
      </c>
      <c r="BA112" s="10">
        <f t="shared" si="1950"/>
        <v>0</v>
      </c>
      <c r="BB112" s="6">
        <v>0</v>
      </c>
      <c r="BC112" s="5">
        <v>0</v>
      </c>
      <c r="BD112" s="10">
        <f t="shared" si="1951"/>
        <v>0</v>
      </c>
      <c r="BE112" s="6">
        <v>0</v>
      </c>
      <c r="BF112" s="5">
        <v>0</v>
      </c>
      <c r="BG112" s="10">
        <f t="shared" si="1952"/>
        <v>0</v>
      </c>
      <c r="BH112" s="6">
        <v>0</v>
      </c>
      <c r="BI112" s="5">
        <v>0</v>
      </c>
      <c r="BJ112" s="10">
        <f t="shared" si="1953"/>
        <v>0</v>
      </c>
      <c r="BK112" s="6">
        <v>0</v>
      </c>
      <c r="BL112" s="5">
        <v>0</v>
      </c>
      <c r="BM112" s="10">
        <f t="shared" si="1954"/>
        <v>0</v>
      </c>
      <c r="BN112" s="6">
        <v>0</v>
      </c>
      <c r="BO112" s="5">
        <v>0</v>
      </c>
      <c r="BP112" s="10">
        <f t="shared" si="1955"/>
        <v>0</v>
      </c>
      <c r="BQ112" s="6">
        <v>0</v>
      </c>
      <c r="BR112" s="5">
        <v>0</v>
      </c>
      <c r="BS112" s="10">
        <f t="shared" si="1956"/>
        <v>0</v>
      </c>
      <c r="BT112" s="6">
        <v>0</v>
      </c>
      <c r="BU112" s="5">
        <v>0</v>
      </c>
      <c r="BV112" s="10">
        <f t="shared" si="1957"/>
        <v>0</v>
      </c>
      <c r="BW112" s="6">
        <v>0</v>
      </c>
      <c r="BX112" s="5">
        <v>0</v>
      </c>
      <c r="BY112" s="10">
        <f t="shared" si="1958"/>
        <v>0</v>
      </c>
      <c r="BZ112" s="6">
        <v>0</v>
      </c>
      <c r="CA112" s="5">
        <v>0</v>
      </c>
      <c r="CB112" s="10">
        <f t="shared" si="1959"/>
        <v>0</v>
      </c>
      <c r="CC112" s="6">
        <v>0</v>
      </c>
      <c r="CD112" s="5">
        <v>0</v>
      </c>
      <c r="CE112" s="10">
        <f t="shared" si="1960"/>
        <v>0</v>
      </c>
      <c r="CF112" s="6">
        <v>0</v>
      </c>
      <c r="CG112" s="5">
        <v>0</v>
      </c>
      <c r="CH112" s="10">
        <f t="shared" si="1961"/>
        <v>0</v>
      </c>
      <c r="CI112" s="6">
        <v>0</v>
      </c>
      <c r="CJ112" s="5">
        <v>0</v>
      </c>
      <c r="CK112" s="10">
        <f t="shared" si="1962"/>
        <v>0</v>
      </c>
      <c r="CL112" s="6">
        <v>0</v>
      </c>
      <c r="CM112" s="5">
        <v>0</v>
      </c>
      <c r="CN112" s="10">
        <f t="shared" si="1963"/>
        <v>0</v>
      </c>
      <c r="CO112" s="6">
        <v>0</v>
      </c>
      <c r="CP112" s="5">
        <v>0</v>
      </c>
      <c r="CQ112" s="10">
        <f t="shared" si="1964"/>
        <v>0</v>
      </c>
      <c r="CR112" s="6">
        <v>0</v>
      </c>
      <c r="CS112" s="5">
        <v>0</v>
      </c>
      <c r="CT112" s="10">
        <f t="shared" si="1965"/>
        <v>0</v>
      </c>
      <c r="CU112" s="6">
        <v>0</v>
      </c>
      <c r="CV112" s="5">
        <v>0</v>
      </c>
      <c r="CW112" s="10">
        <f t="shared" si="1966"/>
        <v>0</v>
      </c>
      <c r="CX112" s="6">
        <v>0</v>
      </c>
      <c r="CY112" s="5">
        <v>0</v>
      </c>
      <c r="CZ112" s="10">
        <f t="shared" si="1967"/>
        <v>0</v>
      </c>
      <c r="DA112" s="6">
        <v>0</v>
      </c>
      <c r="DB112" s="5">
        <v>0</v>
      </c>
      <c r="DC112" s="10">
        <f t="shared" si="1968"/>
        <v>0</v>
      </c>
      <c r="DD112" s="6">
        <v>0</v>
      </c>
      <c r="DE112" s="5">
        <v>0</v>
      </c>
      <c r="DF112" s="10">
        <f t="shared" si="1969"/>
        <v>0</v>
      </c>
      <c r="DG112" s="6">
        <v>0</v>
      </c>
      <c r="DH112" s="5">
        <v>0</v>
      </c>
      <c r="DI112" s="10">
        <f t="shared" si="1970"/>
        <v>0</v>
      </c>
      <c r="DJ112" s="6">
        <v>0</v>
      </c>
      <c r="DK112" s="5">
        <v>0</v>
      </c>
      <c r="DL112" s="10">
        <f t="shared" si="1971"/>
        <v>0</v>
      </c>
      <c r="DM112" s="6">
        <v>0</v>
      </c>
      <c r="DN112" s="5">
        <v>0</v>
      </c>
      <c r="DO112" s="10">
        <f t="shared" si="1972"/>
        <v>0</v>
      </c>
      <c r="DP112" s="6">
        <v>0</v>
      </c>
      <c r="DQ112" s="5">
        <v>0</v>
      </c>
      <c r="DR112" s="10">
        <f t="shared" si="1973"/>
        <v>0</v>
      </c>
      <c r="DS112" s="6">
        <v>0</v>
      </c>
      <c r="DT112" s="5">
        <v>0</v>
      </c>
      <c r="DU112" s="10">
        <f t="shared" si="1974"/>
        <v>0</v>
      </c>
      <c r="DV112" s="6">
        <v>0</v>
      </c>
      <c r="DW112" s="5">
        <v>0</v>
      </c>
      <c r="DX112" s="10">
        <f t="shared" si="1975"/>
        <v>0</v>
      </c>
      <c r="DY112" s="6">
        <v>0</v>
      </c>
      <c r="DZ112" s="5">
        <v>0</v>
      </c>
      <c r="EA112" s="10">
        <f t="shared" si="1976"/>
        <v>0</v>
      </c>
      <c r="EB112" s="6">
        <v>0</v>
      </c>
      <c r="EC112" s="5">
        <v>0</v>
      </c>
      <c r="ED112" s="10">
        <f t="shared" si="1977"/>
        <v>0</v>
      </c>
      <c r="EE112" s="6">
        <v>0</v>
      </c>
      <c r="EF112" s="5">
        <v>0</v>
      </c>
      <c r="EG112" s="10">
        <f t="shared" si="1978"/>
        <v>0</v>
      </c>
      <c r="EH112" s="6">
        <v>0</v>
      </c>
      <c r="EI112" s="5">
        <v>0</v>
      </c>
      <c r="EJ112" s="10">
        <f t="shared" si="1979"/>
        <v>0</v>
      </c>
      <c r="EK112" s="6">
        <v>0</v>
      </c>
      <c r="EL112" s="5">
        <v>0</v>
      </c>
      <c r="EM112" s="10">
        <f t="shared" si="1980"/>
        <v>0</v>
      </c>
      <c r="EN112" s="6">
        <v>0</v>
      </c>
      <c r="EO112" s="5">
        <v>0</v>
      </c>
      <c r="EP112" s="10">
        <f t="shared" si="1981"/>
        <v>0</v>
      </c>
      <c r="EQ112" s="6">
        <v>0</v>
      </c>
      <c r="ER112" s="5">
        <v>0</v>
      </c>
      <c r="ES112" s="10">
        <f t="shared" si="1982"/>
        <v>0</v>
      </c>
      <c r="ET112" s="6">
        <v>0</v>
      </c>
      <c r="EU112" s="5">
        <v>0</v>
      </c>
      <c r="EV112" s="10">
        <f t="shared" si="1983"/>
        <v>0</v>
      </c>
      <c r="EW112" s="6">
        <v>0</v>
      </c>
      <c r="EX112" s="5">
        <v>0</v>
      </c>
      <c r="EY112" s="10">
        <f t="shared" si="2029"/>
        <v>0</v>
      </c>
      <c r="EZ112" s="6">
        <v>0</v>
      </c>
      <c r="FA112" s="5">
        <v>0</v>
      </c>
      <c r="FB112" s="10">
        <f t="shared" si="1985"/>
        <v>0</v>
      </c>
      <c r="FC112" s="6">
        <v>0</v>
      </c>
      <c r="FD112" s="5">
        <v>0</v>
      </c>
      <c r="FE112" s="10">
        <f t="shared" si="1986"/>
        <v>0</v>
      </c>
      <c r="FF112" s="6">
        <v>0</v>
      </c>
      <c r="FG112" s="5">
        <v>0</v>
      </c>
      <c r="FH112" s="10">
        <f t="shared" si="1987"/>
        <v>0</v>
      </c>
      <c r="FI112" s="6">
        <v>0</v>
      </c>
      <c r="FJ112" s="5">
        <v>0</v>
      </c>
      <c r="FK112" s="10">
        <f t="shared" si="1988"/>
        <v>0</v>
      </c>
      <c r="FL112" s="6">
        <v>0</v>
      </c>
      <c r="FM112" s="5">
        <v>0</v>
      </c>
      <c r="FN112" s="10">
        <f t="shared" si="1989"/>
        <v>0</v>
      </c>
      <c r="FO112" s="6">
        <v>0</v>
      </c>
      <c r="FP112" s="5">
        <v>0</v>
      </c>
      <c r="FQ112" s="10">
        <f t="shared" si="1990"/>
        <v>0</v>
      </c>
      <c r="FR112" s="6">
        <v>1</v>
      </c>
      <c r="FS112" s="5">
        <v>2</v>
      </c>
      <c r="FT112" s="10">
        <f t="shared" si="1991"/>
        <v>2000</v>
      </c>
      <c r="FU112" s="6">
        <v>0</v>
      </c>
      <c r="FV112" s="5">
        <v>0</v>
      </c>
      <c r="FW112" s="10">
        <f t="shared" si="1992"/>
        <v>0</v>
      </c>
      <c r="FX112" s="6">
        <v>0</v>
      </c>
      <c r="FY112" s="5">
        <v>0</v>
      </c>
      <c r="FZ112" s="10">
        <f t="shared" si="1993"/>
        <v>0</v>
      </c>
      <c r="GA112" s="6">
        <v>296</v>
      </c>
      <c r="GB112" s="5">
        <v>1945</v>
      </c>
      <c r="GC112" s="10">
        <f t="shared" si="1994"/>
        <v>6570.9459459459458</v>
      </c>
      <c r="GD112" s="6">
        <v>0</v>
      </c>
      <c r="GE112" s="5">
        <v>0</v>
      </c>
      <c r="GF112" s="10">
        <f t="shared" si="1995"/>
        <v>0</v>
      </c>
      <c r="GG112" s="6">
        <v>0</v>
      </c>
      <c r="GH112" s="5">
        <v>0</v>
      </c>
      <c r="GI112" s="10">
        <f t="shared" si="1996"/>
        <v>0</v>
      </c>
      <c r="GJ112" s="6">
        <v>0</v>
      </c>
      <c r="GK112" s="5">
        <v>0</v>
      </c>
      <c r="GL112" s="10">
        <f t="shared" si="1997"/>
        <v>0</v>
      </c>
      <c r="GM112" s="6">
        <v>0</v>
      </c>
      <c r="GN112" s="5">
        <v>0</v>
      </c>
      <c r="GO112" s="10">
        <f t="shared" si="1998"/>
        <v>0</v>
      </c>
      <c r="GP112" s="6">
        <v>1</v>
      </c>
      <c r="GQ112" s="5">
        <v>5</v>
      </c>
      <c r="GR112" s="10">
        <f t="shared" si="1999"/>
        <v>5000</v>
      </c>
      <c r="GS112" s="6">
        <v>0</v>
      </c>
      <c r="GT112" s="5">
        <v>0</v>
      </c>
      <c r="GU112" s="10">
        <f t="shared" si="2000"/>
        <v>0</v>
      </c>
      <c r="GV112" s="6">
        <v>0</v>
      </c>
      <c r="GW112" s="5">
        <v>0</v>
      </c>
      <c r="GX112" s="10">
        <f t="shared" si="2001"/>
        <v>0</v>
      </c>
      <c r="GY112" s="6">
        <v>0</v>
      </c>
      <c r="GZ112" s="5">
        <v>0</v>
      </c>
      <c r="HA112" s="10">
        <f t="shared" si="2002"/>
        <v>0</v>
      </c>
      <c r="HB112" s="6">
        <v>0</v>
      </c>
      <c r="HC112" s="5">
        <v>0</v>
      </c>
      <c r="HD112" s="10">
        <f t="shared" si="2003"/>
        <v>0</v>
      </c>
      <c r="HE112" s="6">
        <v>0</v>
      </c>
      <c r="HF112" s="5">
        <v>0</v>
      </c>
      <c r="HG112" s="10">
        <f t="shared" si="2004"/>
        <v>0</v>
      </c>
      <c r="HH112" s="6">
        <v>0</v>
      </c>
      <c r="HI112" s="5">
        <v>0</v>
      </c>
      <c r="HJ112" s="10">
        <f t="shared" si="2005"/>
        <v>0</v>
      </c>
      <c r="HK112" s="6">
        <v>0</v>
      </c>
      <c r="HL112" s="5">
        <v>0</v>
      </c>
      <c r="HM112" s="10">
        <f t="shared" si="2006"/>
        <v>0</v>
      </c>
      <c r="HN112" s="6">
        <v>0</v>
      </c>
      <c r="HO112" s="5">
        <v>0</v>
      </c>
      <c r="HP112" s="10">
        <f t="shared" si="2007"/>
        <v>0</v>
      </c>
      <c r="HQ112" s="6">
        <v>0</v>
      </c>
      <c r="HR112" s="5">
        <v>0</v>
      </c>
      <c r="HS112" s="10">
        <f t="shared" si="2008"/>
        <v>0</v>
      </c>
      <c r="HT112" s="6">
        <v>0</v>
      </c>
      <c r="HU112" s="5">
        <v>0</v>
      </c>
      <c r="HV112" s="10">
        <f t="shared" si="2009"/>
        <v>0</v>
      </c>
      <c r="HW112" s="6">
        <v>0</v>
      </c>
      <c r="HX112" s="5">
        <v>0</v>
      </c>
      <c r="HY112" s="10">
        <f t="shared" si="2010"/>
        <v>0</v>
      </c>
      <c r="HZ112" s="6">
        <v>0</v>
      </c>
      <c r="IA112" s="5">
        <v>0</v>
      </c>
      <c r="IB112" s="10">
        <f t="shared" si="2011"/>
        <v>0</v>
      </c>
      <c r="IC112" s="6">
        <v>0</v>
      </c>
      <c r="ID112" s="5">
        <v>0</v>
      </c>
      <c r="IE112" s="10">
        <f t="shared" si="2012"/>
        <v>0</v>
      </c>
      <c r="IF112" s="6">
        <v>0</v>
      </c>
      <c r="IG112" s="5">
        <v>0</v>
      </c>
      <c r="IH112" s="10">
        <f t="shared" si="2013"/>
        <v>0</v>
      </c>
      <c r="II112" s="6">
        <v>0</v>
      </c>
      <c r="IJ112" s="5">
        <v>0</v>
      </c>
      <c r="IK112" s="10">
        <f t="shared" si="2014"/>
        <v>0</v>
      </c>
      <c r="IL112" s="6">
        <v>0</v>
      </c>
      <c r="IM112" s="5">
        <v>0</v>
      </c>
      <c r="IN112" s="10">
        <f t="shared" si="2015"/>
        <v>0</v>
      </c>
      <c r="IO112" s="6">
        <v>0</v>
      </c>
      <c r="IP112" s="5">
        <v>0</v>
      </c>
      <c r="IQ112" s="10">
        <f t="shared" si="2016"/>
        <v>0</v>
      </c>
      <c r="IR112" s="6">
        <v>0</v>
      </c>
      <c r="IS112" s="5">
        <v>0</v>
      </c>
      <c r="IT112" s="10">
        <f t="shared" si="2017"/>
        <v>0</v>
      </c>
      <c r="IU112" s="6">
        <v>0</v>
      </c>
      <c r="IV112" s="5">
        <v>0</v>
      </c>
      <c r="IW112" s="10">
        <f t="shared" si="2018"/>
        <v>0</v>
      </c>
      <c r="IX112" s="6">
        <v>0</v>
      </c>
      <c r="IY112" s="5">
        <v>0</v>
      </c>
      <c r="IZ112" s="10">
        <f t="shared" si="2019"/>
        <v>0</v>
      </c>
      <c r="JA112" s="6">
        <v>0</v>
      </c>
      <c r="JB112" s="5">
        <v>0</v>
      </c>
      <c r="JC112" s="10">
        <f t="shared" si="2020"/>
        <v>0</v>
      </c>
      <c r="JD112" s="6">
        <v>0</v>
      </c>
      <c r="JE112" s="5">
        <v>0</v>
      </c>
      <c r="JF112" s="10">
        <f t="shared" si="2021"/>
        <v>0</v>
      </c>
      <c r="JG112" s="6">
        <v>0</v>
      </c>
      <c r="JH112" s="5">
        <v>0</v>
      </c>
      <c r="JI112" s="10">
        <f t="shared" si="2022"/>
        <v>0</v>
      </c>
      <c r="JJ112" s="6">
        <v>0</v>
      </c>
      <c r="JK112" s="5">
        <v>0</v>
      </c>
      <c r="JL112" s="10">
        <f t="shared" si="2023"/>
        <v>0</v>
      </c>
      <c r="JM112" s="6">
        <v>0</v>
      </c>
      <c r="JN112" s="5">
        <v>0</v>
      </c>
      <c r="JO112" s="10">
        <f t="shared" si="2024"/>
        <v>0</v>
      </c>
      <c r="JP112" s="6">
        <v>0</v>
      </c>
      <c r="JQ112" s="5">
        <v>0</v>
      </c>
      <c r="JR112" s="10">
        <f t="shared" si="2025"/>
        <v>0</v>
      </c>
      <c r="JS112" s="6">
        <v>0</v>
      </c>
      <c r="JT112" s="5">
        <v>0</v>
      </c>
      <c r="JU112" s="10">
        <f t="shared" si="2026"/>
        <v>0</v>
      </c>
      <c r="JV112" s="6">
        <v>0</v>
      </c>
      <c r="JW112" s="5">
        <v>0</v>
      </c>
      <c r="JX112" s="10">
        <f t="shared" si="2027"/>
        <v>0</v>
      </c>
      <c r="JY112" s="6">
        <f t="shared" si="1779"/>
        <v>1068</v>
      </c>
      <c r="JZ112" s="10">
        <f t="shared" si="1780"/>
        <v>4307</v>
      </c>
    </row>
    <row r="113" spans="1:286" x14ac:dyDescent="0.3">
      <c r="A113" s="35">
        <v>2012</v>
      </c>
      <c r="B113" s="36" t="s">
        <v>8</v>
      </c>
      <c r="C113" s="6">
        <v>0</v>
      </c>
      <c r="D113" s="5">
        <v>0</v>
      </c>
      <c r="E113" s="10">
        <f t="shared" si="1935"/>
        <v>0</v>
      </c>
      <c r="F113" s="6">
        <v>0</v>
      </c>
      <c r="G113" s="5">
        <v>0</v>
      </c>
      <c r="H113" s="10">
        <f t="shared" si="2028"/>
        <v>0</v>
      </c>
      <c r="I113" s="6">
        <v>59</v>
      </c>
      <c r="J113" s="5">
        <v>179</v>
      </c>
      <c r="K113" s="10">
        <f t="shared" si="1936"/>
        <v>3033.8983050847455</v>
      </c>
      <c r="L113" s="6">
        <v>0</v>
      </c>
      <c r="M113" s="5">
        <v>0</v>
      </c>
      <c r="N113" s="10">
        <f t="shared" si="1937"/>
        <v>0</v>
      </c>
      <c r="O113" s="6">
        <v>0</v>
      </c>
      <c r="P113" s="5">
        <v>0</v>
      </c>
      <c r="Q113" s="10">
        <f t="shared" si="1938"/>
        <v>0</v>
      </c>
      <c r="R113" s="6">
        <v>7</v>
      </c>
      <c r="S113" s="5">
        <v>105</v>
      </c>
      <c r="T113" s="10">
        <f t="shared" si="1939"/>
        <v>15000</v>
      </c>
      <c r="U113" s="6">
        <v>0</v>
      </c>
      <c r="V113" s="5">
        <v>0</v>
      </c>
      <c r="W113" s="10">
        <f t="shared" si="1940"/>
        <v>0</v>
      </c>
      <c r="X113" s="6">
        <v>0</v>
      </c>
      <c r="Y113" s="5">
        <v>0</v>
      </c>
      <c r="Z113" s="10">
        <f t="shared" si="1941"/>
        <v>0</v>
      </c>
      <c r="AA113" s="6">
        <v>0</v>
      </c>
      <c r="AB113" s="5">
        <v>0</v>
      </c>
      <c r="AC113" s="10">
        <f t="shared" si="1942"/>
        <v>0</v>
      </c>
      <c r="AD113" s="6">
        <v>0</v>
      </c>
      <c r="AE113" s="5">
        <v>0</v>
      </c>
      <c r="AF113" s="10">
        <f t="shared" si="1943"/>
        <v>0</v>
      </c>
      <c r="AG113" s="6">
        <v>0</v>
      </c>
      <c r="AH113" s="5">
        <v>0</v>
      </c>
      <c r="AI113" s="10">
        <f t="shared" si="1944"/>
        <v>0</v>
      </c>
      <c r="AJ113" s="6">
        <v>0</v>
      </c>
      <c r="AK113" s="5">
        <v>0</v>
      </c>
      <c r="AL113" s="10">
        <f t="shared" si="1945"/>
        <v>0</v>
      </c>
      <c r="AM113" s="6">
        <v>0</v>
      </c>
      <c r="AN113" s="5">
        <v>0</v>
      </c>
      <c r="AO113" s="10">
        <f t="shared" si="1946"/>
        <v>0</v>
      </c>
      <c r="AP113" s="6">
        <v>0</v>
      </c>
      <c r="AQ113" s="5">
        <v>0</v>
      </c>
      <c r="AR113" s="10">
        <f t="shared" si="1947"/>
        <v>0</v>
      </c>
      <c r="AS113" s="6">
        <v>0</v>
      </c>
      <c r="AT113" s="5">
        <v>0</v>
      </c>
      <c r="AU113" s="10">
        <f t="shared" si="1948"/>
        <v>0</v>
      </c>
      <c r="AV113" s="6">
        <v>0</v>
      </c>
      <c r="AW113" s="5">
        <v>0</v>
      </c>
      <c r="AX113" s="10">
        <f t="shared" si="1949"/>
        <v>0</v>
      </c>
      <c r="AY113" s="6">
        <v>0</v>
      </c>
      <c r="AZ113" s="5">
        <v>0</v>
      </c>
      <c r="BA113" s="10">
        <f t="shared" si="1950"/>
        <v>0</v>
      </c>
      <c r="BB113" s="6">
        <v>0</v>
      </c>
      <c r="BC113" s="5">
        <v>0</v>
      </c>
      <c r="BD113" s="10">
        <f t="shared" si="1951"/>
        <v>0</v>
      </c>
      <c r="BE113" s="6">
        <v>0</v>
      </c>
      <c r="BF113" s="5">
        <v>0</v>
      </c>
      <c r="BG113" s="10">
        <f t="shared" si="1952"/>
        <v>0</v>
      </c>
      <c r="BH113" s="6">
        <v>0</v>
      </c>
      <c r="BI113" s="5">
        <v>0</v>
      </c>
      <c r="BJ113" s="10">
        <f t="shared" si="1953"/>
        <v>0</v>
      </c>
      <c r="BK113" s="6">
        <v>0</v>
      </c>
      <c r="BL113" s="5">
        <v>0</v>
      </c>
      <c r="BM113" s="10">
        <f t="shared" si="1954"/>
        <v>0</v>
      </c>
      <c r="BN113" s="6">
        <v>0</v>
      </c>
      <c r="BO113" s="5">
        <v>0</v>
      </c>
      <c r="BP113" s="10">
        <f t="shared" si="1955"/>
        <v>0</v>
      </c>
      <c r="BQ113" s="6">
        <v>0</v>
      </c>
      <c r="BR113" s="5">
        <v>0</v>
      </c>
      <c r="BS113" s="10">
        <f t="shared" si="1956"/>
        <v>0</v>
      </c>
      <c r="BT113" s="6">
        <v>0</v>
      </c>
      <c r="BU113" s="5">
        <v>0</v>
      </c>
      <c r="BV113" s="10">
        <f t="shared" si="1957"/>
        <v>0</v>
      </c>
      <c r="BW113" s="6">
        <v>0</v>
      </c>
      <c r="BX113" s="5">
        <v>0</v>
      </c>
      <c r="BY113" s="10">
        <f t="shared" si="1958"/>
        <v>0</v>
      </c>
      <c r="BZ113" s="6">
        <v>0</v>
      </c>
      <c r="CA113" s="5">
        <v>0</v>
      </c>
      <c r="CB113" s="10">
        <f t="shared" si="1959"/>
        <v>0</v>
      </c>
      <c r="CC113" s="6">
        <v>0</v>
      </c>
      <c r="CD113" s="5">
        <v>0</v>
      </c>
      <c r="CE113" s="10">
        <f t="shared" si="1960"/>
        <v>0</v>
      </c>
      <c r="CF113" s="6">
        <v>0</v>
      </c>
      <c r="CG113" s="5">
        <v>0</v>
      </c>
      <c r="CH113" s="10">
        <f t="shared" si="1961"/>
        <v>0</v>
      </c>
      <c r="CI113" s="6">
        <v>0</v>
      </c>
      <c r="CJ113" s="5">
        <v>0</v>
      </c>
      <c r="CK113" s="10">
        <f t="shared" si="1962"/>
        <v>0</v>
      </c>
      <c r="CL113" s="6">
        <v>0</v>
      </c>
      <c r="CM113" s="5">
        <v>0</v>
      </c>
      <c r="CN113" s="10">
        <f t="shared" si="1963"/>
        <v>0</v>
      </c>
      <c r="CO113" s="6">
        <v>0</v>
      </c>
      <c r="CP113" s="5">
        <v>0</v>
      </c>
      <c r="CQ113" s="10">
        <f t="shared" si="1964"/>
        <v>0</v>
      </c>
      <c r="CR113" s="6">
        <v>0</v>
      </c>
      <c r="CS113" s="5">
        <v>0</v>
      </c>
      <c r="CT113" s="10">
        <f t="shared" si="1965"/>
        <v>0</v>
      </c>
      <c r="CU113" s="6">
        <v>0</v>
      </c>
      <c r="CV113" s="5">
        <v>0</v>
      </c>
      <c r="CW113" s="10">
        <f t="shared" si="1966"/>
        <v>0</v>
      </c>
      <c r="CX113" s="6">
        <v>0</v>
      </c>
      <c r="CY113" s="5">
        <v>0</v>
      </c>
      <c r="CZ113" s="10">
        <f t="shared" si="1967"/>
        <v>0</v>
      </c>
      <c r="DA113" s="6">
        <v>0</v>
      </c>
      <c r="DB113" s="5">
        <v>0</v>
      </c>
      <c r="DC113" s="10">
        <f t="shared" si="1968"/>
        <v>0</v>
      </c>
      <c r="DD113" s="6">
        <v>0</v>
      </c>
      <c r="DE113" s="5">
        <v>0</v>
      </c>
      <c r="DF113" s="10">
        <f t="shared" si="1969"/>
        <v>0</v>
      </c>
      <c r="DG113" s="6">
        <v>0</v>
      </c>
      <c r="DH113" s="5">
        <v>0</v>
      </c>
      <c r="DI113" s="10">
        <f t="shared" si="1970"/>
        <v>0</v>
      </c>
      <c r="DJ113" s="6">
        <v>0</v>
      </c>
      <c r="DK113" s="5">
        <v>0</v>
      </c>
      <c r="DL113" s="10">
        <f t="shared" si="1971"/>
        <v>0</v>
      </c>
      <c r="DM113" s="6">
        <v>0</v>
      </c>
      <c r="DN113" s="5">
        <v>0</v>
      </c>
      <c r="DO113" s="10">
        <f t="shared" si="1972"/>
        <v>0</v>
      </c>
      <c r="DP113" s="6">
        <v>0</v>
      </c>
      <c r="DQ113" s="5">
        <v>0</v>
      </c>
      <c r="DR113" s="10">
        <f t="shared" si="1973"/>
        <v>0</v>
      </c>
      <c r="DS113" s="6">
        <v>0</v>
      </c>
      <c r="DT113" s="5">
        <v>0</v>
      </c>
      <c r="DU113" s="10">
        <f t="shared" si="1974"/>
        <v>0</v>
      </c>
      <c r="DV113" s="6">
        <v>0</v>
      </c>
      <c r="DW113" s="5">
        <v>0</v>
      </c>
      <c r="DX113" s="10">
        <f t="shared" si="1975"/>
        <v>0</v>
      </c>
      <c r="DY113" s="6">
        <v>0</v>
      </c>
      <c r="DZ113" s="5">
        <v>0</v>
      </c>
      <c r="EA113" s="10">
        <f t="shared" si="1976"/>
        <v>0</v>
      </c>
      <c r="EB113" s="6">
        <v>0</v>
      </c>
      <c r="EC113" s="5">
        <v>0</v>
      </c>
      <c r="ED113" s="10">
        <f t="shared" si="1977"/>
        <v>0</v>
      </c>
      <c r="EE113" s="6">
        <v>0</v>
      </c>
      <c r="EF113" s="5">
        <v>0</v>
      </c>
      <c r="EG113" s="10">
        <f t="shared" si="1978"/>
        <v>0</v>
      </c>
      <c r="EH113" s="6">
        <v>0</v>
      </c>
      <c r="EI113" s="5">
        <v>0</v>
      </c>
      <c r="EJ113" s="10">
        <f t="shared" si="1979"/>
        <v>0</v>
      </c>
      <c r="EK113" s="6">
        <v>0</v>
      </c>
      <c r="EL113" s="5">
        <v>0</v>
      </c>
      <c r="EM113" s="10">
        <f t="shared" si="1980"/>
        <v>0</v>
      </c>
      <c r="EN113" s="6">
        <v>0</v>
      </c>
      <c r="EO113" s="5">
        <v>0</v>
      </c>
      <c r="EP113" s="10">
        <f t="shared" si="1981"/>
        <v>0</v>
      </c>
      <c r="EQ113" s="6">
        <v>0</v>
      </c>
      <c r="ER113" s="5">
        <v>0</v>
      </c>
      <c r="ES113" s="10">
        <f t="shared" si="1982"/>
        <v>0</v>
      </c>
      <c r="ET113" s="6">
        <v>0</v>
      </c>
      <c r="EU113" s="5">
        <v>0</v>
      </c>
      <c r="EV113" s="10">
        <f t="shared" si="1983"/>
        <v>0</v>
      </c>
      <c r="EW113" s="6">
        <v>0</v>
      </c>
      <c r="EX113" s="5">
        <v>0</v>
      </c>
      <c r="EY113" s="10">
        <f t="shared" si="2029"/>
        <v>0</v>
      </c>
      <c r="EZ113" s="6">
        <v>0</v>
      </c>
      <c r="FA113" s="5">
        <v>0</v>
      </c>
      <c r="FB113" s="10">
        <f t="shared" si="1985"/>
        <v>0</v>
      </c>
      <c r="FC113" s="6">
        <v>0</v>
      </c>
      <c r="FD113" s="5">
        <v>0</v>
      </c>
      <c r="FE113" s="10">
        <f t="shared" si="1986"/>
        <v>0</v>
      </c>
      <c r="FF113" s="6">
        <v>0</v>
      </c>
      <c r="FG113" s="5">
        <v>0</v>
      </c>
      <c r="FH113" s="10">
        <f t="shared" si="1987"/>
        <v>0</v>
      </c>
      <c r="FI113" s="6">
        <v>0</v>
      </c>
      <c r="FJ113" s="5">
        <v>0</v>
      </c>
      <c r="FK113" s="10">
        <f t="shared" si="1988"/>
        <v>0</v>
      </c>
      <c r="FL113" s="6">
        <v>0</v>
      </c>
      <c r="FM113" s="5">
        <v>0</v>
      </c>
      <c r="FN113" s="10">
        <f t="shared" si="1989"/>
        <v>0</v>
      </c>
      <c r="FO113" s="6">
        <v>0</v>
      </c>
      <c r="FP113" s="5">
        <v>0</v>
      </c>
      <c r="FQ113" s="10">
        <f t="shared" si="1990"/>
        <v>0</v>
      </c>
      <c r="FR113" s="6">
        <v>0</v>
      </c>
      <c r="FS113" s="5">
        <v>0</v>
      </c>
      <c r="FT113" s="10">
        <f t="shared" si="1991"/>
        <v>0</v>
      </c>
      <c r="FU113" s="6">
        <v>0</v>
      </c>
      <c r="FV113" s="5">
        <v>0</v>
      </c>
      <c r="FW113" s="10">
        <f t="shared" si="1992"/>
        <v>0</v>
      </c>
      <c r="FX113" s="6">
        <v>0</v>
      </c>
      <c r="FY113" s="5">
        <v>0</v>
      </c>
      <c r="FZ113" s="10">
        <f t="shared" si="1993"/>
        <v>0</v>
      </c>
      <c r="GA113" s="6">
        <v>285</v>
      </c>
      <c r="GB113" s="5">
        <v>1749</v>
      </c>
      <c r="GC113" s="10">
        <f t="shared" si="1994"/>
        <v>6136.8421052631575</v>
      </c>
      <c r="GD113" s="6">
        <v>0</v>
      </c>
      <c r="GE113" s="5">
        <v>0</v>
      </c>
      <c r="GF113" s="10">
        <f t="shared" si="1995"/>
        <v>0</v>
      </c>
      <c r="GG113" s="6">
        <v>0</v>
      </c>
      <c r="GH113" s="5">
        <v>0</v>
      </c>
      <c r="GI113" s="10">
        <f t="shared" si="1996"/>
        <v>0</v>
      </c>
      <c r="GJ113" s="6">
        <v>0</v>
      </c>
      <c r="GK113" s="5">
        <v>0</v>
      </c>
      <c r="GL113" s="10">
        <f t="shared" si="1997"/>
        <v>0</v>
      </c>
      <c r="GM113" s="6">
        <v>0</v>
      </c>
      <c r="GN113" s="5">
        <v>0</v>
      </c>
      <c r="GO113" s="10">
        <f t="shared" si="1998"/>
        <v>0</v>
      </c>
      <c r="GP113" s="6">
        <v>1</v>
      </c>
      <c r="GQ113" s="5">
        <v>5</v>
      </c>
      <c r="GR113" s="10">
        <f t="shared" si="1999"/>
        <v>5000</v>
      </c>
      <c r="GS113" s="6">
        <v>0</v>
      </c>
      <c r="GT113" s="5">
        <v>0</v>
      </c>
      <c r="GU113" s="10">
        <f t="shared" si="2000"/>
        <v>0</v>
      </c>
      <c r="GV113" s="6">
        <v>0</v>
      </c>
      <c r="GW113" s="5">
        <v>0</v>
      </c>
      <c r="GX113" s="10">
        <f t="shared" si="2001"/>
        <v>0</v>
      </c>
      <c r="GY113" s="6">
        <v>0</v>
      </c>
      <c r="GZ113" s="5">
        <v>0</v>
      </c>
      <c r="HA113" s="10">
        <f t="shared" si="2002"/>
        <v>0</v>
      </c>
      <c r="HB113" s="6">
        <v>0</v>
      </c>
      <c r="HC113" s="5">
        <v>0</v>
      </c>
      <c r="HD113" s="10">
        <f t="shared" si="2003"/>
        <v>0</v>
      </c>
      <c r="HE113" s="6">
        <v>0</v>
      </c>
      <c r="HF113" s="5">
        <v>0</v>
      </c>
      <c r="HG113" s="10">
        <f t="shared" si="2004"/>
        <v>0</v>
      </c>
      <c r="HH113" s="6">
        <v>0</v>
      </c>
      <c r="HI113" s="5">
        <v>0</v>
      </c>
      <c r="HJ113" s="10">
        <f t="shared" si="2005"/>
        <v>0</v>
      </c>
      <c r="HK113" s="6">
        <v>0</v>
      </c>
      <c r="HL113" s="5">
        <v>0</v>
      </c>
      <c r="HM113" s="10">
        <f t="shared" si="2006"/>
        <v>0</v>
      </c>
      <c r="HN113" s="6">
        <v>0</v>
      </c>
      <c r="HO113" s="5">
        <v>0</v>
      </c>
      <c r="HP113" s="10">
        <f t="shared" si="2007"/>
        <v>0</v>
      </c>
      <c r="HQ113" s="6">
        <v>0</v>
      </c>
      <c r="HR113" s="5">
        <v>0</v>
      </c>
      <c r="HS113" s="10">
        <f t="shared" si="2008"/>
        <v>0</v>
      </c>
      <c r="HT113" s="6">
        <v>0</v>
      </c>
      <c r="HU113" s="5">
        <v>0</v>
      </c>
      <c r="HV113" s="10">
        <f t="shared" si="2009"/>
        <v>0</v>
      </c>
      <c r="HW113" s="6">
        <v>0</v>
      </c>
      <c r="HX113" s="5">
        <v>0</v>
      </c>
      <c r="HY113" s="10">
        <f t="shared" si="2010"/>
        <v>0</v>
      </c>
      <c r="HZ113" s="6">
        <v>0</v>
      </c>
      <c r="IA113" s="5">
        <v>0</v>
      </c>
      <c r="IB113" s="10">
        <f t="shared" si="2011"/>
        <v>0</v>
      </c>
      <c r="IC113" s="6">
        <v>0</v>
      </c>
      <c r="ID113" s="5">
        <v>0</v>
      </c>
      <c r="IE113" s="10">
        <f t="shared" si="2012"/>
        <v>0</v>
      </c>
      <c r="IF113" s="6">
        <v>0</v>
      </c>
      <c r="IG113" s="5">
        <v>0</v>
      </c>
      <c r="IH113" s="10">
        <f t="shared" si="2013"/>
        <v>0</v>
      </c>
      <c r="II113" s="6">
        <v>0</v>
      </c>
      <c r="IJ113" s="5">
        <v>0</v>
      </c>
      <c r="IK113" s="10">
        <f t="shared" si="2014"/>
        <v>0</v>
      </c>
      <c r="IL113" s="6">
        <v>0</v>
      </c>
      <c r="IM113" s="5">
        <v>0</v>
      </c>
      <c r="IN113" s="10">
        <f t="shared" si="2015"/>
        <v>0</v>
      </c>
      <c r="IO113" s="6">
        <v>0</v>
      </c>
      <c r="IP113" s="5">
        <v>0</v>
      </c>
      <c r="IQ113" s="10">
        <f t="shared" si="2016"/>
        <v>0</v>
      </c>
      <c r="IR113" s="6">
        <v>0</v>
      </c>
      <c r="IS113" s="5">
        <v>0</v>
      </c>
      <c r="IT113" s="10">
        <f t="shared" si="2017"/>
        <v>0</v>
      </c>
      <c r="IU113" s="6">
        <v>0</v>
      </c>
      <c r="IV113" s="5">
        <v>0</v>
      </c>
      <c r="IW113" s="10">
        <f t="shared" si="2018"/>
        <v>0</v>
      </c>
      <c r="IX113" s="6">
        <v>0</v>
      </c>
      <c r="IY113" s="5">
        <v>0</v>
      </c>
      <c r="IZ113" s="10">
        <f t="shared" si="2019"/>
        <v>0</v>
      </c>
      <c r="JA113" s="6">
        <v>0</v>
      </c>
      <c r="JB113" s="5">
        <v>0</v>
      </c>
      <c r="JC113" s="10">
        <f t="shared" si="2020"/>
        <v>0</v>
      </c>
      <c r="JD113" s="6">
        <v>0</v>
      </c>
      <c r="JE113" s="5">
        <v>0</v>
      </c>
      <c r="JF113" s="10">
        <f t="shared" si="2021"/>
        <v>0</v>
      </c>
      <c r="JG113" s="6">
        <v>22</v>
      </c>
      <c r="JH113" s="5">
        <v>75</v>
      </c>
      <c r="JI113" s="10">
        <f t="shared" si="2022"/>
        <v>3409.090909090909</v>
      </c>
      <c r="JJ113" s="6">
        <v>0</v>
      </c>
      <c r="JK113" s="5">
        <v>0</v>
      </c>
      <c r="JL113" s="10">
        <f t="shared" si="2023"/>
        <v>0</v>
      </c>
      <c r="JM113" s="6">
        <v>0</v>
      </c>
      <c r="JN113" s="5">
        <v>0</v>
      </c>
      <c r="JO113" s="10">
        <f t="shared" si="2024"/>
        <v>0</v>
      </c>
      <c r="JP113" s="6">
        <v>0</v>
      </c>
      <c r="JQ113" s="5">
        <v>0</v>
      </c>
      <c r="JR113" s="10">
        <f t="shared" si="2025"/>
        <v>0</v>
      </c>
      <c r="JS113" s="6">
        <v>0</v>
      </c>
      <c r="JT113" s="5">
        <v>0</v>
      </c>
      <c r="JU113" s="10">
        <f t="shared" si="2026"/>
        <v>0</v>
      </c>
      <c r="JV113" s="6">
        <v>0</v>
      </c>
      <c r="JW113" s="5">
        <v>0</v>
      </c>
      <c r="JX113" s="10">
        <f t="shared" si="2027"/>
        <v>0</v>
      </c>
      <c r="JY113" s="6">
        <f t="shared" si="1779"/>
        <v>374</v>
      </c>
      <c r="JZ113" s="10">
        <f t="shared" si="1780"/>
        <v>2113</v>
      </c>
    </row>
    <row r="114" spans="1:286" x14ac:dyDescent="0.3">
      <c r="A114" s="35">
        <v>2012</v>
      </c>
      <c r="B114" s="36" t="s">
        <v>9</v>
      </c>
      <c r="C114" s="6">
        <v>0</v>
      </c>
      <c r="D114" s="5">
        <v>0</v>
      </c>
      <c r="E114" s="10">
        <f t="shared" si="1935"/>
        <v>0</v>
      </c>
      <c r="F114" s="6">
        <v>0</v>
      </c>
      <c r="G114" s="5">
        <v>0</v>
      </c>
      <c r="H114" s="10">
        <f t="shared" si="2028"/>
        <v>0</v>
      </c>
      <c r="I114" s="6">
        <v>759</v>
      </c>
      <c r="J114" s="5">
        <v>2495</v>
      </c>
      <c r="K114" s="10">
        <f t="shared" si="1936"/>
        <v>3287.220026350461</v>
      </c>
      <c r="L114" s="6">
        <v>0</v>
      </c>
      <c r="M114" s="5">
        <v>0</v>
      </c>
      <c r="N114" s="10">
        <f t="shared" si="1937"/>
        <v>0</v>
      </c>
      <c r="O114" s="6">
        <v>0</v>
      </c>
      <c r="P114" s="5">
        <v>0</v>
      </c>
      <c r="Q114" s="10">
        <f t="shared" si="1938"/>
        <v>0</v>
      </c>
      <c r="R114" s="6">
        <v>5</v>
      </c>
      <c r="S114" s="5">
        <v>72</v>
      </c>
      <c r="T114" s="10">
        <f t="shared" si="1939"/>
        <v>14400</v>
      </c>
      <c r="U114" s="6">
        <v>0</v>
      </c>
      <c r="V114" s="5">
        <v>0</v>
      </c>
      <c r="W114" s="10">
        <f t="shared" si="1940"/>
        <v>0</v>
      </c>
      <c r="X114" s="6">
        <v>0</v>
      </c>
      <c r="Y114" s="5">
        <v>0</v>
      </c>
      <c r="Z114" s="10">
        <f t="shared" si="1941"/>
        <v>0</v>
      </c>
      <c r="AA114" s="6">
        <v>0</v>
      </c>
      <c r="AB114" s="5">
        <v>0</v>
      </c>
      <c r="AC114" s="10">
        <f t="shared" si="1942"/>
        <v>0</v>
      </c>
      <c r="AD114" s="6">
        <v>0</v>
      </c>
      <c r="AE114" s="5">
        <v>0</v>
      </c>
      <c r="AF114" s="10">
        <f t="shared" si="1943"/>
        <v>0</v>
      </c>
      <c r="AG114" s="6">
        <v>0</v>
      </c>
      <c r="AH114" s="5">
        <v>0</v>
      </c>
      <c r="AI114" s="10">
        <f t="shared" si="1944"/>
        <v>0</v>
      </c>
      <c r="AJ114" s="6">
        <v>0</v>
      </c>
      <c r="AK114" s="5">
        <v>0</v>
      </c>
      <c r="AL114" s="10">
        <f t="shared" si="1945"/>
        <v>0</v>
      </c>
      <c r="AM114" s="6">
        <v>0</v>
      </c>
      <c r="AN114" s="5">
        <v>0</v>
      </c>
      <c r="AO114" s="10">
        <f t="shared" si="1946"/>
        <v>0</v>
      </c>
      <c r="AP114" s="6">
        <v>0</v>
      </c>
      <c r="AQ114" s="5">
        <v>0</v>
      </c>
      <c r="AR114" s="10">
        <f t="shared" si="1947"/>
        <v>0</v>
      </c>
      <c r="AS114" s="6">
        <v>0</v>
      </c>
      <c r="AT114" s="5">
        <v>0</v>
      </c>
      <c r="AU114" s="10">
        <f t="shared" si="1948"/>
        <v>0</v>
      </c>
      <c r="AV114" s="6">
        <v>0</v>
      </c>
      <c r="AW114" s="5">
        <v>0</v>
      </c>
      <c r="AX114" s="10">
        <f t="shared" si="1949"/>
        <v>0</v>
      </c>
      <c r="AY114" s="6">
        <v>0</v>
      </c>
      <c r="AZ114" s="5">
        <v>0</v>
      </c>
      <c r="BA114" s="10">
        <f t="shared" si="1950"/>
        <v>0</v>
      </c>
      <c r="BB114" s="6">
        <v>0</v>
      </c>
      <c r="BC114" s="5">
        <v>0</v>
      </c>
      <c r="BD114" s="10">
        <f t="shared" si="1951"/>
        <v>0</v>
      </c>
      <c r="BE114" s="6">
        <v>0</v>
      </c>
      <c r="BF114" s="5">
        <v>0</v>
      </c>
      <c r="BG114" s="10">
        <f t="shared" si="1952"/>
        <v>0</v>
      </c>
      <c r="BH114" s="6">
        <v>0</v>
      </c>
      <c r="BI114" s="5">
        <v>0</v>
      </c>
      <c r="BJ114" s="10">
        <f t="shared" si="1953"/>
        <v>0</v>
      </c>
      <c r="BK114" s="6">
        <v>0</v>
      </c>
      <c r="BL114" s="5">
        <v>0</v>
      </c>
      <c r="BM114" s="10">
        <f t="shared" si="1954"/>
        <v>0</v>
      </c>
      <c r="BN114" s="6">
        <v>0</v>
      </c>
      <c r="BO114" s="5">
        <v>0</v>
      </c>
      <c r="BP114" s="10">
        <f t="shared" si="1955"/>
        <v>0</v>
      </c>
      <c r="BQ114" s="6">
        <v>0</v>
      </c>
      <c r="BR114" s="5">
        <v>0</v>
      </c>
      <c r="BS114" s="10">
        <f t="shared" si="1956"/>
        <v>0</v>
      </c>
      <c r="BT114" s="6">
        <v>0</v>
      </c>
      <c r="BU114" s="5">
        <v>0</v>
      </c>
      <c r="BV114" s="10">
        <f t="shared" si="1957"/>
        <v>0</v>
      </c>
      <c r="BW114" s="6">
        <v>0</v>
      </c>
      <c r="BX114" s="5">
        <v>0</v>
      </c>
      <c r="BY114" s="10">
        <f t="shared" si="1958"/>
        <v>0</v>
      </c>
      <c r="BZ114" s="6">
        <v>0</v>
      </c>
      <c r="CA114" s="5">
        <v>0</v>
      </c>
      <c r="CB114" s="10">
        <f t="shared" si="1959"/>
        <v>0</v>
      </c>
      <c r="CC114" s="6">
        <v>0</v>
      </c>
      <c r="CD114" s="5">
        <v>0</v>
      </c>
      <c r="CE114" s="10">
        <f t="shared" si="1960"/>
        <v>0</v>
      </c>
      <c r="CF114" s="6">
        <v>0</v>
      </c>
      <c r="CG114" s="5">
        <v>0</v>
      </c>
      <c r="CH114" s="10">
        <f t="shared" si="1961"/>
        <v>0</v>
      </c>
      <c r="CI114" s="6">
        <v>0</v>
      </c>
      <c r="CJ114" s="5">
        <v>0</v>
      </c>
      <c r="CK114" s="10">
        <f t="shared" si="1962"/>
        <v>0</v>
      </c>
      <c r="CL114" s="6">
        <v>0</v>
      </c>
      <c r="CM114" s="5">
        <v>0</v>
      </c>
      <c r="CN114" s="10">
        <f t="shared" si="1963"/>
        <v>0</v>
      </c>
      <c r="CO114" s="6">
        <v>0</v>
      </c>
      <c r="CP114" s="5">
        <v>0</v>
      </c>
      <c r="CQ114" s="10">
        <f t="shared" si="1964"/>
        <v>0</v>
      </c>
      <c r="CR114" s="6">
        <v>0</v>
      </c>
      <c r="CS114" s="5">
        <v>0</v>
      </c>
      <c r="CT114" s="10">
        <f t="shared" si="1965"/>
        <v>0</v>
      </c>
      <c r="CU114" s="6">
        <v>0</v>
      </c>
      <c r="CV114" s="5">
        <v>0</v>
      </c>
      <c r="CW114" s="10">
        <f t="shared" si="1966"/>
        <v>0</v>
      </c>
      <c r="CX114" s="6">
        <v>0</v>
      </c>
      <c r="CY114" s="5">
        <v>0</v>
      </c>
      <c r="CZ114" s="10">
        <f t="shared" si="1967"/>
        <v>0</v>
      </c>
      <c r="DA114" s="6">
        <v>0</v>
      </c>
      <c r="DB114" s="5">
        <v>0</v>
      </c>
      <c r="DC114" s="10">
        <f t="shared" si="1968"/>
        <v>0</v>
      </c>
      <c r="DD114" s="6">
        <v>1</v>
      </c>
      <c r="DE114" s="5">
        <v>5</v>
      </c>
      <c r="DF114" s="10">
        <f t="shared" si="1969"/>
        <v>5000</v>
      </c>
      <c r="DG114" s="6">
        <v>0</v>
      </c>
      <c r="DH114" s="5">
        <v>0</v>
      </c>
      <c r="DI114" s="10">
        <f t="shared" si="1970"/>
        <v>0</v>
      </c>
      <c r="DJ114" s="6">
        <v>0</v>
      </c>
      <c r="DK114" s="5">
        <v>0</v>
      </c>
      <c r="DL114" s="10">
        <f t="shared" si="1971"/>
        <v>0</v>
      </c>
      <c r="DM114" s="6">
        <v>0</v>
      </c>
      <c r="DN114" s="5">
        <v>0</v>
      </c>
      <c r="DO114" s="10">
        <f t="shared" si="1972"/>
        <v>0</v>
      </c>
      <c r="DP114" s="6">
        <v>0</v>
      </c>
      <c r="DQ114" s="5">
        <v>0</v>
      </c>
      <c r="DR114" s="10">
        <f t="shared" si="1973"/>
        <v>0</v>
      </c>
      <c r="DS114" s="6">
        <v>0</v>
      </c>
      <c r="DT114" s="5">
        <v>0</v>
      </c>
      <c r="DU114" s="10">
        <f t="shared" si="1974"/>
        <v>0</v>
      </c>
      <c r="DV114" s="6">
        <v>0</v>
      </c>
      <c r="DW114" s="5">
        <v>0</v>
      </c>
      <c r="DX114" s="10">
        <f t="shared" si="1975"/>
        <v>0</v>
      </c>
      <c r="DY114" s="6">
        <v>0</v>
      </c>
      <c r="DZ114" s="5">
        <v>0</v>
      </c>
      <c r="EA114" s="10">
        <f t="shared" si="1976"/>
        <v>0</v>
      </c>
      <c r="EB114" s="6">
        <v>0</v>
      </c>
      <c r="EC114" s="5">
        <v>0</v>
      </c>
      <c r="ED114" s="10">
        <f t="shared" si="1977"/>
        <v>0</v>
      </c>
      <c r="EE114" s="6">
        <v>0</v>
      </c>
      <c r="EF114" s="5">
        <v>0</v>
      </c>
      <c r="EG114" s="10">
        <f t="shared" si="1978"/>
        <v>0</v>
      </c>
      <c r="EH114" s="6">
        <v>0</v>
      </c>
      <c r="EI114" s="5">
        <v>0</v>
      </c>
      <c r="EJ114" s="10">
        <f t="shared" si="1979"/>
        <v>0</v>
      </c>
      <c r="EK114" s="6">
        <v>0</v>
      </c>
      <c r="EL114" s="5">
        <v>0</v>
      </c>
      <c r="EM114" s="10">
        <f t="shared" si="1980"/>
        <v>0</v>
      </c>
      <c r="EN114" s="6">
        <v>0</v>
      </c>
      <c r="EO114" s="5">
        <v>0</v>
      </c>
      <c r="EP114" s="10">
        <f t="shared" si="1981"/>
        <v>0</v>
      </c>
      <c r="EQ114" s="6">
        <v>0</v>
      </c>
      <c r="ER114" s="5">
        <v>0</v>
      </c>
      <c r="ES114" s="10">
        <f t="shared" si="1982"/>
        <v>0</v>
      </c>
      <c r="ET114" s="6">
        <v>0</v>
      </c>
      <c r="EU114" s="5">
        <v>0</v>
      </c>
      <c r="EV114" s="10">
        <f t="shared" si="1983"/>
        <v>0</v>
      </c>
      <c r="EW114" s="6">
        <v>0</v>
      </c>
      <c r="EX114" s="5">
        <v>0</v>
      </c>
      <c r="EY114" s="10">
        <f t="shared" si="2029"/>
        <v>0</v>
      </c>
      <c r="EZ114" s="6">
        <v>0</v>
      </c>
      <c r="FA114" s="5">
        <v>0</v>
      </c>
      <c r="FB114" s="10">
        <f t="shared" si="1985"/>
        <v>0</v>
      </c>
      <c r="FC114" s="6">
        <v>0</v>
      </c>
      <c r="FD114" s="5">
        <v>0</v>
      </c>
      <c r="FE114" s="10">
        <f t="shared" si="1986"/>
        <v>0</v>
      </c>
      <c r="FF114" s="6">
        <v>0</v>
      </c>
      <c r="FG114" s="5">
        <v>0</v>
      </c>
      <c r="FH114" s="10">
        <f t="shared" si="1987"/>
        <v>0</v>
      </c>
      <c r="FI114" s="6">
        <v>0</v>
      </c>
      <c r="FJ114" s="5">
        <v>0</v>
      </c>
      <c r="FK114" s="10">
        <f t="shared" si="1988"/>
        <v>0</v>
      </c>
      <c r="FL114" s="6">
        <v>0</v>
      </c>
      <c r="FM114" s="5">
        <v>0</v>
      </c>
      <c r="FN114" s="10">
        <f t="shared" si="1989"/>
        <v>0</v>
      </c>
      <c r="FO114" s="6">
        <v>0</v>
      </c>
      <c r="FP114" s="5">
        <v>0</v>
      </c>
      <c r="FQ114" s="10">
        <f t="shared" si="1990"/>
        <v>0</v>
      </c>
      <c r="FR114" s="6">
        <v>0</v>
      </c>
      <c r="FS114" s="5">
        <v>0</v>
      </c>
      <c r="FT114" s="10">
        <f t="shared" si="1991"/>
        <v>0</v>
      </c>
      <c r="FU114" s="6">
        <v>0</v>
      </c>
      <c r="FV114" s="5">
        <v>0</v>
      </c>
      <c r="FW114" s="10">
        <f t="shared" si="1992"/>
        <v>0</v>
      </c>
      <c r="FX114" s="6">
        <v>0</v>
      </c>
      <c r="FY114" s="5">
        <v>0</v>
      </c>
      <c r="FZ114" s="10">
        <f t="shared" si="1993"/>
        <v>0</v>
      </c>
      <c r="GA114" s="6">
        <v>375</v>
      </c>
      <c r="GB114" s="5">
        <v>2216</v>
      </c>
      <c r="GC114" s="10">
        <f t="shared" si="1994"/>
        <v>5909.3333333333339</v>
      </c>
      <c r="GD114" s="6">
        <v>0</v>
      </c>
      <c r="GE114" s="5">
        <v>0</v>
      </c>
      <c r="GF114" s="10">
        <f t="shared" si="1995"/>
        <v>0</v>
      </c>
      <c r="GG114" s="6">
        <v>0</v>
      </c>
      <c r="GH114" s="5">
        <v>0</v>
      </c>
      <c r="GI114" s="10">
        <f t="shared" si="1996"/>
        <v>0</v>
      </c>
      <c r="GJ114" s="6">
        <v>0</v>
      </c>
      <c r="GK114" s="5">
        <v>0</v>
      </c>
      <c r="GL114" s="10">
        <f t="shared" si="1997"/>
        <v>0</v>
      </c>
      <c r="GM114" s="6">
        <v>0</v>
      </c>
      <c r="GN114" s="5">
        <v>0</v>
      </c>
      <c r="GO114" s="10">
        <f t="shared" si="1998"/>
        <v>0</v>
      </c>
      <c r="GP114" s="6">
        <v>0</v>
      </c>
      <c r="GQ114" s="5">
        <v>0</v>
      </c>
      <c r="GR114" s="10">
        <f t="shared" si="1999"/>
        <v>0</v>
      </c>
      <c r="GS114" s="6">
        <v>0</v>
      </c>
      <c r="GT114" s="5">
        <v>0</v>
      </c>
      <c r="GU114" s="10">
        <f t="shared" si="2000"/>
        <v>0</v>
      </c>
      <c r="GV114" s="6">
        <v>0</v>
      </c>
      <c r="GW114" s="5">
        <v>0</v>
      </c>
      <c r="GX114" s="10">
        <f t="shared" si="2001"/>
        <v>0</v>
      </c>
      <c r="GY114" s="6">
        <v>1</v>
      </c>
      <c r="GZ114" s="5">
        <v>8</v>
      </c>
      <c r="HA114" s="10">
        <f t="shared" si="2002"/>
        <v>8000</v>
      </c>
      <c r="HB114" s="6">
        <v>0</v>
      </c>
      <c r="HC114" s="5">
        <v>0</v>
      </c>
      <c r="HD114" s="10">
        <f t="shared" si="2003"/>
        <v>0</v>
      </c>
      <c r="HE114" s="6">
        <v>0</v>
      </c>
      <c r="HF114" s="5">
        <v>0</v>
      </c>
      <c r="HG114" s="10">
        <f t="shared" si="2004"/>
        <v>0</v>
      </c>
      <c r="HH114" s="6">
        <v>0</v>
      </c>
      <c r="HI114" s="5">
        <v>0</v>
      </c>
      <c r="HJ114" s="10">
        <f t="shared" si="2005"/>
        <v>0</v>
      </c>
      <c r="HK114" s="6">
        <v>0</v>
      </c>
      <c r="HL114" s="5">
        <v>0</v>
      </c>
      <c r="HM114" s="10">
        <f t="shared" si="2006"/>
        <v>0</v>
      </c>
      <c r="HN114" s="6">
        <v>0</v>
      </c>
      <c r="HO114" s="5">
        <v>0</v>
      </c>
      <c r="HP114" s="10">
        <f t="shared" si="2007"/>
        <v>0</v>
      </c>
      <c r="HQ114" s="6">
        <v>0</v>
      </c>
      <c r="HR114" s="5">
        <v>0</v>
      </c>
      <c r="HS114" s="10">
        <f t="shared" si="2008"/>
        <v>0</v>
      </c>
      <c r="HT114" s="6">
        <v>0</v>
      </c>
      <c r="HU114" s="5">
        <v>0</v>
      </c>
      <c r="HV114" s="10">
        <f t="shared" si="2009"/>
        <v>0</v>
      </c>
      <c r="HW114" s="6">
        <v>0</v>
      </c>
      <c r="HX114" s="5">
        <v>0</v>
      </c>
      <c r="HY114" s="10">
        <f t="shared" si="2010"/>
        <v>0</v>
      </c>
      <c r="HZ114" s="6">
        <v>0</v>
      </c>
      <c r="IA114" s="5">
        <v>0</v>
      </c>
      <c r="IB114" s="10">
        <f t="shared" si="2011"/>
        <v>0</v>
      </c>
      <c r="IC114" s="6">
        <v>0</v>
      </c>
      <c r="ID114" s="5">
        <v>0</v>
      </c>
      <c r="IE114" s="10">
        <f t="shared" si="2012"/>
        <v>0</v>
      </c>
      <c r="IF114" s="6">
        <v>0</v>
      </c>
      <c r="IG114" s="5">
        <v>0</v>
      </c>
      <c r="IH114" s="10">
        <f t="shared" si="2013"/>
        <v>0</v>
      </c>
      <c r="II114" s="6">
        <v>0</v>
      </c>
      <c r="IJ114" s="5">
        <v>0</v>
      </c>
      <c r="IK114" s="10">
        <f t="shared" si="2014"/>
        <v>0</v>
      </c>
      <c r="IL114" s="6">
        <v>0</v>
      </c>
      <c r="IM114" s="5">
        <v>0</v>
      </c>
      <c r="IN114" s="10">
        <f t="shared" si="2015"/>
        <v>0</v>
      </c>
      <c r="IO114" s="6">
        <v>0</v>
      </c>
      <c r="IP114" s="5">
        <v>0</v>
      </c>
      <c r="IQ114" s="10">
        <f t="shared" si="2016"/>
        <v>0</v>
      </c>
      <c r="IR114" s="6">
        <v>0</v>
      </c>
      <c r="IS114" s="5">
        <v>0</v>
      </c>
      <c r="IT114" s="10">
        <f t="shared" si="2017"/>
        <v>0</v>
      </c>
      <c r="IU114" s="6">
        <v>0</v>
      </c>
      <c r="IV114" s="5">
        <v>0</v>
      </c>
      <c r="IW114" s="10">
        <f t="shared" si="2018"/>
        <v>0</v>
      </c>
      <c r="IX114" s="6">
        <v>0</v>
      </c>
      <c r="IY114" s="5">
        <v>0</v>
      </c>
      <c r="IZ114" s="10">
        <f t="shared" si="2019"/>
        <v>0</v>
      </c>
      <c r="JA114" s="6">
        <v>0</v>
      </c>
      <c r="JB114" s="5">
        <v>0</v>
      </c>
      <c r="JC114" s="10">
        <f t="shared" si="2020"/>
        <v>0</v>
      </c>
      <c r="JD114" s="6">
        <v>0</v>
      </c>
      <c r="JE114" s="5">
        <v>0</v>
      </c>
      <c r="JF114" s="10">
        <f t="shared" si="2021"/>
        <v>0</v>
      </c>
      <c r="JG114" s="6">
        <v>22</v>
      </c>
      <c r="JH114" s="5">
        <v>80</v>
      </c>
      <c r="JI114" s="10">
        <f t="shared" si="2022"/>
        <v>3636.363636363636</v>
      </c>
      <c r="JJ114" s="6">
        <v>0</v>
      </c>
      <c r="JK114" s="5">
        <v>0</v>
      </c>
      <c r="JL114" s="10">
        <f t="shared" si="2023"/>
        <v>0</v>
      </c>
      <c r="JM114" s="6">
        <v>0</v>
      </c>
      <c r="JN114" s="5">
        <v>0</v>
      </c>
      <c r="JO114" s="10">
        <f t="shared" si="2024"/>
        <v>0</v>
      </c>
      <c r="JP114" s="6">
        <v>0</v>
      </c>
      <c r="JQ114" s="5">
        <v>0</v>
      </c>
      <c r="JR114" s="10">
        <f t="shared" si="2025"/>
        <v>0</v>
      </c>
      <c r="JS114" s="6">
        <v>0</v>
      </c>
      <c r="JT114" s="5">
        <v>0</v>
      </c>
      <c r="JU114" s="10">
        <f t="shared" si="2026"/>
        <v>0</v>
      </c>
      <c r="JV114" s="6">
        <v>0</v>
      </c>
      <c r="JW114" s="5">
        <v>0</v>
      </c>
      <c r="JX114" s="10">
        <f t="shared" si="2027"/>
        <v>0</v>
      </c>
      <c r="JY114" s="6">
        <f t="shared" si="1779"/>
        <v>1163</v>
      </c>
      <c r="JZ114" s="10">
        <f t="shared" si="1780"/>
        <v>4876</v>
      </c>
    </row>
    <row r="115" spans="1:286" x14ac:dyDescent="0.3">
      <c r="A115" s="35">
        <v>2012</v>
      </c>
      <c r="B115" s="36" t="s">
        <v>10</v>
      </c>
      <c r="C115" s="6">
        <v>0</v>
      </c>
      <c r="D115" s="5">
        <v>0</v>
      </c>
      <c r="E115" s="10">
        <f t="shared" si="1935"/>
        <v>0</v>
      </c>
      <c r="F115" s="6">
        <v>0</v>
      </c>
      <c r="G115" s="5">
        <v>0</v>
      </c>
      <c r="H115" s="10">
        <f t="shared" si="2028"/>
        <v>0</v>
      </c>
      <c r="I115" s="6">
        <v>24</v>
      </c>
      <c r="J115" s="5">
        <v>540</v>
      </c>
      <c r="K115" s="10">
        <f t="shared" si="1936"/>
        <v>22500</v>
      </c>
      <c r="L115" s="6">
        <v>0</v>
      </c>
      <c r="M115" s="5">
        <v>0</v>
      </c>
      <c r="N115" s="10">
        <f t="shared" si="1937"/>
        <v>0</v>
      </c>
      <c r="O115" s="6">
        <v>0</v>
      </c>
      <c r="P115" s="5">
        <v>0</v>
      </c>
      <c r="Q115" s="10">
        <f t="shared" si="1938"/>
        <v>0</v>
      </c>
      <c r="R115" s="6">
        <v>3</v>
      </c>
      <c r="S115" s="5">
        <v>46</v>
      </c>
      <c r="T115" s="10">
        <f t="shared" si="1939"/>
        <v>15333.333333333334</v>
      </c>
      <c r="U115" s="6">
        <v>0</v>
      </c>
      <c r="V115" s="5">
        <v>0</v>
      </c>
      <c r="W115" s="10">
        <f t="shared" si="1940"/>
        <v>0</v>
      </c>
      <c r="X115" s="6">
        <v>0</v>
      </c>
      <c r="Y115" s="5">
        <v>0</v>
      </c>
      <c r="Z115" s="10">
        <f t="shared" si="1941"/>
        <v>0</v>
      </c>
      <c r="AA115" s="6">
        <v>0</v>
      </c>
      <c r="AB115" s="5">
        <v>0</v>
      </c>
      <c r="AC115" s="10">
        <f t="shared" si="1942"/>
        <v>0</v>
      </c>
      <c r="AD115" s="6">
        <v>0</v>
      </c>
      <c r="AE115" s="5">
        <v>0</v>
      </c>
      <c r="AF115" s="10">
        <f t="shared" si="1943"/>
        <v>0</v>
      </c>
      <c r="AG115" s="6">
        <v>0</v>
      </c>
      <c r="AH115" s="5">
        <v>0</v>
      </c>
      <c r="AI115" s="10">
        <f t="shared" si="1944"/>
        <v>0</v>
      </c>
      <c r="AJ115" s="6">
        <v>0</v>
      </c>
      <c r="AK115" s="5">
        <v>0</v>
      </c>
      <c r="AL115" s="10">
        <f t="shared" si="1945"/>
        <v>0</v>
      </c>
      <c r="AM115" s="6">
        <v>0</v>
      </c>
      <c r="AN115" s="5">
        <v>0</v>
      </c>
      <c r="AO115" s="10">
        <f t="shared" si="1946"/>
        <v>0</v>
      </c>
      <c r="AP115" s="6">
        <v>0</v>
      </c>
      <c r="AQ115" s="5">
        <v>0</v>
      </c>
      <c r="AR115" s="10">
        <f t="shared" si="1947"/>
        <v>0</v>
      </c>
      <c r="AS115" s="6">
        <v>0</v>
      </c>
      <c r="AT115" s="5">
        <v>0</v>
      </c>
      <c r="AU115" s="10">
        <f t="shared" si="1948"/>
        <v>0</v>
      </c>
      <c r="AV115" s="6">
        <v>0</v>
      </c>
      <c r="AW115" s="5">
        <v>0</v>
      </c>
      <c r="AX115" s="10">
        <f t="shared" si="1949"/>
        <v>0</v>
      </c>
      <c r="AY115" s="6">
        <v>0</v>
      </c>
      <c r="AZ115" s="5">
        <v>0</v>
      </c>
      <c r="BA115" s="10">
        <f t="shared" si="1950"/>
        <v>0</v>
      </c>
      <c r="BB115" s="6">
        <v>0</v>
      </c>
      <c r="BC115" s="5">
        <v>0</v>
      </c>
      <c r="BD115" s="10">
        <f t="shared" si="1951"/>
        <v>0</v>
      </c>
      <c r="BE115" s="6">
        <v>0</v>
      </c>
      <c r="BF115" s="5">
        <v>0</v>
      </c>
      <c r="BG115" s="10">
        <f t="shared" si="1952"/>
        <v>0</v>
      </c>
      <c r="BH115" s="6">
        <v>0</v>
      </c>
      <c r="BI115" s="5">
        <v>0</v>
      </c>
      <c r="BJ115" s="10">
        <f t="shared" si="1953"/>
        <v>0</v>
      </c>
      <c r="BK115" s="6">
        <v>0</v>
      </c>
      <c r="BL115" s="5">
        <v>0</v>
      </c>
      <c r="BM115" s="10">
        <f t="shared" si="1954"/>
        <v>0</v>
      </c>
      <c r="BN115" s="6">
        <v>0</v>
      </c>
      <c r="BO115" s="5">
        <v>0</v>
      </c>
      <c r="BP115" s="10">
        <f t="shared" si="1955"/>
        <v>0</v>
      </c>
      <c r="BQ115" s="6">
        <v>0</v>
      </c>
      <c r="BR115" s="5">
        <v>0</v>
      </c>
      <c r="BS115" s="10">
        <f t="shared" si="1956"/>
        <v>0</v>
      </c>
      <c r="BT115" s="6">
        <v>0</v>
      </c>
      <c r="BU115" s="5">
        <v>0</v>
      </c>
      <c r="BV115" s="10">
        <f t="shared" si="1957"/>
        <v>0</v>
      </c>
      <c r="BW115" s="6">
        <v>0</v>
      </c>
      <c r="BX115" s="5">
        <v>0</v>
      </c>
      <c r="BY115" s="10">
        <f t="shared" si="1958"/>
        <v>0</v>
      </c>
      <c r="BZ115" s="6">
        <v>0</v>
      </c>
      <c r="CA115" s="5">
        <v>0</v>
      </c>
      <c r="CB115" s="10">
        <f t="shared" si="1959"/>
        <v>0</v>
      </c>
      <c r="CC115" s="6">
        <v>0</v>
      </c>
      <c r="CD115" s="5">
        <v>0</v>
      </c>
      <c r="CE115" s="10">
        <f t="shared" si="1960"/>
        <v>0</v>
      </c>
      <c r="CF115" s="6">
        <v>0</v>
      </c>
      <c r="CG115" s="5">
        <v>0</v>
      </c>
      <c r="CH115" s="10">
        <f t="shared" si="1961"/>
        <v>0</v>
      </c>
      <c r="CI115" s="6">
        <v>0</v>
      </c>
      <c r="CJ115" s="5">
        <v>0</v>
      </c>
      <c r="CK115" s="10">
        <f t="shared" si="1962"/>
        <v>0</v>
      </c>
      <c r="CL115" s="6">
        <v>0</v>
      </c>
      <c r="CM115" s="5">
        <v>0</v>
      </c>
      <c r="CN115" s="10">
        <f t="shared" si="1963"/>
        <v>0</v>
      </c>
      <c r="CO115" s="6">
        <v>0</v>
      </c>
      <c r="CP115" s="5">
        <v>0</v>
      </c>
      <c r="CQ115" s="10">
        <f t="shared" si="1964"/>
        <v>0</v>
      </c>
      <c r="CR115" s="6">
        <v>0</v>
      </c>
      <c r="CS115" s="5">
        <v>0</v>
      </c>
      <c r="CT115" s="10">
        <f t="shared" si="1965"/>
        <v>0</v>
      </c>
      <c r="CU115" s="6">
        <v>0</v>
      </c>
      <c r="CV115" s="5">
        <v>0</v>
      </c>
      <c r="CW115" s="10">
        <f t="shared" si="1966"/>
        <v>0</v>
      </c>
      <c r="CX115" s="6">
        <v>0</v>
      </c>
      <c r="CY115" s="5">
        <v>0</v>
      </c>
      <c r="CZ115" s="10">
        <f t="shared" si="1967"/>
        <v>0</v>
      </c>
      <c r="DA115" s="6">
        <v>0</v>
      </c>
      <c r="DB115" s="5">
        <v>0</v>
      </c>
      <c r="DC115" s="10">
        <f t="shared" si="1968"/>
        <v>0</v>
      </c>
      <c r="DD115" s="6">
        <v>0</v>
      </c>
      <c r="DE115" s="5">
        <v>0</v>
      </c>
      <c r="DF115" s="10">
        <f t="shared" si="1969"/>
        <v>0</v>
      </c>
      <c r="DG115" s="6">
        <v>0</v>
      </c>
      <c r="DH115" s="5">
        <v>0</v>
      </c>
      <c r="DI115" s="10">
        <f t="shared" si="1970"/>
        <v>0</v>
      </c>
      <c r="DJ115" s="6">
        <v>0</v>
      </c>
      <c r="DK115" s="5">
        <v>0</v>
      </c>
      <c r="DL115" s="10">
        <f t="shared" si="1971"/>
        <v>0</v>
      </c>
      <c r="DM115" s="6">
        <v>0</v>
      </c>
      <c r="DN115" s="5">
        <v>0</v>
      </c>
      <c r="DO115" s="10">
        <f t="shared" si="1972"/>
        <v>0</v>
      </c>
      <c r="DP115" s="6">
        <v>0</v>
      </c>
      <c r="DQ115" s="5">
        <v>0</v>
      </c>
      <c r="DR115" s="10">
        <f t="shared" si="1973"/>
        <v>0</v>
      </c>
      <c r="DS115" s="6">
        <v>0</v>
      </c>
      <c r="DT115" s="5">
        <v>0</v>
      </c>
      <c r="DU115" s="10">
        <f t="shared" si="1974"/>
        <v>0</v>
      </c>
      <c r="DV115" s="6">
        <v>0</v>
      </c>
      <c r="DW115" s="5">
        <v>0</v>
      </c>
      <c r="DX115" s="10">
        <f t="shared" si="1975"/>
        <v>0</v>
      </c>
      <c r="DY115" s="6">
        <v>0</v>
      </c>
      <c r="DZ115" s="5">
        <v>0</v>
      </c>
      <c r="EA115" s="10">
        <f t="shared" si="1976"/>
        <v>0</v>
      </c>
      <c r="EB115" s="6">
        <v>0</v>
      </c>
      <c r="EC115" s="5">
        <v>0</v>
      </c>
      <c r="ED115" s="10">
        <f t="shared" si="1977"/>
        <v>0</v>
      </c>
      <c r="EE115" s="6">
        <v>0</v>
      </c>
      <c r="EF115" s="5">
        <v>0</v>
      </c>
      <c r="EG115" s="10">
        <f t="shared" si="1978"/>
        <v>0</v>
      </c>
      <c r="EH115" s="6">
        <v>0</v>
      </c>
      <c r="EI115" s="5">
        <v>0</v>
      </c>
      <c r="EJ115" s="10">
        <f t="shared" si="1979"/>
        <v>0</v>
      </c>
      <c r="EK115" s="6">
        <v>0</v>
      </c>
      <c r="EL115" s="5">
        <v>0</v>
      </c>
      <c r="EM115" s="10">
        <f t="shared" si="1980"/>
        <v>0</v>
      </c>
      <c r="EN115" s="6">
        <v>0</v>
      </c>
      <c r="EO115" s="5">
        <v>0</v>
      </c>
      <c r="EP115" s="10">
        <f t="shared" si="1981"/>
        <v>0</v>
      </c>
      <c r="EQ115" s="6">
        <v>0</v>
      </c>
      <c r="ER115" s="5">
        <v>0</v>
      </c>
      <c r="ES115" s="10">
        <f t="shared" si="1982"/>
        <v>0</v>
      </c>
      <c r="ET115" s="6">
        <v>0</v>
      </c>
      <c r="EU115" s="5">
        <v>0</v>
      </c>
      <c r="EV115" s="10">
        <f t="shared" si="1983"/>
        <v>0</v>
      </c>
      <c r="EW115" s="6">
        <v>0</v>
      </c>
      <c r="EX115" s="5">
        <v>0</v>
      </c>
      <c r="EY115" s="10">
        <f t="shared" si="2029"/>
        <v>0</v>
      </c>
      <c r="EZ115" s="6">
        <v>0</v>
      </c>
      <c r="FA115" s="5">
        <v>0</v>
      </c>
      <c r="FB115" s="10">
        <f t="shared" si="1985"/>
        <v>0</v>
      </c>
      <c r="FC115" s="6">
        <v>0</v>
      </c>
      <c r="FD115" s="5">
        <v>0</v>
      </c>
      <c r="FE115" s="10">
        <f t="shared" si="1986"/>
        <v>0</v>
      </c>
      <c r="FF115" s="6">
        <v>0</v>
      </c>
      <c r="FG115" s="5">
        <v>0</v>
      </c>
      <c r="FH115" s="10">
        <f t="shared" si="1987"/>
        <v>0</v>
      </c>
      <c r="FI115" s="6">
        <v>0</v>
      </c>
      <c r="FJ115" s="5">
        <v>0</v>
      </c>
      <c r="FK115" s="10">
        <f t="shared" si="1988"/>
        <v>0</v>
      </c>
      <c r="FL115" s="6">
        <v>0</v>
      </c>
      <c r="FM115" s="5">
        <v>0</v>
      </c>
      <c r="FN115" s="10">
        <f t="shared" si="1989"/>
        <v>0</v>
      </c>
      <c r="FO115" s="6">
        <v>0</v>
      </c>
      <c r="FP115" s="5">
        <v>0</v>
      </c>
      <c r="FQ115" s="10">
        <f t="shared" si="1990"/>
        <v>0</v>
      </c>
      <c r="FR115" s="6">
        <v>0</v>
      </c>
      <c r="FS115" s="5">
        <v>0</v>
      </c>
      <c r="FT115" s="10">
        <f t="shared" si="1991"/>
        <v>0</v>
      </c>
      <c r="FU115" s="6">
        <v>0</v>
      </c>
      <c r="FV115" s="5">
        <v>0</v>
      </c>
      <c r="FW115" s="10">
        <f t="shared" si="1992"/>
        <v>0</v>
      </c>
      <c r="FX115" s="6">
        <v>0</v>
      </c>
      <c r="FY115" s="5">
        <v>0</v>
      </c>
      <c r="FZ115" s="10">
        <f t="shared" si="1993"/>
        <v>0</v>
      </c>
      <c r="GA115" s="6">
        <v>466</v>
      </c>
      <c r="GB115" s="5">
        <v>2323</v>
      </c>
      <c r="GC115" s="10">
        <f t="shared" si="1994"/>
        <v>4984.9785407725321</v>
      </c>
      <c r="GD115" s="6">
        <v>0</v>
      </c>
      <c r="GE115" s="5">
        <v>0</v>
      </c>
      <c r="GF115" s="10">
        <f t="shared" si="1995"/>
        <v>0</v>
      </c>
      <c r="GG115" s="6">
        <v>0</v>
      </c>
      <c r="GH115" s="5">
        <v>0</v>
      </c>
      <c r="GI115" s="10">
        <f t="shared" si="1996"/>
        <v>0</v>
      </c>
      <c r="GJ115" s="6">
        <v>0</v>
      </c>
      <c r="GK115" s="5">
        <v>0</v>
      </c>
      <c r="GL115" s="10">
        <f t="shared" si="1997"/>
        <v>0</v>
      </c>
      <c r="GM115" s="6">
        <v>0</v>
      </c>
      <c r="GN115" s="5">
        <v>0</v>
      </c>
      <c r="GO115" s="10">
        <f t="shared" si="1998"/>
        <v>0</v>
      </c>
      <c r="GP115" s="6">
        <v>1</v>
      </c>
      <c r="GQ115" s="5">
        <v>4</v>
      </c>
      <c r="GR115" s="10">
        <f t="shared" si="1999"/>
        <v>4000</v>
      </c>
      <c r="GS115" s="6">
        <v>0</v>
      </c>
      <c r="GT115" s="5">
        <v>0</v>
      </c>
      <c r="GU115" s="10">
        <f t="shared" si="2000"/>
        <v>0</v>
      </c>
      <c r="GV115" s="6">
        <v>0</v>
      </c>
      <c r="GW115" s="5">
        <v>0</v>
      </c>
      <c r="GX115" s="10">
        <f t="shared" si="2001"/>
        <v>0</v>
      </c>
      <c r="GY115" s="6">
        <v>12</v>
      </c>
      <c r="GZ115" s="5">
        <v>76</v>
      </c>
      <c r="HA115" s="10">
        <f t="shared" si="2002"/>
        <v>6333.333333333333</v>
      </c>
      <c r="HB115" s="6">
        <v>0</v>
      </c>
      <c r="HC115" s="5">
        <v>0</v>
      </c>
      <c r="HD115" s="10">
        <f t="shared" si="2003"/>
        <v>0</v>
      </c>
      <c r="HE115" s="6">
        <v>0</v>
      </c>
      <c r="HF115" s="5">
        <v>0</v>
      </c>
      <c r="HG115" s="10">
        <f t="shared" si="2004"/>
        <v>0</v>
      </c>
      <c r="HH115" s="6">
        <v>0</v>
      </c>
      <c r="HI115" s="5">
        <v>0</v>
      </c>
      <c r="HJ115" s="10">
        <f t="shared" si="2005"/>
        <v>0</v>
      </c>
      <c r="HK115" s="6">
        <v>0</v>
      </c>
      <c r="HL115" s="5">
        <v>0</v>
      </c>
      <c r="HM115" s="10">
        <f t="shared" si="2006"/>
        <v>0</v>
      </c>
      <c r="HN115" s="6">
        <v>0</v>
      </c>
      <c r="HO115" s="5">
        <v>0</v>
      </c>
      <c r="HP115" s="10">
        <f t="shared" si="2007"/>
        <v>0</v>
      </c>
      <c r="HQ115" s="6">
        <v>0</v>
      </c>
      <c r="HR115" s="5">
        <v>0</v>
      </c>
      <c r="HS115" s="10">
        <f t="shared" si="2008"/>
        <v>0</v>
      </c>
      <c r="HT115" s="6">
        <v>0</v>
      </c>
      <c r="HU115" s="5">
        <v>0</v>
      </c>
      <c r="HV115" s="10">
        <f t="shared" si="2009"/>
        <v>0</v>
      </c>
      <c r="HW115" s="6">
        <v>0</v>
      </c>
      <c r="HX115" s="5">
        <v>0</v>
      </c>
      <c r="HY115" s="10">
        <f t="shared" si="2010"/>
        <v>0</v>
      </c>
      <c r="HZ115" s="6">
        <v>0</v>
      </c>
      <c r="IA115" s="5">
        <v>0</v>
      </c>
      <c r="IB115" s="10">
        <f t="shared" si="2011"/>
        <v>0</v>
      </c>
      <c r="IC115" s="6">
        <v>0</v>
      </c>
      <c r="ID115" s="5">
        <v>0</v>
      </c>
      <c r="IE115" s="10">
        <f t="shared" si="2012"/>
        <v>0</v>
      </c>
      <c r="IF115" s="6">
        <v>0</v>
      </c>
      <c r="IG115" s="5">
        <v>0</v>
      </c>
      <c r="IH115" s="10">
        <f t="shared" si="2013"/>
        <v>0</v>
      </c>
      <c r="II115" s="6">
        <v>0</v>
      </c>
      <c r="IJ115" s="5">
        <v>0</v>
      </c>
      <c r="IK115" s="10">
        <f t="shared" si="2014"/>
        <v>0</v>
      </c>
      <c r="IL115" s="6">
        <v>0</v>
      </c>
      <c r="IM115" s="5">
        <v>0</v>
      </c>
      <c r="IN115" s="10">
        <f t="shared" si="2015"/>
        <v>0</v>
      </c>
      <c r="IO115" s="6">
        <v>0</v>
      </c>
      <c r="IP115" s="5">
        <v>0</v>
      </c>
      <c r="IQ115" s="10">
        <f t="shared" si="2016"/>
        <v>0</v>
      </c>
      <c r="IR115" s="6">
        <v>0</v>
      </c>
      <c r="IS115" s="5">
        <v>0</v>
      </c>
      <c r="IT115" s="10">
        <f t="shared" si="2017"/>
        <v>0</v>
      </c>
      <c r="IU115" s="6">
        <v>0</v>
      </c>
      <c r="IV115" s="5">
        <v>0</v>
      </c>
      <c r="IW115" s="10">
        <f t="shared" si="2018"/>
        <v>0</v>
      </c>
      <c r="IX115" s="6">
        <v>0</v>
      </c>
      <c r="IY115" s="5">
        <v>0</v>
      </c>
      <c r="IZ115" s="10">
        <f t="shared" si="2019"/>
        <v>0</v>
      </c>
      <c r="JA115" s="6">
        <v>0</v>
      </c>
      <c r="JB115" s="5">
        <v>0</v>
      </c>
      <c r="JC115" s="10">
        <f t="shared" si="2020"/>
        <v>0</v>
      </c>
      <c r="JD115" s="6">
        <v>0</v>
      </c>
      <c r="JE115" s="5">
        <v>0</v>
      </c>
      <c r="JF115" s="10">
        <f t="shared" si="2021"/>
        <v>0</v>
      </c>
      <c r="JG115" s="6">
        <v>0</v>
      </c>
      <c r="JH115" s="5">
        <v>0</v>
      </c>
      <c r="JI115" s="10">
        <f t="shared" si="2022"/>
        <v>0</v>
      </c>
      <c r="JJ115" s="6">
        <v>0</v>
      </c>
      <c r="JK115" s="5">
        <v>0</v>
      </c>
      <c r="JL115" s="10">
        <f t="shared" si="2023"/>
        <v>0</v>
      </c>
      <c r="JM115" s="6">
        <v>0</v>
      </c>
      <c r="JN115" s="5">
        <v>0</v>
      </c>
      <c r="JO115" s="10">
        <f t="shared" si="2024"/>
        <v>0</v>
      </c>
      <c r="JP115" s="6">
        <v>0</v>
      </c>
      <c r="JQ115" s="5">
        <v>0</v>
      </c>
      <c r="JR115" s="10">
        <f t="shared" si="2025"/>
        <v>0</v>
      </c>
      <c r="JS115" s="6">
        <v>0</v>
      </c>
      <c r="JT115" s="5">
        <v>0</v>
      </c>
      <c r="JU115" s="10">
        <f t="shared" si="2026"/>
        <v>0</v>
      </c>
      <c r="JV115" s="6">
        <v>0</v>
      </c>
      <c r="JW115" s="5">
        <v>0</v>
      </c>
      <c r="JX115" s="10">
        <f t="shared" si="2027"/>
        <v>0</v>
      </c>
      <c r="JY115" s="6">
        <f t="shared" si="1779"/>
        <v>506</v>
      </c>
      <c r="JZ115" s="10">
        <f t="shared" si="1780"/>
        <v>2989</v>
      </c>
    </row>
    <row r="116" spans="1:286" x14ac:dyDescent="0.3">
      <c r="A116" s="35">
        <v>2012</v>
      </c>
      <c r="B116" s="36" t="s">
        <v>11</v>
      </c>
      <c r="C116" s="6">
        <v>0</v>
      </c>
      <c r="D116" s="5">
        <v>0</v>
      </c>
      <c r="E116" s="10">
        <f t="shared" si="1935"/>
        <v>0</v>
      </c>
      <c r="F116" s="6">
        <v>0</v>
      </c>
      <c r="G116" s="5">
        <v>0</v>
      </c>
      <c r="H116" s="10">
        <f t="shared" si="2028"/>
        <v>0</v>
      </c>
      <c r="I116" s="6">
        <v>95</v>
      </c>
      <c r="J116" s="5">
        <v>205</v>
      </c>
      <c r="K116" s="10">
        <f t="shared" si="1936"/>
        <v>2157.8947368421054</v>
      </c>
      <c r="L116" s="6">
        <v>0</v>
      </c>
      <c r="M116" s="5">
        <v>0</v>
      </c>
      <c r="N116" s="10">
        <f t="shared" si="1937"/>
        <v>0</v>
      </c>
      <c r="O116" s="6">
        <v>0</v>
      </c>
      <c r="P116" s="5">
        <v>0</v>
      </c>
      <c r="Q116" s="10">
        <f t="shared" si="1938"/>
        <v>0</v>
      </c>
      <c r="R116" s="6">
        <v>9</v>
      </c>
      <c r="S116" s="5">
        <v>71</v>
      </c>
      <c r="T116" s="10">
        <f t="shared" si="1939"/>
        <v>7888.8888888888896</v>
      </c>
      <c r="U116" s="6">
        <v>0</v>
      </c>
      <c r="V116" s="5">
        <v>0</v>
      </c>
      <c r="W116" s="10">
        <f t="shared" si="1940"/>
        <v>0</v>
      </c>
      <c r="X116" s="6">
        <v>0</v>
      </c>
      <c r="Y116" s="5">
        <v>0</v>
      </c>
      <c r="Z116" s="10">
        <f t="shared" si="1941"/>
        <v>0</v>
      </c>
      <c r="AA116" s="6">
        <v>0</v>
      </c>
      <c r="AB116" s="5">
        <v>0</v>
      </c>
      <c r="AC116" s="10">
        <f t="shared" si="1942"/>
        <v>0</v>
      </c>
      <c r="AD116" s="6">
        <v>0</v>
      </c>
      <c r="AE116" s="5">
        <v>0</v>
      </c>
      <c r="AF116" s="10">
        <f t="shared" si="1943"/>
        <v>0</v>
      </c>
      <c r="AG116" s="6">
        <v>0</v>
      </c>
      <c r="AH116" s="5">
        <v>0</v>
      </c>
      <c r="AI116" s="10">
        <f t="shared" si="1944"/>
        <v>0</v>
      </c>
      <c r="AJ116" s="6">
        <v>0</v>
      </c>
      <c r="AK116" s="5">
        <v>0</v>
      </c>
      <c r="AL116" s="10">
        <f t="shared" si="1945"/>
        <v>0</v>
      </c>
      <c r="AM116" s="6">
        <v>0</v>
      </c>
      <c r="AN116" s="5">
        <v>0</v>
      </c>
      <c r="AO116" s="10">
        <f t="shared" si="1946"/>
        <v>0</v>
      </c>
      <c r="AP116" s="6">
        <v>0</v>
      </c>
      <c r="AQ116" s="5">
        <v>0</v>
      </c>
      <c r="AR116" s="10">
        <f t="shared" si="1947"/>
        <v>0</v>
      </c>
      <c r="AS116" s="6">
        <v>0</v>
      </c>
      <c r="AT116" s="5">
        <v>0</v>
      </c>
      <c r="AU116" s="10">
        <f t="shared" si="1948"/>
        <v>0</v>
      </c>
      <c r="AV116" s="6">
        <v>0</v>
      </c>
      <c r="AW116" s="5">
        <v>0</v>
      </c>
      <c r="AX116" s="10">
        <f t="shared" si="1949"/>
        <v>0</v>
      </c>
      <c r="AY116" s="6">
        <v>0</v>
      </c>
      <c r="AZ116" s="5">
        <v>0</v>
      </c>
      <c r="BA116" s="10">
        <f t="shared" si="1950"/>
        <v>0</v>
      </c>
      <c r="BB116" s="6">
        <v>0</v>
      </c>
      <c r="BC116" s="5">
        <v>0</v>
      </c>
      <c r="BD116" s="10">
        <f t="shared" si="1951"/>
        <v>0</v>
      </c>
      <c r="BE116" s="6">
        <v>0</v>
      </c>
      <c r="BF116" s="5">
        <v>0</v>
      </c>
      <c r="BG116" s="10">
        <f t="shared" si="1952"/>
        <v>0</v>
      </c>
      <c r="BH116" s="6">
        <v>0</v>
      </c>
      <c r="BI116" s="5">
        <v>0</v>
      </c>
      <c r="BJ116" s="10">
        <f t="shared" si="1953"/>
        <v>0</v>
      </c>
      <c r="BK116" s="6">
        <v>0</v>
      </c>
      <c r="BL116" s="5">
        <v>0</v>
      </c>
      <c r="BM116" s="10">
        <f t="shared" si="1954"/>
        <v>0</v>
      </c>
      <c r="BN116" s="6">
        <v>0</v>
      </c>
      <c r="BO116" s="5">
        <v>0</v>
      </c>
      <c r="BP116" s="10">
        <f t="shared" si="1955"/>
        <v>0</v>
      </c>
      <c r="BQ116" s="6">
        <v>0</v>
      </c>
      <c r="BR116" s="5">
        <v>0</v>
      </c>
      <c r="BS116" s="10">
        <f t="shared" si="1956"/>
        <v>0</v>
      </c>
      <c r="BT116" s="6">
        <v>0</v>
      </c>
      <c r="BU116" s="5">
        <v>0</v>
      </c>
      <c r="BV116" s="10">
        <f t="shared" si="1957"/>
        <v>0</v>
      </c>
      <c r="BW116" s="6">
        <v>0</v>
      </c>
      <c r="BX116" s="5">
        <v>0</v>
      </c>
      <c r="BY116" s="10">
        <f t="shared" si="1958"/>
        <v>0</v>
      </c>
      <c r="BZ116" s="6">
        <v>0</v>
      </c>
      <c r="CA116" s="5">
        <v>0</v>
      </c>
      <c r="CB116" s="10">
        <f t="shared" si="1959"/>
        <v>0</v>
      </c>
      <c r="CC116" s="6">
        <v>0</v>
      </c>
      <c r="CD116" s="5">
        <v>0</v>
      </c>
      <c r="CE116" s="10">
        <f t="shared" si="1960"/>
        <v>0</v>
      </c>
      <c r="CF116" s="6">
        <v>0</v>
      </c>
      <c r="CG116" s="5">
        <v>0</v>
      </c>
      <c r="CH116" s="10">
        <f t="shared" si="1961"/>
        <v>0</v>
      </c>
      <c r="CI116" s="6">
        <v>0</v>
      </c>
      <c r="CJ116" s="5">
        <v>0</v>
      </c>
      <c r="CK116" s="10">
        <f t="shared" si="1962"/>
        <v>0</v>
      </c>
      <c r="CL116" s="6">
        <v>0</v>
      </c>
      <c r="CM116" s="5">
        <v>0</v>
      </c>
      <c r="CN116" s="10">
        <f t="shared" si="1963"/>
        <v>0</v>
      </c>
      <c r="CO116" s="6">
        <v>0</v>
      </c>
      <c r="CP116" s="5">
        <v>0</v>
      </c>
      <c r="CQ116" s="10">
        <f t="shared" si="1964"/>
        <v>0</v>
      </c>
      <c r="CR116" s="6">
        <v>0</v>
      </c>
      <c r="CS116" s="5">
        <v>0</v>
      </c>
      <c r="CT116" s="10">
        <f t="shared" si="1965"/>
        <v>0</v>
      </c>
      <c r="CU116" s="6">
        <v>0</v>
      </c>
      <c r="CV116" s="5">
        <v>0</v>
      </c>
      <c r="CW116" s="10">
        <f t="shared" si="1966"/>
        <v>0</v>
      </c>
      <c r="CX116" s="6">
        <v>0</v>
      </c>
      <c r="CY116" s="5">
        <v>0</v>
      </c>
      <c r="CZ116" s="10">
        <f t="shared" si="1967"/>
        <v>0</v>
      </c>
      <c r="DA116" s="6">
        <v>0</v>
      </c>
      <c r="DB116" s="5">
        <v>0</v>
      </c>
      <c r="DC116" s="10">
        <f t="shared" si="1968"/>
        <v>0</v>
      </c>
      <c r="DD116" s="6">
        <v>1</v>
      </c>
      <c r="DE116" s="5">
        <v>3</v>
      </c>
      <c r="DF116" s="10">
        <f t="shared" si="1969"/>
        <v>3000</v>
      </c>
      <c r="DG116" s="6">
        <v>0</v>
      </c>
      <c r="DH116" s="5">
        <v>0</v>
      </c>
      <c r="DI116" s="10">
        <f t="shared" si="1970"/>
        <v>0</v>
      </c>
      <c r="DJ116" s="6">
        <v>0</v>
      </c>
      <c r="DK116" s="5">
        <v>0</v>
      </c>
      <c r="DL116" s="10">
        <f t="shared" si="1971"/>
        <v>0</v>
      </c>
      <c r="DM116" s="6">
        <v>0</v>
      </c>
      <c r="DN116" s="5">
        <v>0</v>
      </c>
      <c r="DO116" s="10">
        <f t="shared" si="1972"/>
        <v>0</v>
      </c>
      <c r="DP116" s="6">
        <v>0</v>
      </c>
      <c r="DQ116" s="5">
        <v>0</v>
      </c>
      <c r="DR116" s="10">
        <f t="shared" si="1973"/>
        <v>0</v>
      </c>
      <c r="DS116" s="6">
        <v>0</v>
      </c>
      <c r="DT116" s="5">
        <v>0</v>
      </c>
      <c r="DU116" s="10">
        <f t="shared" si="1974"/>
        <v>0</v>
      </c>
      <c r="DV116" s="6">
        <v>0</v>
      </c>
      <c r="DW116" s="5">
        <v>0</v>
      </c>
      <c r="DX116" s="10">
        <f t="shared" si="1975"/>
        <v>0</v>
      </c>
      <c r="DY116" s="6">
        <v>0</v>
      </c>
      <c r="DZ116" s="5">
        <v>0</v>
      </c>
      <c r="EA116" s="10">
        <f t="shared" si="1976"/>
        <v>0</v>
      </c>
      <c r="EB116" s="6">
        <v>0</v>
      </c>
      <c r="EC116" s="5">
        <v>0</v>
      </c>
      <c r="ED116" s="10">
        <f t="shared" si="1977"/>
        <v>0</v>
      </c>
      <c r="EE116" s="6">
        <v>0</v>
      </c>
      <c r="EF116" s="5">
        <v>0</v>
      </c>
      <c r="EG116" s="10">
        <f t="shared" si="1978"/>
        <v>0</v>
      </c>
      <c r="EH116" s="6">
        <v>0</v>
      </c>
      <c r="EI116" s="5">
        <v>0</v>
      </c>
      <c r="EJ116" s="10">
        <f t="shared" si="1979"/>
        <v>0</v>
      </c>
      <c r="EK116" s="6">
        <v>0</v>
      </c>
      <c r="EL116" s="5">
        <v>0</v>
      </c>
      <c r="EM116" s="10">
        <f t="shared" si="1980"/>
        <v>0</v>
      </c>
      <c r="EN116" s="6">
        <v>0</v>
      </c>
      <c r="EO116" s="5">
        <v>0</v>
      </c>
      <c r="EP116" s="10">
        <f t="shared" si="1981"/>
        <v>0</v>
      </c>
      <c r="EQ116" s="6">
        <v>0</v>
      </c>
      <c r="ER116" s="5">
        <v>0</v>
      </c>
      <c r="ES116" s="10">
        <f t="shared" si="1982"/>
        <v>0</v>
      </c>
      <c r="ET116" s="6">
        <v>0</v>
      </c>
      <c r="EU116" s="5">
        <v>0</v>
      </c>
      <c r="EV116" s="10">
        <f t="shared" si="1983"/>
        <v>0</v>
      </c>
      <c r="EW116" s="6">
        <v>0</v>
      </c>
      <c r="EX116" s="5">
        <v>0</v>
      </c>
      <c r="EY116" s="10">
        <f t="shared" si="2029"/>
        <v>0</v>
      </c>
      <c r="EZ116" s="6">
        <v>1</v>
      </c>
      <c r="FA116" s="5">
        <v>5</v>
      </c>
      <c r="FB116" s="10">
        <f t="shared" si="1985"/>
        <v>5000</v>
      </c>
      <c r="FC116" s="6">
        <v>1</v>
      </c>
      <c r="FD116" s="5">
        <v>1</v>
      </c>
      <c r="FE116" s="10">
        <f t="shared" si="1986"/>
        <v>1000</v>
      </c>
      <c r="FF116" s="6">
        <v>0</v>
      </c>
      <c r="FG116" s="5">
        <v>0</v>
      </c>
      <c r="FH116" s="10">
        <f t="shared" si="1987"/>
        <v>0</v>
      </c>
      <c r="FI116" s="6">
        <v>0</v>
      </c>
      <c r="FJ116" s="5">
        <v>0</v>
      </c>
      <c r="FK116" s="10">
        <f t="shared" si="1988"/>
        <v>0</v>
      </c>
      <c r="FL116" s="6">
        <v>0</v>
      </c>
      <c r="FM116" s="5">
        <v>0</v>
      </c>
      <c r="FN116" s="10">
        <f t="shared" si="1989"/>
        <v>0</v>
      </c>
      <c r="FO116" s="6">
        <v>0</v>
      </c>
      <c r="FP116" s="5">
        <v>0</v>
      </c>
      <c r="FQ116" s="10">
        <f t="shared" si="1990"/>
        <v>0</v>
      </c>
      <c r="FR116" s="6">
        <v>0</v>
      </c>
      <c r="FS116" s="5">
        <v>0</v>
      </c>
      <c r="FT116" s="10">
        <f t="shared" si="1991"/>
        <v>0</v>
      </c>
      <c r="FU116" s="6">
        <v>0</v>
      </c>
      <c r="FV116" s="5">
        <v>0</v>
      </c>
      <c r="FW116" s="10">
        <f t="shared" si="1992"/>
        <v>0</v>
      </c>
      <c r="FX116" s="6">
        <v>0</v>
      </c>
      <c r="FY116" s="5">
        <v>0</v>
      </c>
      <c r="FZ116" s="10">
        <f t="shared" si="1993"/>
        <v>0</v>
      </c>
      <c r="GA116" s="6">
        <v>489</v>
      </c>
      <c r="GB116" s="5">
        <v>2416</v>
      </c>
      <c r="GC116" s="10">
        <f t="shared" si="1994"/>
        <v>4940.6952965235178</v>
      </c>
      <c r="GD116" s="6">
        <v>0</v>
      </c>
      <c r="GE116" s="5">
        <v>0</v>
      </c>
      <c r="GF116" s="10">
        <f t="shared" si="1995"/>
        <v>0</v>
      </c>
      <c r="GG116" s="6">
        <v>0</v>
      </c>
      <c r="GH116" s="5">
        <v>0</v>
      </c>
      <c r="GI116" s="10">
        <f t="shared" si="1996"/>
        <v>0</v>
      </c>
      <c r="GJ116" s="6">
        <v>0</v>
      </c>
      <c r="GK116" s="5">
        <v>0</v>
      </c>
      <c r="GL116" s="10">
        <f t="shared" si="1997"/>
        <v>0</v>
      </c>
      <c r="GM116" s="6">
        <v>0</v>
      </c>
      <c r="GN116" s="5">
        <v>0</v>
      </c>
      <c r="GO116" s="10">
        <f t="shared" si="1998"/>
        <v>0</v>
      </c>
      <c r="GP116" s="6">
        <v>1</v>
      </c>
      <c r="GQ116" s="5">
        <v>7</v>
      </c>
      <c r="GR116" s="10">
        <f t="shared" si="1999"/>
        <v>7000</v>
      </c>
      <c r="GS116" s="6">
        <v>0</v>
      </c>
      <c r="GT116" s="5">
        <v>0</v>
      </c>
      <c r="GU116" s="10">
        <f t="shared" si="2000"/>
        <v>0</v>
      </c>
      <c r="GV116" s="6">
        <v>0</v>
      </c>
      <c r="GW116" s="5">
        <v>0</v>
      </c>
      <c r="GX116" s="10">
        <f t="shared" si="2001"/>
        <v>0</v>
      </c>
      <c r="GY116" s="6">
        <v>0</v>
      </c>
      <c r="GZ116" s="5">
        <v>0</v>
      </c>
      <c r="HA116" s="10">
        <f t="shared" si="2002"/>
        <v>0</v>
      </c>
      <c r="HB116" s="6">
        <v>0</v>
      </c>
      <c r="HC116" s="5">
        <v>0</v>
      </c>
      <c r="HD116" s="10">
        <f t="shared" si="2003"/>
        <v>0</v>
      </c>
      <c r="HE116" s="6">
        <v>0</v>
      </c>
      <c r="HF116" s="5">
        <v>0</v>
      </c>
      <c r="HG116" s="10">
        <f t="shared" si="2004"/>
        <v>0</v>
      </c>
      <c r="HH116" s="6">
        <v>0</v>
      </c>
      <c r="HI116" s="5">
        <v>0</v>
      </c>
      <c r="HJ116" s="10">
        <f t="shared" si="2005"/>
        <v>0</v>
      </c>
      <c r="HK116" s="6">
        <v>0</v>
      </c>
      <c r="HL116" s="5">
        <v>0</v>
      </c>
      <c r="HM116" s="10">
        <f t="shared" si="2006"/>
        <v>0</v>
      </c>
      <c r="HN116" s="6">
        <v>0</v>
      </c>
      <c r="HO116" s="5">
        <v>0</v>
      </c>
      <c r="HP116" s="10">
        <f t="shared" si="2007"/>
        <v>0</v>
      </c>
      <c r="HQ116" s="6">
        <v>817</v>
      </c>
      <c r="HR116" s="5">
        <v>2767</v>
      </c>
      <c r="HS116" s="10">
        <f t="shared" si="2008"/>
        <v>3386.7809057527538</v>
      </c>
      <c r="HT116" s="6">
        <v>0</v>
      </c>
      <c r="HU116" s="5">
        <v>0</v>
      </c>
      <c r="HV116" s="10">
        <f t="shared" si="2009"/>
        <v>0</v>
      </c>
      <c r="HW116" s="6">
        <v>0</v>
      </c>
      <c r="HX116" s="5">
        <v>0</v>
      </c>
      <c r="HY116" s="10">
        <f t="shared" si="2010"/>
        <v>0</v>
      </c>
      <c r="HZ116" s="6">
        <v>0</v>
      </c>
      <c r="IA116" s="5">
        <v>0</v>
      </c>
      <c r="IB116" s="10">
        <f t="shared" si="2011"/>
        <v>0</v>
      </c>
      <c r="IC116" s="6">
        <v>0</v>
      </c>
      <c r="ID116" s="5">
        <v>0</v>
      </c>
      <c r="IE116" s="10">
        <f t="shared" si="2012"/>
        <v>0</v>
      </c>
      <c r="IF116" s="6">
        <v>0</v>
      </c>
      <c r="IG116" s="5">
        <v>0</v>
      </c>
      <c r="IH116" s="10">
        <f t="shared" si="2013"/>
        <v>0</v>
      </c>
      <c r="II116" s="6">
        <v>0</v>
      </c>
      <c r="IJ116" s="5">
        <v>0</v>
      </c>
      <c r="IK116" s="10">
        <f t="shared" si="2014"/>
        <v>0</v>
      </c>
      <c r="IL116" s="6">
        <v>0</v>
      </c>
      <c r="IM116" s="5">
        <v>0</v>
      </c>
      <c r="IN116" s="10">
        <f t="shared" si="2015"/>
        <v>0</v>
      </c>
      <c r="IO116" s="6">
        <v>0</v>
      </c>
      <c r="IP116" s="5">
        <v>0</v>
      </c>
      <c r="IQ116" s="10">
        <f t="shared" si="2016"/>
        <v>0</v>
      </c>
      <c r="IR116" s="6">
        <v>0</v>
      </c>
      <c r="IS116" s="5">
        <v>0</v>
      </c>
      <c r="IT116" s="10">
        <f t="shared" si="2017"/>
        <v>0</v>
      </c>
      <c r="IU116" s="6">
        <v>0</v>
      </c>
      <c r="IV116" s="5">
        <v>0</v>
      </c>
      <c r="IW116" s="10">
        <f t="shared" si="2018"/>
        <v>0</v>
      </c>
      <c r="IX116" s="6">
        <v>0</v>
      </c>
      <c r="IY116" s="5">
        <v>0</v>
      </c>
      <c r="IZ116" s="10">
        <f t="shared" si="2019"/>
        <v>0</v>
      </c>
      <c r="JA116" s="6">
        <v>0</v>
      </c>
      <c r="JB116" s="5">
        <v>0</v>
      </c>
      <c r="JC116" s="10">
        <f t="shared" si="2020"/>
        <v>0</v>
      </c>
      <c r="JD116" s="6">
        <v>0</v>
      </c>
      <c r="JE116" s="5">
        <v>0</v>
      </c>
      <c r="JF116" s="10">
        <f t="shared" si="2021"/>
        <v>0</v>
      </c>
      <c r="JG116" s="6">
        <v>0</v>
      </c>
      <c r="JH116" s="5">
        <v>0</v>
      </c>
      <c r="JI116" s="10">
        <f t="shared" si="2022"/>
        <v>0</v>
      </c>
      <c r="JJ116" s="6">
        <v>0</v>
      </c>
      <c r="JK116" s="5">
        <v>0</v>
      </c>
      <c r="JL116" s="10">
        <f t="shared" si="2023"/>
        <v>0</v>
      </c>
      <c r="JM116" s="6">
        <v>0</v>
      </c>
      <c r="JN116" s="5">
        <v>0</v>
      </c>
      <c r="JO116" s="10">
        <f t="shared" si="2024"/>
        <v>0</v>
      </c>
      <c r="JP116" s="6">
        <v>0</v>
      </c>
      <c r="JQ116" s="5">
        <v>0</v>
      </c>
      <c r="JR116" s="10">
        <f t="shared" si="2025"/>
        <v>0</v>
      </c>
      <c r="JS116" s="6">
        <v>11</v>
      </c>
      <c r="JT116" s="5">
        <v>58</v>
      </c>
      <c r="JU116" s="10">
        <f t="shared" si="2026"/>
        <v>5272.7272727272721</v>
      </c>
      <c r="JV116" s="6">
        <v>0</v>
      </c>
      <c r="JW116" s="5">
        <v>0</v>
      </c>
      <c r="JX116" s="10">
        <f t="shared" si="2027"/>
        <v>0</v>
      </c>
      <c r="JY116" s="6">
        <f t="shared" si="1779"/>
        <v>1425</v>
      </c>
      <c r="JZ116" s="10">
        <f t="shared" si="1780"/>
        <v>5533</v>
      </c>
    </row>
    <row r="117" spans="1:286" x14ac:dyDescent="0.3">
      <c r="A117" s="35">
        <v>2012</v>
      </c>
      <c r="B117" s="36" t="s">
        <v>12</v>
      </c>
      <c r="C117" s="6">
        <v>0</v>
      </c>
      <c r="D117" s="5">
        <v>0</v>
      </c>
      <c r="E117" s="10">
        <f t="shared" si="1935"/>
        <v>0</v>
      </c>
      <c r="F117" s="6">
        <v>0</v>
      </c>
      <c r="G117" s="5">
        <v>0</v>
      </c>
      <c r="H117" s="10">
        <f t="shared" si="2028"/>
        <v>0</v>
      </c>
      <c r="I117" s="6">
        <v>40</v>
      </c>
      <c r="J117" s="5">
        <v>207</v>
      </c>
      <c r="K117" s="10">
        <f t="shared" si="1936"/>
        <v>5175</v>
      </c>
      <c r="L117" s="6">
        <v>0</v>
      </c>
      <c r="M117" s="5">
        <v>0</v>
      </c>
      <c r="N117" s="10">
        <f t="shared" si="1937"/>
        <v>0</v>
      </c>
      <c r="O117" s="6">
        <v>0</v>
      </c>
      <c r="P117" s="5">
        <v>0</v>
      </c>
      <c r="Q117" s="10">
        <f t="shared" si="1938"/>
        <v>0</v>
      </c>
      <c r="R117" s="6">
        <v>12</v>
      </c>
      <c r="S117" s="5">
        <v>72</v>
      </c>
      <c r="T117" s="10">
        <f t="shared" si="1939"/>
        <v>6000</v>
      </c>
      <c r="U117" s="6">
        <v>0</v>
      </c>
      <c r="V117" s="5">
        <v>0</v>
      </c>
      <c r="W117" s="10">
        <f t="shared" si="1940"/>
        <v>0</v>
      </c>
      <c r="X117" s="6">
        <v>0</v>
      </c>
      <c r="Y117" s="5">
        <v>0</v>
      </c>
      <c r="Z117" s="10">
        <f t="shared" si="1941"/>
        <v>0</v>
      </c>
      <c r="AA117" s="6">
        <v>0</v>
      </c>
      <c r="AB117" s="5">
        <v>0</v>
      </c>
      <c r="AC117" s="10">
        <f t="shared" si="1942"/>
        <v>0</v>
      </c>
      <c r="AD117" s="6">
        <v>0</v>
      </c>
      <c r="AE117" s="5">
        <v>0</v>
      </c>
      <c r="AF117" s="10">
        <f t="shared" si="1943"/>
        <v>0</v>
      </c>
      <c r="AG117" s="6">
        <v>0</v>
      </c>
      <c r="AH117" s="5">
        <v>0</v>
      </c>
      <c r="AI117" s="10">
        <f t="shared" si="1944"/>
        <v>0</v>
      </c>
      <c r="AJ117" s="6">
        <v>0</v>
      </c>
      <c r="AK117" s="5">
        <v>0</v>
      </c>
      <c r="AL117" s="10">
        <f t="shared" si="1945"/>
        <v>0</v>
      </c>
      <c r="AM117" s="6">
        <v>0</v>
      </c>
      <c r="AN117" s="5">
        <v>0</v>
      </c>
      <c r="AO117" s="10">
        <f t="shared" si="1946"/>
        <v>0</v>
      </c>
      <c r="AP117" s="6">
        <v>0</v>
      </c>
      <c r="AQ117" s="5">
        <v>0</v>
      </c>
      <c r="AR117" s="10">
        <f t="shared" si="1947"/>
        <v>0</v>
      </c>
      <c r="AS117" s="6">
        <v>0</v>
      </c>
      <c r="AT117" s="5">
        <v>0</v>
      </c>
      <c r="AU117" s="10">
        <f t="shared" si="1948"/>
        <v>0</v>
      </c>
      <c r="AV117" s="6">
        <v>0</v>
      </c>
      <c r="AW117" s="5">
        <v>0</v>
      </c>
      <c r="AX117" s="10">
        <f t="shared" si="1949"/>
        <v>0</v>
      </c>
      <c r="AY117" s="6">
        <v>0</v>
      </c>
      <c r="AZ117" s="5">
        <v>0</v>
      </c>
      <c r="BA117" s="10">
        <f t="shared" si="1950"/>
        <v>0</v>
      </c>
      <c r="BB117" s="6">
        <v>0</v>
      </c>
      <c r="BC117" s="5">
        <v>0</v>
      </c>
      <c r="BD117" s="10">
        <f t="shared" si="1951"/>
        <v>0</v>
      </c>
      <c r="BE117" s="6">
        <v>0</v>
      </c>
      <c r="BF117" s="5">
        <v>0</v>
      </c>
      <c r="BG117" s="10">
        <f t="shared" si="1952"/>
        <v>0</v>
      </c>
      <c r="BH117" s="6">
        <v>0</v>
      </c>
      <c r="BI117" s="5">
        <v>0</v>
      </c>
      <c r="BJ117" s="10">
        <f t="shared" si="1953"/>
        <v>0</v>
      </c>
      <c r="BK117" s="6">
        <v>0</v>
      </c>
      <c r="BL117" s="5">
        <v>0</v>
      </c>
      <c r="BM117" s="10">
        <f t="shared" si="1954"/>
        <v>0</v>
      </c>
      <c r="BN117" s="6">
        <v>0</v>
      </c>
      <c r="BO117" s="5">
        <v>0</v>
      </c>
      <c r="BP117" s="10">
        <f t="shared" si="1955"/>
        <v>0</v>
      </c>
      <c r="BQ117" s="6">
        <v>0</v>
      </c>
      <c r="BR117" s="5">
        <v>0</v>
      </c>
      <c r="BS117" s="10">
        <f t="shared" si="1956"/>
        <v>0</v>
      </c>
      <c r="BT117" s="6">
        <v>0</v>
      </c>
      <c r="BU117" s="5">
        <v>0</v>
      </c>
      <c r="BV117" s="10">
        <f t="shared" si="1957"/>
        <v>0</v>
      </c>
      <c r="BW117" s="6">
        <v>0</v>
      </c>
      <c r="BX117" s="5">
        <v>0</v>
      </c>
      <c r="BY117" s="10">
        <f t="shared" si="1958"/>
        <v>0</v>
      </c>
      <c r="BZ117" s="6">
        <v>0</v>
      </c>
      <c r="CA117" s="5">
        <v>0</v>
      </c>
      <c r="CB117" s="10">
        <f t="shared" si="1959"/>
        <v>0</v>
      </c>
      <c r="CC117" s="6">
        <v>0</v>
      </c>
      <c r="CD117" s="5">
        <v>0</v>
      </c>
      <c r="CE117" s="10">
        <f t="shared" si="1960"/>
        <v>0</v>
      </c>
      <c r="CF117" s="6">
        <v>0</v>
      </c>
      <c r="CG117" s="5">
        <v>0</v>
      </c>
      <c r="CH117" s="10">
        <f t="shared" si="1961"/>
        <v>0</v>
      </c>
      <c r="CI117" s="6">
        <v>0</v>
      </c>
      <c r="CJ117" s="5">
        <v>0</v>
      </c>
      <c r="CK117" s="10">
        <f t="shared" si="1962"/>
        <v>0</v>
      </c>
      <c r="CL117" s="6">
        <v>0</v>
      </c>
      <c r="CM117" s="5">
        <v>0</v>
      </c>
      <c r="CN117" s="10">
        <f t="shared" si="1963"/>
        <v>0</v>
      </c>
      <c r="CO117" s="6">
        <v>0</v>
      </c>
      <c r="CP117" s="5">
        <v>0</v>
      </c>
      <c r="CQ117" s="10">
        <f t="shared" si="1964"/>
        <v>0</v>
      </c>
      <c r="CR117" s="6">
        <v>0</v>
      </c>
      <c r="CS117" s="5">
        <v>0</v>
      </c>
      <c r="CT117" s="10">
        <f t="shared" si="1965"/>
        <v>0</v>
      </c>
      <c r="CU117" s="6">
        <v>0</v>
      </c>
      <c r="CV117" s="5">
        <v>0</v>
      </c>
      <c r="CW117" s="10">
        <f t="shared" si="1966"/>
        <v>0</v>
      </c>
      <c r="CX117" s="6">
        <v>0</v>
      </c>
      <c r="CY117" s="5">
        <v>0</v>
      </c>
      <c r="CZ117" s="10">
        <f t="shared" si="1967"/>
        <v>0</v>
      </c>
      <c r="DA117" s="6">
        <v>0</v>
      </c>
      <c r="DB117" s="5">
        <v>0</v>
      </c>
      <c r="DC117" s="10">
        <f t="shared" si="1968"/>
        <v>0</v>
      </c>
      <c r="DD117" s="6">
        <v>2</v>
      </c>
      <c r="DE117" s="5">
        <v>9</v>
      </c>
      <c r="DF117" s="10">
        <f t="shared" si="1969"/>
        <v>4500</v>
      </c>
      <c r="DG117" s="6">
        <v>0</v>
      </c>
      <c r="DH117" s="5">
        <v>0</v>
      </c>
      <c r="DI117" s="10">
        <f t="shared" si="1970"/>
        <v>0</v>
      </c>
      <c r="DJ117" s="6">
        <v>0</v>
      </c>
      <c r="DK117" s="5">
        <v>0</v>
      </c>
      <c r="DL117" s="10">
        <f t="shared" si="1971"/>
        <v>0</v>
      </c>
      <c r="DM117" s="6">
        <v>0</v>
      </c>
      <c r="DN117" s="5">
        <v>0</v>
      </c>
      <c r="DO117" s="10">
        <f t="shared" si="1972"/>
        <v>0</v>
      </c>
      <c r="DP117" s="6">
        <v>0</v>
      </c>
      <c r="DQ117" s="5">
        <v>0</v>
      </c>
      <c r="DR117" s="10">
        <f t="shared" si="1973"/>
        <v>0</v>
      </c>
      <c r="DS117" s="6">
        <v>0</v>
      </c>
      <c r="DT117" s="5">
        <v>0</v>
      </c>
      <c r="DU117" s="10">
        <f t="shared" si="1974"/>
        <v>0</v>
      </c>
      <c r="DV117" s="6">
        <v>0</v>
      </c>
      <c r="DW117" s="5">
        <v>0</v>
      </c>
      <c r="DX117" s="10">
        <f t="shared" si="1975"/>
        <v>0</v>
      </c>
      <c r="DY117" s="6">
        <v>0</v>
      </c>
      <c r="DZ117" s="5">
        <v>0</v>
      </c>
      <c r="EA117" s="10">
        <f t="shared" si="1976"/>
        <v>0</v>
      </c>
      <c r="EB117" s="6">
        <v>0</v>
      </c>
      <c r="EC117" s="5">
        <v>0</v>
      </c>
      <c r="ED117" s="10">
        <f t="shared" si="1977"/>
        <v>0</v>
      </c>
      <c r="EE117" s="6">
        <v>0</v>
      </c>
      <c r="EF117" s="5">
        <v>0</v>
      </c>
      <c r="EG117" s="10">
        <f t="shared" si="1978"/>
        <v>0</v>
      </c>
      <c r="EH117" s="6">
        <v>0</v>
      </c>
      <c r="EI117" s="5">
        <v>0</v>
      </c>
      <c r="EJ117" s="10">
        <f t="shared" si="1979"/>
        <v>0</v>
      </c>
      <c r="EK117" s="6">
        <v>0</v>
      </c>
      <c r="EL117" s="5">
        <v>0</v>
      </c>
      <c r="EM117" s="10">
        <f t="shared" si="1980"/>
        <v>0</v>
      </c>
      <c r="EN117" s="6">
        <v>0</v>
      </c>
      <c r="EO117" s="5">
        <v>0</v>
      </c>
      <c r="EP117" s="10">
        <f t="shared" si="1981"/>
        <v>0</v>
      </c>
      <c r="EQ117" s="6">
        <v>0</v>
      </c>
      <c r="ER117" s="5">
        <v>0</v>
      </c>
      <c r="ES117" s="10">
        <f t="shared" si="1982"/>
        <v>0</v>
      </c>
      <c r="ET117" s="6">
        <v>0</v>
      </c>
      <c r="EU117" s="5">
        <v>0</v>
      </c>
      <c r="EV117" s="10">
        <f t="shared" si="1983"/>
        <v>0</v>
      </c>
      <c r="EW117" s="6">
        <v>0</v>
      </c>
      <c r="EX117" s="5">
        <v>0</v>
      </c>
      <c r="EY117" s="10">
        <f t="shared" si="2029"/>
        <v>0</v>
      </c>
      <c r="EZ117" s="6">
        <v>0</v>
      </c>
      <c r="FA117" s="5">
        <v>0</v>
      </c>
      <c r="FB117" s="10">
        <f t="shared" si="1985"/>
        <v>0</v>
      </c>
      <c r="FC117" s="6">
        <v>0</v>
      </c>
      <c r="FD117" s="5">
        <v>0</v>
      </c>
      <c r="FE117" s="10">
        <f t="shared" si="1986"/>
        <v>0</v>
      </c>
      <c r="FF117" s="6">
        <v>0</v>
      </c>
      <c r="FG117" s="5">
        <v>0</v>
      </c>
      <c r="FH117" s="10">
        <f t="shared" si="1987"/>
        <v>0</v>
      </c>
      <c r="FI117" s="6">
        <v>0</v>
      </c>
      <c r="FJ117" s="5">
        <v>0</v>
      </c>
      <c r="FK117" s="10">
        <f t="shared" si="1988"/>
        <v>0</v>
      </c>
      <c r="FL117" s="6">
        <v>0</v>
      </c>
      <c r="FM117" s="5">
        <v>0</v>
      </c>
      <c r="FN117" s="10">
        <f t="shared" si="1989"/>
        <v>0</v>
      </c>
      <c r="FO117" s="6">
        <v>0</v>
      </c>
      <c r="FP117" s="5">
        <v>0</v>
      </c>
      <c r="FQ117" s="10">
        <f t="shared" si="1990"/>
        <v>0</v>
      </c>
      <c r="FR117" s="6">
        <v>0</v>
      </c>
      <c r="FS117" s="5">
        <v>0</v>
      </c>
      <c r="FT117" s="10">
        <f t="shared" si="1991"/>
        <v>0</v>
      </c>
      <c r="FU117" s="6">
        <v>0</v>
      </c>
      <c r="FV117" s="5">
        <v>0</v>
      </c>
      <c r="FW117" s="10">
        <f t="shared" si="1992"/>
        <v>0</v>
      </c>
      <c r="FX117" s="6">
        <v>0</v>
      </c>
      <c r="FY117" s="5">
        <v>0</v>
      </c>
      <c r="FZ117" s="10">
        <f t="shared" si="1993"/>
        <v>0</v>
      </c>
      <c r="GA117" s="6">
        <v>437</v>
      </c>
      <c r="GB117" s="5">
        <v>2044</v>
      </c>
      <c r="GC117" s="10">
        <f t="shared" si="1994"/>
        <v>4677.3455377574364</v>
      </c>
      <c r="GD117" s="6">
        <v>0</v>
      </c>
      <c r="GE117" s="5">
        <v>0</v>
      </c>
      <c r="GF117" s="10">
        <f t="shared" si="1995"/>
        <v>0</v>
      </c>
      <c r="GG117" s="6">
        <v>0</v>
      </c>
      <c r="GH117" s="5">
        <v>0</v>
      </c>
      <c r="GI117" s="10">
        <f t="shared" si="1996"/>
        <v>0</v>
      </c>
      <c r="GJ117" s="6">
        <v>0</v>
      </c>
      <c r="GK117" s="5">
        <v>0</v>
      </c>
      <c r="GL117" s="10">
        <f t="shared" si="1997"/>
        <v>0</v>
      </c>
      <c r="GM117" s="6">
        <v>0</v>
      </c>
      <c r="GN117" s="5">
        <v>0</v>
      </c>
      <c r="GO117" s="10">
        <f t="shared" si="1998"/>
        <v>0</v>
      </c>
      <c r="GP117" s="6">
        <v>3</v>
      </c>
      <c r="GQ117" s="5">
        <v>13</v>
      </c>
      <c r="GR117" s="10">
        <f t="shared" si="1999"/>
        <v>4333.333333333333</v>
      </c>
      <c r="GS117" s="6">
        <v>0</v>
      </c>
      <c r="GT117" s="5">
        <v>0</v>
      </c>
      <c r="GU117" s="10">
        <f t="shared" si="2000"/>
        <v>0</v>
      </c>
      <c r="GV117" s="6">
        <v>0</v>
      </c>
      <c r="GW117" s="5">
        <v>0</v>
      </c>
      <c r="GX117" s="10">
        <f t="shared" si="2001"/>
        <v>0</v>
      </c>
      <c r="GY117" s="6">
        <v>6</v>
      </c>
      <c r="GZ117" s="5">
        <v>22</v>
      </c>
      <c r="HA117" s="10">
        <f t="shared" si="2002"/>
        <v>3666.6666666666665</v>
      </c>
      <c r="HB117" s="6">
        <v>0</v>
      </c>
      <c r="HC117" s="5">
        <v>0</v>
      </c>
      <c r="HD117" s="10">
        <f t="shared" si="2003"/>
        <v>0</v>
      </c>
      <c r="HE117" s="6">
        <v>0</v>
      </c>
      <c r="HF117" s="5">
        <v>0</v>
      </c>
      <c r="HG117" s="10">
        <f t="shared" si="2004"/>
        <v>0</v>
      </c>
      <c r="HH117" s="6">
        <v>0</v>
      </c>
      <c r="HI117" s="5">
        <v>0</v>
      </c>
      <c r="HJ117" s="10">
        <f t="shared" si="2005"/>
        <v>0</v>
      </c>
      <c r="HK117" s="6">
        <v>0</v>
      </c>
      <c r="HL117" s="5">
        <v>0</v>
      </c>
      <c r="HM117" s="10">
        <f t="shared" si="2006"/>
        <v>0</v>
      </c>
      <c r="HN117" s="6">
        <v>0</v>
      </c>
      <c r="HO117" s="5">
        <v>0</v>
      </c>
      <c r="HP117" s="10">
        <f t="shared" si="2007"/>
        <v>0</v>
      </c>
      <c r="HQ117" s="6">
        <v>0</v>
      </c>
      <c r="HR117" s="5">
        <v>0</v>
      </c>
      <c r="HS117" s="10">
        <f t="shared" si="2008"/>
        <v>0</v>
      </c>
      <c r="HT117" s="6">
        <v>0</v>
      </c>
      <c r="HU117" s="5">
        <v>0</v>
      </c>
      <c r="HV117" s="10">
        <f t="shared" si="2009"/>
        <v>0</v>
      </c>
      <c r="HW117" s="6">
        <v>0</v>
      </c>
      <c r="HX117" s="5">
        <v>0</v>
      </c>
      <c r="HY117" s="10">
        <f t="shared" si="2010"/>
        <v>0</v>
      </c>
      <c r="HZ117" s="6">
        <v>0</v>
      </c>
      <c r="IA117" s="5">
        <v>0</v>
      </c>
      <c r="IB117" s="10">
        <f t="shared" si="2011"/>
        <v>0</v>
      </c>
      <c r="IC117" s="6">
        <v>0</v>
      </c>
      <c r="ID117" s="5">
        <v>0</v>
      </c>
      <c r="IE117" s="10">
        <f t="shared" si="2012"/>
        <v>0</v>
      </c>
      <c r="IF117" s="6">
        <v>0</v>
      </c>
      <c r="IG117" s="5">
        <v>0</v>
      </c>
      <c r="IH117" s="10">
        <f t="shared" si="2013"/>
        <v>0</v>
      </c>
      <c r="II117" s="6">
        <v>0</v>
      </c>
      <c r="IJ117" s="5">
        <v>0</v>
      </c>
      <c r="IK117" s="10">
        <f t="shared" si="2014"/>
        <v>0</v>
      </c>
      <c r="IL117" s="6">
        <v>0</v>
      </c>
      <c r="IM117" s="5">
        <v>0</v>
      </c>
      <c r="IN117" s="10">
        <f t="shared" si="2015"/>
        <v>0</v>
      </c>
      <c r="IO117" s="6">
        <v>0</v>
      </c>
      <c r="IP117" s="5">
        <v>0</v>
      </c>
      <c r="IQ117" s="10">
        <f t="shared" si="2016"/>
        <v>0</v>
      </c>
      <c r="IR117" s="6">
        <v>0</v>
      </c>
      <c r="IS117" s="5">
        <v>0</v>
      </c>
      <c r="IT117" s="10">
        <f t="shared" si="2017"/>
        <v>0</v>
      </c>
      <c r="IU117" s="6">
        <v>0</v>
      </c>
      <c r="IV117" s="5">
        <v>0</v>
      </c>
      <c r="IW117" s="10">
        <f t="shared" si="2018"/>
        <v>0</v>
      </c>
      <c r="IX117" s="6">
        <v>0</v>
      </c>
      <c r="IY117" s="5">
        <v>0</v>
      </c>
      <c r="IZ117" s="10">
        <f t="shared" si="2019"/>
        <v>0</v>
      </c>
      <c r="JA117" s="6">
        <v>0</v>
      </c>
      <c r="JB117" s="5">
        <v>0</v>
      </c>
      <c r="JC117" s="10">
        <f t="shared" si="2020"/>
        <v>0</v>
      </c>
      <c r="JD117" s="6">
        <v>0</v>
      </c>
      <c r="JE117" s="5">
        <v>0</v>
      </c>
      <c r="JF117" s="10">
        <f t="shared" si="2021"/>
        <v>0</v>
      </c>
      <c r="JG117" s="6">
        <v>0</v>
      </c>
      <c r="JH117" s="5">
        <v>0</v>
      </c>
      <c r="JI117" s="10">
        <f t="shared" si="2022"/>
        <v>0</v>
      </c>
      <c r="JJ117" s="6">
        <v>0</v>
      </c>
      <c r="JK117" s="5">
        <v>0</v>
      </c>
      <c r="JL117" s="10">
        <f t="shared" si="2023"/>
        <v>0</v>
      </c>
      <c r="JM117" s="6">
        <v>0</v>
      </c>
      <c r="JN117" s="5">
        <v>0</v>
      </c>
      <c r="JO117" s="10">
        <f t="shared" si="2024"/>
        <v>0</v>
      </c>
      <c r="JP117" s="6">
        <v>0</v>
      </c>
      <c r="JQ117" s="5">
        <v>0</v>
      </c>
      <c r="JR117" s="10">
        <f t="shared" si="2025"/>
        <v>0</v>
      </c>
      <c r="JS117" s="6">
        <v>2</v>
      </c>
      <c r="JT117" s="5">
        <v>29</v>
      </c>
      <c r="JU117" s="10">
        <f t="shared" si="2026"/>
        <v>14500</v>
      </c>
      <c r="JV117" s="6">
        <v>0</v>
      </c>
      <c r="JW117" s="5">
        <v>0</v>
      </c>
      <c r="JX117" s="10">
        <f t="shared" si="2027"/>
        <v>0</v>
      </c>
      <c r="JY117" s="6">
        <f t="shared" si="1779"/>
        <v>502</v>
      </c>
      <c r="JZ117" s="10">
        <f t="shared" si="1780"/>
        <v>2396</v>
      </c>
    </row>
    <row r="118" spans="1:286" x14ac:dyDescent="0.3">
      <c r="A118" s="35">
        <v>2012</v>
      </c>
      <c r="B118" s="36" t="s">
        <v>13</v>
      </c>
      <c r="C118" s="6">
        <v>0</v>
      </c>
      <c r="D118" s="5">
        <v>0</v>
      </c>
      <c r="E118" s="10">
        <f t="shared" si="1935"/>
        <v>0</v>
      </c>
      <c r="F118" s="6">
        <v>0</v>
      </c>
      <c r="G118" s="5">
        <v>0</v>
      </c>
      <c r="H118" s="10">
        <f t="shared" si="2028"/>
        <v>0</v>
      </c>
      <c r="I118" s="6">
        <v>3</v>
      </c>
      <c r="J118" s="5">
        <v>17</v>
      </c>
      <c r="K118" s="10">
        <f t="shared" si="1936"/>
        <v>5666.666666666667</v>
      </c>
      <c r="L118" s="6">
        <v>0</v>
      </c>
      <c r="M118" s="5">
        <v>0</v>
      </c>
      <c r="N118" s="10">
        <f t="shared" si="1937"/>
        <v>0</v>
      </c>
      <c r="O118" s="6">
        <v>0</v>
      </c>
      <c r="P118" s="5">
        <v>0</v>
      </c>
      <c r="Q118" s="10">
        <f t="shared" si="1938"/>
        <v>0</v>
      </c>
      <c r="R118" s="6">
        <v>13</v>
      </c>
      <c r="S118" s="5">
        <v>63</v>
      </c>
      <c r="T118" s="10">
        <f t="shared" si="1939"/>
        <v>4846.1538461538457</v>
      </c>
      <c r="U118" s="6">
        <v>0</v>
      </c>
      <c r="V118" s="5">
        <v>0</v>
      </c>
      <c r="W118" s="10">
        <f t="shared" si="1940"/>
        <v>0</v>
      </c>
      <c r="X118" s="6">
        <v>0</v>
      </c>
      <c r="Y118" s="5">
        <v>0</v>
      </c>
      <c r="Z118" s="10">
        <f t="shared" si="1941"/>
        <v>0</v>
      </c>
      <c r="AA118" s="6">
        <v>0</v>
      </c>
      <c r="AB118" s="5">
        <v>0</v>
      </c>
      <c r="AC118" s="10">
        <f t="shared" si="1942"/>
        <v>0</v>
      </c>
      <c r="AD118" s="6">
        <v>0</v>
      </c>
      <c r="AE118" s="5">
        <v>0</v>
      </c>
      <c r="AF118" s="10">
        <f t="shared" si="1943"/>
        <v>0</v>
      </c>
      <c r="AG118" s="6">
        <v>0</v>
      </c>
      <c r="AH118" s="5">
        <v>0</v>
      </c>
      <c r="AI118" s="10">
        <f t="shared" si="1944"/>
        <v>0</v>
      </c>
      <c r="AJ118" s="6">
        <v>0</v>
      </c>
      <c r="AK118" s="5">
        <v>0</v>
      </c>
      <c r="AL118" s="10">
        <f t="shared" si="1945"/>
        <v>0</v>
      </c>
      <c r="AM118" s="6">
        <v>0</v>
      </c>
      <c r="AN118" s="5">
        <v>0</v>
      </c>
      <c r="AO118" s="10">
        <f t="shared" si="1946"/>
        <v>0</v>
      </c>
      <c r="AP118" s="6">
        <v>0</v>
      </c>
      <c r="AQ118" s="5">
        <v>0</v>
      </c>
      <c r="AR118" s="10">
        <f t="shared" si="1947"/>
        <v>0</v>
      </c>
      <c r="AS118" s="6">
        <v>0</v>
      </c>
      <c r="AT118" s="5">
        <v>0</v>
      </c>
      <c r="AU118" s="10">
        <f t="shared" si="1948"/>
        <v>0</v>
      </c>
      <c r="AV118" s="6">
        <v>0</v>
      </c>
      <c r="AW118" s="5">
        <v>0</v>
      </c>
      <c r="AX118" s="10">
        <f t="shared" si="1949"/>
        <v>0</v>
      </c>
      <c r="AY118" s="6">
        <v>0</v>
      </c>
      <c r="AZ118" s="5">
        <v>0</v>
      </c>
      <c r="BA118" s="10">
        <f t="shared" si="1950"/>
        <v>0</v>
      </c>
      <c r="BB118" s="6">
        <v>0</v>
      </c>
      <c r="BC118" s="5">
        <v>0</v>
      </c>
      <c r="BD118" s="10">
        <f t="shared" si="1951"/>
        <v>0</v>
      </c>
      <c r="BE118" s="6">
        <v>0</v>
      </c>
      <c r="BF118" s="5">
        <v>0</v>
      </c>
      <c r="BG118" s="10">
        <f t="shared" si="1952"/>
        <v>0</v>
      </c>
      <c r="BH118" s="6">
        <v>0</v>
      </c>
      <c r="BI118" s="5">
        <v>0</v>
      </c>
      <c r="BJ118" s="10">
        <f t="shared" si="1953"/>
        <v>0</v>
      </c>
      <c r="BK118" s="6">
        <v>0</v>
      </c>
      <c r="BL118" s="5">
        <v>0</v>
      </c>
      <c r="BM118" s="10">
        <f t="shared" si="1954"/>
        <v>0</v>
      </c>
      <c r="BN118" s="6">
        <v>0</v>
      </c>
      <c r="BO118" s="5">
        <v>0</v>
      </c>
      <c r="BP118" s="10">
        <f t="shared" si="1955"/>
        <v>0</v>
      </c>
      <c r="BQ118" s="6">
        <v>0</v>
      </c>
      <c r="BR118" s="5">
        <v>0</v>
      </c>
      <c r="BS118" s="10">
        <f t="shared" si="1956"/>
        <v>0</v>
      </c>
      <c r="BT118" s="6">
        <v>0</v>
      </c>
      <c r="BU118" s="5">
        <v>0</v>
      </c>
      <c r="BV118" s="10">
        <f t="shared" si="1957"/>
        <v>0</v>
      </c>
      <c r="BW118" s="6">
        <v>0</v>
      </c>
      <c r="BX118" s="5">
        <v>0</v>
      </c>
      <c r="BY118" s="10">
        <f t="shared" si="1958"/>
        <v>0</v>
      </c>
      <c r="BZ118" s="6">
        <v>0</v>
      </c>
      <c r="CA118" s="5">
        <v>0</v>
      </c>
      <c r="CB118" s="10">
        <f t="shared" si="1959"/>
        <v>0</v>
      </c>
      <c r="CC118" s="6">
        <v>0</v>
      </c>
      <c r="CD118" s="5">
        <v>0</v>
      </c>
      <c r="CE118" s="10">
        <f t="shared" si="1960"/>
        <v>0</v>
      </c>
      <c r="CF118" s="6">
        <v>0</v>
      </c>
      <c r="CG118" s="5">
        <v>0</v>
      </c>
      <c r="CH118" s="10">
        <f t="shared" si="1961"/>
        <v>0</v>
      </c>
      <c r="CI118" s="6">
        <v>0</v>
      </c>
      <c r="CJ118" s="5">
        <v>0</v>
      </c>
      <c r="CK118" s="10">
        <f t="shared" si="1962"/>
        <v>0</v>
      </c>
      <c r="CL118" s="6">
        <v>0</v>
      </c>
      <c r="CM118" s="5">
        <v>0</v>
      </c>
      <c r="CN118" s="10">
        <f t="shared" si="1963"/>
        <v>0</v>
      </c>
      <c r="CO118" s="6">
        <v>0</v>
      </c>
      <c r="CP118" s="5">
        <v>0</v>
      </c>
      <c r="CQ118" s="10">
        <f t="shared" si="1964"/>
        <v>0</v>
      </c>
      <c r="CR118" s="6">
        <v>0</v>
      </c>
      <c r="CS118" s="5">
        <v>0</v>
      </c>
      <c r="CT118" s="10">
        <f t="shared" si="1965"/>
        <v>0</v>
      </c>
      <c r="CU118" s="6">
        <v>0</v>
      </c>
      <c r="CV118" s="5">
        <v>0</v>
      </c>
      <c r="CW118" s="10">
        <f t="shared" si="1966"/>
        <v>0</v>
      </c>
      <c r="CX118" s="6">
        <v>0</v>
      </c>
      <c r="CY118" s="5">
        <v>0</v>
      </c>
      <c r="CZ118" s="10">
        <f t="shared" si="1967"/>
        <v>0</v>
      </c>
      <c r="DA118" s="6">
        <v>0</v>
      </c>
      <c r="DB118" s="5">
        <v>0</v>
      </c>
      <c r="DC118" s="10">
        <f t="shared" si="1968"/>
        <v>0</v>
      </c>
      <c r="DD118" s="6">
        <v>2</v>
      </c>
      <c r="DE118" s="5">
        <v>11</v>
      </c>
      <c r="DF118" s="10">
        <f t="shared" si="1969"/>
        <v>5500</v>
      </c>
      <c r="DG118" s="6">
        <v>0</v>
      </c>
      <c r="DH118" s="5">
        <v>0</v>
      </c>
      <c r="DI118" s="10">
        <f t="shared" si="1970"/>
        <v>0</v>
      </c>
      <c r="DJ118" s="6">
        <v>0</v>
      </c>
      <c r="DK118" s="5">
        <v>0</v>
      </c>
      <c r="DL118" s="10">
        <f t="shared" si="1971"/>
        <v>0</v>
      </c>
      <c r="DM118" s="6">
        <v>0</v>
      </c>
      <c r="DN118" s="5">
        <v>0</v>
      </c>
      <c r="DO118" s="10">
        <f t="shared" si="1972"/>
        <v>0</v>
      </c>
      <c r="DP118" s="6">
        <v>0</v>
      </c>
      <c r="DQ118" s="5">
        <v>0</v>
      </c>
      <c r="DR118" s="10">
        <f t="shared" si="1973"/>
        <v>0</v>
      </c>
      <c r="DS118" s="6">
        <v>0</v>
      </c>
      <c r="DT118" s="5">
        <v>0</v>
      </c>
      <c r="DU118" s="10">
        <f t="shared" si="1974"/>
        <v>0</v>
      </c>
      <c r="DV118" s="6">
        <v>0</v>
      </c>
      <c r="DW118" s="5">
        <v>0</v>
      </c>
      <c r="DX118" s="10">
        <f t="shared" si="1975"/>
        <v>0</v>
      </c>
      <c r="DY118" s="6">
        <v>0</v>
      </c>
      <c r="DZ118" s="5">
        <v>0</v>
      </c>
      <c r="EA118" s="10">
        <f t="shared" si="1976"/>
        <v>0</v>
      </c>
      <c r="EB118" s="6">
        <v>0</v>
      </c>
      <c r="EC118" s="5">
        <v>0</v>
      </c>
      <c r="ED118" s="10">
        <f t="shared" si="1977"/>
        <v>0</v>
      </c>
      <c r="EE118" s="6">
        <v>0</v>
      </c>
      <c r="EF118" s="5">
        <v>0</v>
      </c>
      <c r="EG118" s="10">
        <f t="shared" si="1978"/>
        <v>0</v>
      </c>
      <c r="EH118" s="6">
        <v>0</v>
      </c>
      <c r="EI118" s="5">
        <v>0</v>
      </c>
      <c r="EJ118" s="10">
        <f t="shared" si="1979"/>
        <v>0</v>
      </c>
      <c r="EK118" s="6">
        <v>0</v>
      </c>
      <c r="EL118" s="5">
        <v>0</v>
      </c>
      <c r="EM118" s="10">
        <f t="shared" si="1980"/>
        <v>0</v>
      </c>
      <c r="EN118" s="6">
        <v>0</v>
      </c>
      <c r="EO118" s="5">
        <v>0</v>
      </c>
      <c r="EP118" s="10">
        <f t="shared" si="1981"/>
        <v>0</v>
      </c>
      <c r="EQ118" s="6">
        <v>0</v>
      </c>
      <c r="ER118" s="5">
        <v>0</v>
      </c>
      <c r="ES118" s="10">
        <f t="shared" si="1982"/>
        <v>0</v>
      </c>
      <c r="ET118" s="6">
        <v>0</v>
      </c>
      <c r="EU118" s="5">
        <v>0</v>
      </c>
      <c r="EV118" s="10">
        <f t="shared" si="1983"/>
        <v>0</v>
      </c>
      <c r="EW118" s="6">
        <v>0</v>
      </c>
      <c r="EX118" s="5">
        <v>0</v>
      </c>
      <c r="EY118" s="10">
        <f t="shared" si="2029"/>
        <v>0</v>
      </c>
      <c r="EZ118" s="6">
        <v>0</v>
      </c>
      <c r="FA118" s="5">
        <v>0</v>
      </c>
      <c r="FB118" s="10">
        <f t="shared" si="1985"/>
        <v>0</v>
      </c>
      <c r="FC118" s="6">
        <v>0</v>
      </c>
      <c r="FD118" s="5">
        <v>0</v>
      </c>
      <c r="FE118" s="10">
        <f t="shared" si="1986"/>
        <v>0</v>
      </c>
      <c r="FF118" s="6">
        <v>0</v>
      </c>
      <c r="FG118" s="5">
        <v>0</v>
      </c>
      <c r="FH118" s="10">
        <f t="shared" si="1987"/>
        <v>0</v>
      </c>
      <c r="FI118" s="6">
        <v>0</v>
      </c>
      <c r="FJ118" s="5">
        <v>0</v>
      </c>
      <c r="FK118" s="10">
        <f t="shared" si="1988"/>
        <v>0</v>
      </c>
      <c r="FL118" s="6">
        <v>0</v>
      </c>
      <c r="FM118" s="5">
        <v>0</v>
      </c>
      <c r="FN118" s="10">
        <f t="shared" si="1989"/>
        <v>0</v>
      </c>
      <c r="FO118" s="6">
        <v>1</v>
      </c>
      <c r="FP118" s="5">
        <v>4</v>
      </c>
      <c r="FQ118" s="10">
        <f t="shared" si="1990"/>
        <v>4000</v>
      </c>
      <c r="FR118" s="6">
        <v>0</v>
      </c>
      <c r="FS118" s="5">
        <v>0</v>
      </c>
      <c r="FT118" s="10">
        <f t="shared" si="1991"/>
        <v>0</v>
      </c>
      <c r="FU118" s="6">
        <v>0</v>
      </c>
      <c r="FV118" s="5">
        <v>0</v>
      </c>
      <c r="FW118" s="10">
        <f t="shared" si="1992"/>
        <v>0</v>
      </c>
      <c r="FX118" s="6">
        <v>0</v>
      </c>
      <c r="FY118" s="5">
        <v>0</v>
      </c>
      <c r="FZ118" s="10">
        <f t="shared" si="1993"/>
        <v>0</v>
      </c>
      <c r="GA118" s="6">
        <v>433</v>
      </c>
      <c r="GB118" s="5">
        <v>2150</v>
      </c>
      <c r="GC118" s="10">
        <f t="shared" si="1994"/>
        <v>4965.3579676674372</v>
      </c>
      <c r="GD118" s="6">
        <v>0</v>
      </c>
      <c r="GE118" s="5">
        <v>0</v>
      </c>
      <c r="GF118" s="10">
        <f t="shared" si="1995"/>
        <v>0</v>
      </c>
      <c r="GG118" s="6">
        <v>0</v>
      </c>
      <c r="GH118" s="5">
        <v>0</v>
      </c>
      <c r="GI118" s="10">
        <f t="shared" si="1996"/>
        <v>0</v>
      </c>
      <c r="GJ118" s="6">
        <v>0</v>
      </c>
      <c r="GK118" s="5">
        <v>0</v>
      </c>
      <c r="GL118" s="10">
        <f t="shared" si="1997"/>
        <v>0</v>
      </c>
      <c r="GM118" s="6">
        <v>403</v>
      </c>
      <c r="GN118" s="5">
        <v>8401</v>
      </c>
      <c r="GO118" s="10">
        <f t="shared" si="1998"/>
        <v>20846.153846153848</v>
      </c>
      <c r="GP118" s="6">
        <v>2</v>
      </c>
      <c r="GQ118" s="5">
        <v>11</v>
      </c>
      <c r="GR118" s="10">
        <f t="shared" si="1999"/>
        <v>5500</v>
      </c>
      <c r="GS118" s="6">
        <v>0</v>
      </c>
      <c r="GT118" s="5">
        <v>0</v>
      </c>
      <c r="GU118" s="10">
        <f t="shared" si="2000"/>
        <v>0</v>
      </c>
      <c r="GV118" s="6">
        <v>0</v>
      </c>
      <c r="GW118" s="5">
        <v>0</v>
      </c>
      <c r="GX118" s="10">
        <f t="shared" si="2001"/>
        <v>0</v>
      </c>
      <c r="GY118" s="6">
        <v>4</v>
      </c>
      <c r="GZ118" s="5">
        <v>23</v>
      </c>
      <c r="HA118" s="10">
        <f t="shared" si="2002"/>
        <v>5750</v>
      </c>
      <c r="HB118" s="6">
        <v>0</v>
      </c>
      <c r="HC118" s="5">
        <v>0</v>
      </c>
      <c r="HD118" s="10">
        <f t="shared" si="2003"/>
        <v>0</v>
      </c>
      <c r="HE118" s="6">
        <v>0</v>
      </c>
      <c r="HF118" s="5">
        <v>0</v>
      </c>
      <c r="HG118" s="10">
        <f t="shared" si="2004"/>
        <v>0</v>
      </c>
      <c r="HH118" s="6">
        <v>0</v>
      </c>
      <c r="HI118" s="5">
        <v>0</v>
      </c>
      <c r="HJ118" s="10">
        <f t="shared" si="2005"/>
        <v>0</v>
      </c>
      <c r="HK118" s="6">
        <v>0</v>
      </c>
      <c r="HL118" s="5">
        <v>0</v>
      </c>
      <c r="HM118" s="10">
        <f t="shared" si="2006"/>
        <v>0</v>
      </c>
      <c r="HN118" s="6">
        <v>0</v>
      </c>
      <c r="HO118" s="5">
        <v>0</v>
      </c>
      <c r="HP118" s="10">
        <f t="shared" si="2007"/>
        <v>0</v>
      </c>
      <c r="HQ118" s="6">
        <v>0</v>
      </c>
      <c r="HR118" s="5">
        <v>0</v>
      </c>
      <c r="HS118" s="10">
        <f t="shared" si="2008"/>
        <v>0</v>
      </c>
      <c r="HT118" s="6">
        <v>0</v>
      </c>
      <c r="HU118" s="5">
        <v>0</v>
      </c>
      <c r="HV118" s="10">
        <f t="shared" si="2009"/>
        <v>0</v>
      </c>
      <c r="HW118" s="6">
        <v>0</v>
      </c>
      <c r="HX118" s="5">
        <v>0</v>
      </c>
      <c r="HY118" s="10">
        <f t="shared" si="2010"/>
        <v>0</v>
      </c>
      <c r="HZ118" s="6">
        <v>0</v>
      </c>
      <c r="IA118" s="5">
        <v>0</v>
      </c>
      <c r="IB118" s="10">
        <f t="shared" si="2011"/>
        <v>0</v>
      </c>
      <c r="IC118" s="6">
        <v>0</v>
      </c>
      <c r="ID118" s="5">
        <v>0</v>
      </c>
      <c r="IE118" s="10">
        <f t="shared" si="2012"/>
        <v>0</v>
      </c>
      <c r="IF118" s="6">
        <v>0</v>
      </c>
      <c r="IG118" s="5">
        <v>0</v>
      </c>
      <c r="IH118" s="10">
        <f t="shared" si="2013"/>
        <v>0</v>
      </c>
      <c r="II118" s="6">
        <v>0</v>
      </c>
      <c r="IJ118" s="5">
        <v>0</v>
      </c>
      <c r="IK118" s="10">
        <f t="shared" si="2014"/>
        <v>0</v>
      </c>
      <c r="IL118" s="6">
        <v>0</v>
      </c>
      <c r="IM118" s="5">
        <v>0</v>
      </c>
      <c r="IN118" s="10">
        <f t="shared" si="2015"/>
        <v>0</v>
      </c>
      <c r="IO118" s="6">
        <v>0</v>
      </c>
      <c r="IP118" s="5">
        <v>0</v>
      </c>
      <c r="IQ118" s="10">
        <f t="shared" si="2016"/>
        <v>0</v>
      </c>
      <c r="IR118" s="6">
        <v>0</v>
      </c>
      <c r="IS118" s="5">
        <v>0</v>
      </c>
      <c r="IT118" s="10">
        <f t="shared" si="2017"/>
        <v>0</v>
      </c>
      <c r="IU118" s="6">
        <v>0</v>
      </c>
      <c r="IV118" s="5">
        <v>0</v>
      </c>
      <c r="IW118" s="10">
        <f t="shared" si="2018"/>
        <v>0</v>
      </c>
      <c r="IX118" s="6">
        <v>0</v>
      </c>
      <c r="IY118" s="5">
        <v>0</v>
      </c>
      <c r="IZ118" s="10">
        <f t="shared" si="2019"/>
        <v>0</v>
      </c>
      <c r="JA118" s="6">
        <v>1</v>
      </c>
      <c r="JB118" s="5">
        <v>5</v>
      </c>
      <c r="JC118" s="10">
        <f t="shared" si="2020"/>
        <v>5000</v>
      </c>
      <c r="JD118" s="6">
        <v>0</v>
      </c>
      <c r="JE118" s="5">
        <v>0</v>
      </c>
      <c r="JF118" s="10">
        <f t="shared" si="2021"/>
        <v>0</v>
      </c>
      <c r="JG118" s="6">
        <v>0</v>
      </c>
      <c r="JH118" s="5">
        <v>0</v>
      </c>
      <c r="JI118" s="10">
        <f t="shared" si="2022"/>
        <v>0</v>
      </c>
      <c r="JJ118" s="6">
        <v>0</v>
      </c>
      <c r="JK118" s="5">
        <v>0</v>
      </c>
      <c r="JL118" s="10">
        <f t="shared" si="2023"/>
        <v>0</v>
      </c>
      <c r="JM118" s="6">
        <v>0</v>
      </c>
      <c r="JN118" s="5">
        <v>0</v>
      </c>
      <c r="JO118" s="10">
        <f t="shared" si="2024"/>
        <v>0</v>
      </c>
      <c r="JP118" s="6">
        <v>0</v>
      </c>
      <c r="JQ118" s="5">
        <v>0</v>
      </c>
      <c r="JR118" s="10">
        <f t="shared" si="2025"/>
        <v>0</v>
      </c>
      <c r="JS118" s="6">
        <v>0</v>
      </c>
      <c r="JT118" s="5">
        <v>0</v>
      </c>
      <c r="JU118" s="10">
        <f t="shared" si="2026"/>
        <v>0</v>
      </c>
      <c r="JV118" s="6">
        <v>0</v>
      </c>
      <c r="JW118" s="5">
        <v>0</v>
      </c>
      <c r="JX118" s="10">
        <f t="shared" si="2027"/>
        <v>0</v>
      </c>
      <c r="JY118" s="6">
        <f t="shared" si="1779"/>
        <v>862</v>
      </c>
      <c r="JZ118" s="10">
        <f t="shared" si="1780"/>
        <v>10685</v>
      </c>
    </row>
    <row r="119" spans="1:286" x14ac:dyDescent="0.3">
      <c r="A119" s="35">
        <v>2012</v>
      </c>
      <c r="B119" s="36" t="s">
        <v>14</v>
      </c>
      <c r="C119" s="6">
        <v>0</v>
      </c>
      <c r="D119" s="5">
        <v>0</v>
      </c>
      <c r="E119" s="10">
        <f t="shared" si="1935"/>
        <v>0</v>
      </c>
      <c r="F119" s="6">
        <v>0</v>
      </c>
      <c r="G119" s="5">
        <v>0</v>
      </c>
      <c r="H119" s="10">
        <f t="shared" si="2028"/>
        <v>0</v>
      </c>
      <c r="I119" s="6">
        <v>123</v>
      </c>
      <c r="J119" s="5">
        <v>398</v>
      </c>
      <c r="K119" s="10">
        <f t="shared" si="1936"/>
        <v>3235.7723577235774</v>
      </c>
      <c r="L119" s="6">
        <v>0</v>
      </c>
      <c r="M119" s="5">
        <v>0</v>
      </c>
      <c r="N119" s="10">
        <f t="shared" si="1937"/>
        <v>0</v>
      </c>
      <c r="O119" s="6">
        <v>0</v>
      </c>
      <c r="P119" s="5">
        <v>0</v>
      </c>
      <c r="Q119" s="10">
        <f t="shared" si="1938"/>
        <v>0</v>
      </c>
      <c r="R119" s="6">
        <v>1</v>
      </c>
      <c r="S119" s="5">
        <v>73</v>
      </c>
      <c r="T119" s="10">
        <f t="shared" si="1939"/>
        <v>73000</v>
      </c>
      <c r="U119" s="6">
        <v>0</v>
      </c>
      <c r="V119" s="5">
        <v>0</v>
      </c>
      <c r="W119" s="10">
        <f t="shared" si="1940"/>
        <v>0</v>
      </c>
      <c r="X119" s="6">
        <v>0</v>
      </c>
      <c r="Y119" s="5">
        <v>0</v>
      </c>
      <c r="Z119" s="10">
        <f t="shared" si="1941"/>
        <v>0</v>
      </c>
      <c r="AA119" s="6">
        <v>0</v>
      </c>
      <c r="AB119" s="5">
        <v>0</v>
      </c>
      <c r="AC119" s="10">
        <f t="shared" si="1942"/>
        <v>0</v>
      </c>
      <c r="AD119" s="6">
        <v>0</v>
      </c>
      <c r="AE119" s="5">
        <v>0</v>
      </c>
      <c r="AF119" s="10">
        <f t="shared" si="1943"/>
        <v>0</v>
      </c>
      <c r="AG119" s="6">
        <v>0</v>
      </c>
      <c r="AH119" s="5">
        <v>0</v>
      </c>
      <c r="AI119" s="10">
        <f t="shared" si="1944"/>
        <v>0</v>
      </c>
      <c r="AJ119" s="6">
        <v>0</v>
      </c>
      <c r="AK119" s="5">
        <v>0</v>
      </c>
      <c r="AL119" s="10">
        <f t="shared" si="1945"/>
        <v>0</v>
      </c>
      <c r="AM119" s="6">
        <v>0</v>
      </c>
      <c r="AN119" s="5">
        <v>0</v>
      </c>
      <c r="AO119" s="10">
        <f t="shared" si="1946"/>
        <v>0</v>
      </c>
      <c r="AP119" s="6">
        <v>0</v>
      </c>
      <c r="AQ119" s="5">
        <v>0</v>
      </c>
      <c r="AR119" s="10">
        <f t="shared" si="1947"/>
        <v>0</v>
      </c>
      <c r="AS119" s="6">
        <v>0</v>
      </c>
      <c r="AT119" s="5">
        <v>0</v>
      </c>
      <c r="AU119" s="10">
        <f t="shared" si="1948"/>
        <v>0</v>
      </c>
      <c r="AV119" s="6">
        <v>0</v>
      </c>
      <c r="AW119" s="5">
        <v>0</v>
      </c>
      <c r="AX119" s="10">
        <f t="shared" si="1949"/>
        <v>0</v>
      </c>
      <c r="AY119" s="6">
        <v>0</v>
      </c>
      <c r="AZ119" s="5">
        <v>0</v>
      </c>
      <c r="BA119" s="10">
        <f t="shared" si="1950"/>
        <v>0</v>
      </c>
      <c r="BB119" s="6">
        <v>0</v>
      </c>
      <c r="BC119" s="5">
        <v>0</v>
      </c>
      <c r="BD119" s="10">
        <f t="shared" si="1951"/>
        <v>0</v>
      </c>
      <c r="BE119" s="6">
        <v>0</v>
      </c>
      <c r="BF119" s="5">
        <v>0</v>
      </c>
      <c r="BG119" s="10">
        <f t="shared" si="1952"/>
        <v>0</v>
      </c>
      <c r="BH119" s="6">
        <v>0</v>
      </c>
      <c r="BI119" s="5">
        <v>0</v>
      </c>
      <c r="BJ119" s="10">
        <f t="shared" si="1953"/>
        <v>0</v>
      </c>
      <c r="BK119" s="6">
        <v>0</v>
      </c>
      <c r="BL119" s="5">
        <v>0</v>
      </c>
      <c r="BM119" s="10">
        <f t="shared" si="1954"/>
        <v>0</v>
      </c>
      <c r="BN119" s="6">
        <v>0</v>
      </c>
      <c r="BO119" s="5">
        <v>0</v>
      </c>
      <c r="BP119" s="10">
        <f t="shared" si="1955"/>
        <v>0</v>
      </c>
      <c r="BQ119" s="6">
        <v>0</v>
      </c>
      <c r="BR119" s="5">
        <v>0</v>
      </c>
      <c r="BS119" s="10">
        <f t="shared" si="1956"/>
        <v>0</v>
      </c>
      <c r="BT119" s="6">
        <v>0</v>
      </c>
      <c r="BU119" s="5">
        <v>0</v>
      </c>
      <c r="BV119" s="10">
        <f t="shared" si="1957"/>
        <v>0</v>
      </c>
      <c r="BW119" s="6">
        <v>0</v>
      </c>
      <c r="BX119" s="5">
        <v>0</v>
      </c>
      <c r="BY119" s="10">
        <f t="shared" si="1958"/>
        <v>0</v>
      </c>
      <c r="BZ119" s="6">
        <v>0</v>
      </c>
      <c r="CA119" s="5">
        <v>0</v>
      </c>
      <c r="CB119" s="10">
        <f t="shared" si="1959"/>
        <v>0</v>
      </c>
      <c r="CC119" s="6">
        <v>0</v>
      </c>
      <c r="CD119" s="5">
        <v>0</v>
      </c>
      <c r="CE119" s="10">
        <f t="shared" si="1960"/>
        <v>0</v>
      </c>
      <c r="CF119" s="6">
        <v>0</v>
      </c>
      <c r="CG119" s="5">
        <v>0</v>
      </c>
      <c r="CH119" s="10">
        <f t="shared" si="1961"/>
        <v>0</v>
      </c>
      <c r="CI119" s="6">
        <v>0</v>
      </c>
      <c r="CJ119" s="5">
        <v>0</v>
      </c>
      <c r="CK119" s="10">
        <f t="shared" si="1962"/>
        <v>0</v>
      </c>
      <c r="CL119" s="6">
        <v>0</v>
      </c>
      <c r="CM119" s="5">
        <v>0</v>
      </c>
      <c r="CN119" s="10">
        <f t="shared" si="1963"/>
        <v>0</v>
      </c>
      <c r="CO119" s="6">
        <v>0</v>
      </c>
      <c r="CP119" s="5">
        <v>0</v>
      </c>
      <c r="CQ119" s="10">
        <f t="shared" si="1964"/>
        <v>0</v>
      </c>
      <c r="CR119" s="6">
        <v>0</v>
      </c>
      <c r="CS119" s="5">
        <v>0</v>
      </c>
      <c r="CT119" s="10">
        <f t="shared" si="1965"/>
        <v>0</v>
      </c>
      <c r="CU119" s="6">
        <v>0</v>
      </c>
      <c r="CV119" s="5">
        <v>0</v>
      </c>
      <c r="CW119" s="10">
        <f t="shared" si="1966"/>
        <v>0</v>
      </c>
      <c r="CX119" s="6">
        <v>0</v>
      </c>
      <c r="CY119" s="5">
        <v>0</v>
      </c>
      <c r="CZ119" s="10">
        <f t="shared" si="1967"/>
        <v>0</v>
      </c>
      <c r="DA119" s="6">
        <v>0</v>
      </c>
      <c r="DB119" s="5">
        <v>0</v>
      </c>
      <c r="DC119" s="10">
        <f t="shared" si="1968"/>
        <v>0</v>
      </c>
      <c r="DD119" s="6">
        <v>0</v>
      </c>
      <c r="DE119" s="5">
        <v>0</v>
      </c>
      <c r="DF119" s="10">
        <f t="shared" si="1969"/>
        <v>0</v>
      </c>
      <c r="DG119" s="6">
        <v>0</v>
      </c>
      <c r="DH119" s="5">
        <v>0</v>
      </c>
      <c r="DI119" s="10">
        <f t="shared" si="1970"/>
        <v>0</v>
      </c>
      <c r="DJ119" s="6">
        <v>0</v>
      </c>
      <c r="DK119" s="5">
        <v>0</v>
      </c>
      <c r="DL119" s="10">
        <f t="shared" si="1971"/>
        <v>0</v>
      </c>
      <c r="DM119" s="6">
        <v>0</v>
      </c>
      <c r="DN119" s="5">
        <v>0</v>
      </c>
      <c r="DO119" s="10">
        <f t="shared" si="1972"/>
        <v>0</v>
      </c>
      <c r="DP119" s="6">
        <v>0</v>
      </c>
      <c r="DQ119" s="5">
        <v>0</v>
      </c>
      <c r="DR119" s="10">
        <f t="shared" si="1973"/>
        <v>0</v>
      </c>
      <c r="DS119" s="6">
        <v>0</v>
      </c>
      <c r="DT119" s="5">
        <v>0</v>
      </c>
      <c r="DU119" s="10">
        <f t="shared" si="1974"/>
        <v>0</v>
      </c>
      <c r="DV119" s="6">
        <v>0</v>
      </c>
      <c r="DW119" s="5">
        <v>0</v>
      </c>
      <c r="DX119" s="10">
        <f t="shared" si="1975"/>
        <v>0</v>
      </c>
      <c r="DY119" s="6">
        <v>0</v>
      </c>
      <c r="DZ119" s="5">
        <v>0</v>
      </c>
      <c r="EA119" s="10">
        <f t="shared" si="1976"/>
        <v>0</v>
      </c>
      <c r="EB119" s="6">
        <v>0</v>
      </c>
      <c r="EC119" s="5">
        <v>0</v>
      </c>
      <c r="ED119" s="10">
        <f t="shared" si="1977"/>
        <v>0</v>
      </c>
      <c r="EE119" s="6">
        <v>0</v>
      </c>
      <c r="EF119" s="5">
        <v>0</v>
      </c>
      <c r="EG119" s="10">
        <f t="shared" si="1978"/>
        <v>0</v>
      </c>
      <c r="EH119" s="6">
        <v>0</v>
      </c>
      <c r="EI119" s="5">
        <v>0</v>
      </c>
      <c r="EJ119" s="10">
        <f t="shared" si="1979"/>
        <v>0</v>
      </c>
      <c r="EK119" s="6">
        <v>0</v>
      </c>
      <c r="EL119" s="5">
        <v>0</v>
      </c>
      <c r="EM119" s="10">
        <f t="shared" si="1980"/>
        <v>0</v>
      </c>
      <c r="EN119" s="6">
        <v>0</v>
      </c>
      <c r="EO119" s="5">
        <v>0</v>
      </c>
      <c r="EP119" s="10">
        <f t="shared" si="1981"/>
        <v>0</v>
      </c>
      <c r="EQ119" s="6">
        <v>0</v>
      </c>
      <c r="ER119" s="5">
        <v>0</v>
      </c>
      <c r="ES119" s="10">
        <f t="shared" si="1982"/>
        <v>0</v>
      </c>
      <c r="ET119" s="6">
        <v>0</v>
      </c>
      <c r="EU119" s="5">
        <v>0</v>
      </c>
      <c r="EV119" s="10">
        <f t="shared" si="1983"/>
        <v>0</v>
      </c>
      <c r="EW119" s="6">
        <v>0</v>
      </c>
      <c r="EX119" s="5">
        <v>0</v>
      </c>
      <c r="EY119" s="10">
        <f t="shared" si="2029"/>
        <v>0</v>
      </c>
      <c r="EZ119" s="6">
        <v>0</v>
      </c>
      <c r="FA119" s="5">
        <v>0</v>
      </c>
      <c r="FB119" s="10">
        <f t="shared" si="1985"/>
        <v>0</v>
      </c>
      <c r="FC119" s="6">
        <v>1</v>
      </c>
      <c r="FD119" s="5">
        <v>4</v>
      </c>
      <c r="FE119" s="10">
        <f t="shared" si="1986"/>
        <v>4000</v>
      </c>
      <c r="FF119" s="6">
        <v>0</v>
      </c>
      <c r="FG119" s="5">
        <v>0</v>
      </c>
      <c r="FH119" s="10">
        <f t="shared" si="1987"/>
        <v>0</v>
      </c>
      <c r="FI119" s="6">
        <v>0</v>
      </c>
      <c r="FJ119" s="5">
        <v>0</v>
      </c>
      <c r="FK119" s="10">
        <f t="shared" si="1988"/>
        <v>0</v>
      </c>
      <c r="FL119" s="6">
        <v>0</v>
      </c>
      <c r="FM119" s="5">
        <v>0</v>
      </c>
      <c r="FN119" s="10">
        <f t="shared" si="1989"/>
        <v>0</v>
      </c>
      <c r="FO119" s="6">
        <v>0</v>
      </c>
      <c r="FP119" s="5">
        <v>0</v>
      </c>
      <c r="FQ119" s="10">
        <f t="shared" si="1990"/>
        <v>0</v>
      </c>
      <c r="FR119" s="6">
        <v>0</v>
      </c>
      <c r="FS119" s="5">
        <v>0</v>
      </c>
      <c r="FT119" s="10">
        <f t="shared" si="1991"/>
        <v>0</v>
      </c>
      <c r="FU119" s="6">
        <v>0</v>
      </c>
      <c r="FV119" s="5">
        <v>0</v>
      </c>
      <c r="FW119" s="10">
        <f t="shared" si="1992"/>
        <v>0</v>
      </c>
      <c r="FX119" s="6">
        <v>0</v>
      </c>
      <c r="FY119" s="5">
        <v>0</v>
      </c>
      <c r="FZ119" s="10">
        <f t="shared" si="1993"/>
        <v>0</v>
      </c>
      <c r="GA119" s="6">
        <v>750</v>
      </c>
      <c r="GB119" s="5">
        <v>3919</v>
      </c>
      <c r="GC119" s="10">
        <f t="shared" si="1994"/>
        <v>5225.333333333333</v>
      </c>
      <c r="GD119" s="6">
        <v>0</v>
      </c>
      <c r="GE119" s="5">
        <v>0</v>
      </c>
      <c r="GF119" s="10">
        <f t="shared" si="1995"/>
        <v>0</v>
      </c>
      <c r="GG119" s="6">
        <v>0</v>
      </c>
      <c r="GH119" s="5">
        <v>0</v>
      </c>
      <c r="GI119" s="10">
        <f t="shared" si="1996"/>
        <v>0</v>
      </c>
      <c r="GJ119" s="6">
        <v>0</v>
      </c>
      <c r="GK119" s="5">
        <v>0</v>
      </c>
      <c r="GL119" s="10">
        <f t="shared" si="1997"/>
        <v>0</v>
      </c>
      <c r="GM119" s="6">
        <v>0</v>
      </c>
      <c r="GN119" s="5">
        <v>0</v>
      </c>
      <c r="GO119" s="10">
        <f t="shared" si="1998"/>
        <v>0</v>
      </c>
      <c r="GP119" s="6">
        <v>3</v>
      </c>
      <c r="GQ119" s="5">
        <v>15</v>
      </c>
      <c r="GR119" s="10">
        <f t="shared" si="1999"/>
        <v>5000</v>
      </c>
      <c r="GS119" s="6">
        <v>0</v>
      </c>
      <c r="GT119" s="5">
        <v>0</v>
      </c>
      <c r="GU119" s="10">
        <f t="shared" si="2000"/>
        <v>0</v>
      </c>
      <c r="GV119" s="6">
        <v>0</v>
      </c>
      <c r="GW119" s="5">
        <v>0</v>
      </c>
      <c r="GX119" s="10">
        <f t="shared" si="2001"/>
        <v>0</v>
      </c>
      <c r="GY119" s="6">
        <v>0</v>
      </c>
      <c r="GZ119" s="5">
        <v>0</v>
      </c>
      <c r="HA119" s="10">
        <f t="shared" si="2002"/>
        <v>0</v>
      </c>
      <c r="HB119" s="6">
        <v>0</v>
      </c>
      <c r="HC119" s="5">
        <v>0</v>
      </c>
      <c r="HD119" s="10">
        <f t="shared" si="2003"/>
        <v>0</v>
      </c>
      <c r="HE119" s="6">
        <v>0</v>
      </c>
      <c r="HF119" s="5">
        <v>0</v>
      </c>
      <c r="HG119" s="10">
        <f t="shared" si="2004"/>
        <v>0</v>
      </c>
      <c r="HH119" s="6">
        <v>0</v>
      </c>
      <c r="HI119" s="5">
        <v>0</v>
      </c>
      <c r="HJ119" s="10">
        <f t="shared" si="2005"/>
        <v>0</v>
      </c>
      <c r="HK119" s="6">
        <v>0</v>
      </c>
      <c r="HL119" s="5">
        <v>0</v>
      </c>
      <c r="HM119" s="10">
        <f t="shared" si="2006"/>
        <v>0</v>
      </c>
      <c r="HN119" s="6">
        <v>0</v>
      </c>
      <c r="HO119" s="5">
        <v>0</v>
      </c>
      <c r="HP119" s="10">
        <f t="shared" si="2007"/>
        <v>0</v>
      </c>
      <c r="HQ119" s="6">
        <v>0</v>
      </c>
      <c r="HR119" s="5">
        <v>0</v>
      </c>
      <c r="HS119" s="10">
        <f t="shared" si="2008"/>
        <v>0</v>
      </c>
      <c r="HT119" s="6">
        <v>3</v>
      </c>
      <c r="HU119" s="5">
        <v>18</v>
      </c>
      <c r="HV119" s="10">
        <f t="shared" si="2009"/>
        <v>6000</v>
      </c>
      <c r="HW119" s="6">
        <v>0</v>
      </c>
      <c r="HX119" s="5">
        <v>0</v>
      </c>
      <c r="HY119" s="10">
        <f t="shared" si="2010"/>
        <v>0</v>
      </c>
      <c r="HZ119" s="6">
        <v>0</v>
      </c>
      <c r="IA119" s="5">
        <v>0</v>
      </c>
      <c r="IB119" s="10">
        <f t="shared" si="2011"/>
        <v>0</v>
      </c>
      <c r="IC119" s="6">
        <v>0</v>
      </c>
      <c r="ID119" s="5">
        <v>0</v>
      </c>
      <c r="IE119" s="10">
        <f t="shared" si="2012"/>
        <v>0</v>
      </c>
      <c r="IF119" s="6">
        <v>0</v>
      </c>
      <c r="IG119" s="5">
        <v>0</v>
      </c>
      <c r="IH119" s="10">
        <f t="shared" si="2013"/>
        <v>0</v>
      </c>
      <c r="II119" s="6">
        <v>0</v>
      </c>
      <c r="IJ119" s="5">
        <v>0</v>
      </c>
      <c r="IK119" s="10">
        <f t="shared" si="2014"/>
        <v>0</v>
      </c>
      <c r="IL119" s="6">
        <v>0</v>
      </c>
      <c r="IM119" s="5">
        <v>0</v>
      </c>
      <c r="IN119" s="10">
        <f t="shared" si="2015"/>
        <v>0</v>
      </c>
      <c r="IO119" s="6">
        <v>0</v>
      </c>
      <c r="IP119" s="5">
        <v>0</v>
      </c>
      <c r="IQ119" s="10">
        <f t="shared" si="2016"/>
        <v>0</v>
      </c>
      <c r="IR119" s="6">
        <v>409</v>
      </c>
      <c r="IS119" s="5">
        <v>1772</v>
      </c>
      <c r="IT119" s="10">
        <f t="shared" si="2017"/>
        <v>4332.5183374083135</v>
      </c>
      <c r="IU119" s="6">
        <v>0</v>
      </c>
      <c r="IV119" s="5">
        <v>0</v>
      </c>
      <c r="IW119" s="10">
        <f t="shared" si="2018"/>
        <v>0</v>
      </c>
      <c r="IX119" s="6">
        <v>0</v>
      </c>
      <c r="IY119" s="5">
        <v>0</v>
      </c>
      <c r="IZ119" s="10">
        <f t="shared" si="2019"/>
        <v>0</v>
      </c>
      <c r="JA119" s="6">
        <v>1</v>
      </c>
      <c r="JB119" s="5">
        <v>1</v>
      </c>
      <c r="JC119" s="10">
        <f t="shared" si="2020"/>
        <v>1000</v>
      </c>
      <c r="JD119" s="6">
        <v>0</v>
      </c>
      <c r="JE119" s="5">
        <v>0</v>
      </c>
      <c r="JF119" s="10">
        <f t="shared" si="2021"/>
        <v>0</v>
      </c>
      <c r="JG119" s="6">
        <v>104</v>
      </c>
      <c r="JH119" s="5">
        <v>660</v>
      </c>
      <c r="JI119" s="10">
        <f t="shared" si="2022"/>
        <v>6346.1538461538457</v>
      </c>
      <c r="JJ119" s="6">
        <v>0</v>
      </c>
      <c r="JK119" s="5">
        <v>0</v>
      </c>
      <c r="JL119" s="10">
        <f t="shared" si="2023"/>
        <v>0</v>
      </c>
      <c r="JM119" s="6">
        <v>0</v>
      </c>
      <c r="JN119" s="5">
        <v>0</v>
      </c>
      <c r="JO119" s="10">
        <f t="shared" si="2024"/>
        <v>0</v>
      </c>
      <c r="JP119" s="6">
        <v>0</v>
      </c>
      <c r="JQ119" s="5">
        <v>0</v>
      </c>
      <c r="JR119" s="10">
        <f t="shared" si="2025"/>
        <v>0</v>
      </c>
      <c r="JS119" s="6">
        <v>0</v>
      </c>
      <c r="JT119" s="5">
        <v>0</v>
      </c>
      <c r="JU119" s="10">
        <f t="shared" si="2026"/>
        <v>0</v>
      </c>
      <c r="JV119" s="6">
        <v>0</v>
      </c>
      <c r="JW119" s="5">
        <v>0</v>
      </c>
      <c r="JX119" s="10">
        <f t="shared" si="2027"/>
        <v>0</v>
      </c>
      <c r="JY119" s="6">
        <f t="shared" si="1779"/>
        <v>1395</v>
      </c>
      <c r="JZ119" s="10">
        <f t="shared" si="1780"/>
        <v>6860</v>
      </c>
    </row>
    <row r="120" spans="1:286" x14ac:dyDescent="0.3">
      <c r="A120" s="35">
        <v>2012</v>
      </c>
      <c r="B120" s="36" t="s">
        <v>15</v>
      </c>
      <c r="C120" s="6">
        <v>0</v>
      </c>
      <c r="D120" s="5">
        <v>0</v>
      </c>
      <c r="E120" s="10">
        <f t="shared" si="1935"/>
        <v>0</v>
      </c>
      <c r="F120" s="6">
        <v>0</v>
      </c>
      <c r="G120" s="5">
        <v>0</v>
      </c>
      <c r="H120" s="10">
        <f t="shared" si="2028"/>
        <v>0</v>
      </c>
      <c r="I120" s="6">
        <v>376</v>
      </c>
      <c r="J120" s="5">
        <v>1386</v>
      </c>
      <c r="K120" s="10">
        <f t="shared" si="1936"/>
        <v>3686.1702127659573</v>
      </c>
      <c r="L120" s="6">
        <v>0</v>
      </c>
      <c r="M120" s="5">
        <v>0</v>
      </c>
      <c r="N120" s="10">
        <f t="shared" si="1937"/>
        <v>0</v>
      </c>
      <c r="O120" s="6">
        <v>0</v>
      </c>
      <c r="P120" s="5">
        <v>0</v>
      </c>
      <c r="Q120" s="10">
        <f t="shared" si="1938"/>
        <v>0</v>
      </c>
      <c r="R120" s="6">
        <v>10</v>
      </c>
      <c r="S120" s="5">
        <v>84</v>
      </c>
      <c r="T120" s="10">
        <f t="shared" si="1939"/>
        <v>8400</v>
      </c>
      <c r="U120" s="6">
        <v>0</v>
      </c>
      <c r="V120" s="5">
        <v>0</v>
      </c>
      <c r="W120" s="10">
        <f t="shared" si="1940"/>
        <v>0</v>
      </c>
      <c r="X120" s="6">
        <v>0</v>
      </c>
      <c r="Y120" s="5">
        <v>0</v>
      </c>
      <c r="Z120" s="10">
        <f t="shared" si="1941"/>
        <v>0</v>
      </c>
      <c r="AA120" s="6">
        <v>0</v>
      </c>
      <c r="AB120" s="5">
        <v>0</v>
      </c>
      <c r="AC120" s="10">
        <f t="shared" si="1942"/>
        <v>0</v>
      </c>
      <c r="AD120" s="6">
        <v>0</v>
      </c>
      <c r="AE120" s="5">
        <v>0</v>
      </c>
      <c r="AF120" s="10">
        <f t="shared" si="1943"/>
        <v>0</v>
      </c>
      <c r="AG120" s="6">
        <v>0</v>
      </c>
      <c r="AH120" s="5">
        <v>0</v>
      </c>
      <c r="AI120" s="10">
        <f t="shared" si="1944"/>
        <v>0</v>
      </c>
      <c r="AJ120" s="6">
        <v>0</v>
      </c>
      <c r="AK120" s="5">
        <v>0</v>
      </c>
      <c r="AL120" s="10">
        <f t="shared" si="1945"/>
        <v>0</v>
      </c>
      <c r="AM120" s="6">
        <v>0</v>
      </c>
      <c r="AN120" s="5">
        <v>0</v>
      </c>
      <c r="AO120" s="10">
        <f t="shared" si="1946"/>
        <v>0</v>
      </c>
      <c r="AP120" s="6">
        <v>0</v>
      </c>
      <c r="AQ120" s="5">
        <v>0</v>
      </c>
      <c r="AR120" s="10">
        <f t="shared" si="1947"/>
        <v>0</v>
      </c>
      <c r="AS120" s="6">
        <v>0</v>
      </c>
      <c r="AT120" s="5">
        <v>0</v>
      </c>
      <c r="AU120" s="10">
        <f t="shared" si="1948"/>
        <v>0</v>
      </c>
      <c r="AV120" s="6">
        <v>0</v>
      </c>
      <c r="AW120" s="5">
        <v>0</v>
      </c>
      <c r="AX120" s="10">
        <f t="shared" si="1949"/>
        <v>0</v>
      </c>
      <c r="AY120" s="6">
        <v>0</v>
      </c>
      <c r="AZ120" s="5">
        <v>0</v>
      </c>
      <c r="BA120" s="10">
        <f t="shared" si="1950"/>
        <v>0</v>
      </c>
      <c r="BB120" s="6">
        <v>0</v>
      </c>
      <c r="BC120" s="5">
        <v>0</v>
      </c>
      <c r="BD120" s="10">
        <f t="shared" si="1951"/>
        <v>0</v>
      </c>
      <c r="BE120" s="6">
        <v>0</v>
      </c>
      <c r="BF120" s="5">
        <v>0</v>
      </c>
      <c r="BG120" s="10">
        <f t="shared" si="1952"/>
        <v>0</v>
      </c>
      <c r="BH120" s="6">
        <v>0</v>
      </c>
      <c r="BI120" s="5">
        <v>0</v>
      </c>
      <c r="BJ120" s="10">
        <f t="shared" si="1953"/>
        <v>0</v>
      </c>
      <c r="BK120" s="6">
        <v>0</v>
      </c>
      <c r="BL120" s="5">
        <v>0</v>
      </c>
      <c r="BM120" s="10">
        <f t="shared" si="1954"/>
        <v>0</v>
      </c>
      <c r="BN120" s="6">
        <v>0</v>
      </c>
      <c r="BO120" s="5">
        <v>0</v>
      </c>
      <c r="BP120" s="10">
        <f t="shared" si="1955"/>
        <v>0</v>
      </c>
      <c r="BQ120" s="6">
        <v>0</v>
      </c>
      <c r="BR120" s="5">
        <v>0</v>
      </c>
      <c r="BS120" s="10">
        <f t="shared" si="1956"/>
        <v>0</v>
      </c>
      <c r="BT120" s="6">
        <v>0</v>
      </c>
      <c r="BU120" s="5">
        <v>0</v>
      </c>
      <c r="BV120" s="10">
        <f t="shared" si="1957"/>
        <v>0</v>
      </c>
      <c r="BW120" s="6">
        <v>0</v>
      </c>
      <c r="BX120" s="5">
        <v>0</v>
      </c>
      <c r="BY120" s="10">
        <f t="shared" si="1958"/>
        <v>0</v>
      </c>
      <c r="BZ120" s="6">
        <v>0</v>
      </c>
      <c r="CA120" s="5">
        <v>0</v>
      </c>
      <c r="CB120" s="10">
        <f t="shared" si="1959"/>
        <v>0</v>
      </c>
      <c r="CC120" s="6">
        <v>0</v>
      </c>
      <c r="CD120" s="5">
        <v>0</v>
      </c>
      <c r="CE120" s="10">
        <f t="shared" si="1960"/>
        <v>0</v>
      </c>
      <c r="CF120" s="6">
        <v>0</v>
      </c>
      <c r="CG120" s="5">
        <v>0</v>
      </c>
      <c r="CH120" s="10">
        <f t="shared" si="1961"/>
        <v>0</v>
      </c>
      <c r="CI120" s="6">
        <v>0</v>
      </c>
      <c r="CJ120" s="5">
        <v>0</v>
      </c>
      <c r="CK120" s="10">
        <f t="shared" si="1962"/>
        <v>0</v>
      </c>
      <c r="CL120" s="6">
        <v>0</v>
      </c>
      <c r="CM120" s="5">
        <v>0</v>
      </c>
      <c r="CN120" s="10">
        <f t="shared" si="1963"/>
        <v>0</v>
      </c>
      <c r="CO120" s="6">
        <v>0</v>
      </c>
      <c r="CP120" s="5">
        <v>0</v>
      </c>
      <c r="CQ120" s="10">
        <f t="shared" si="1964"/>
        <v>0</v>
      </c>
      <c r="CR120" s="6">
        <v>0</v>
      </c>
      <c r="CS120" s="5">
        <v>0</v>
      </c>
      <c r="CT120" s="10">
        <f t="shared" si="1965"/>
        <v>0</v>
      </c>
      <c r="CU120" s="6">
        <v>0</v>
      </c>
      <c r="CV120" s="5">
        <v>0</v>
      </c>
      <c r="CW120" s="10">
        <f t="shared" si="1966"/>
        <v>0</v>
      </c>
      <c r="CX120" s="6">
        <v>0</v>
      </c>
      <c r="CY120" s="5">
        <v>0</v>
      </c>
      <c r="CZ120" s="10">
        <f t="shared" si="1967"/>
        <v>0</v>
      </c>
      <c r="DA120" s="6">
        <v>0</v>
      </c>
      <c r="DB120" s="5">
        <v>0</v>
      </c>
      <c r="DC120" s="10">
        <f t="shared" si="1968"/>
        <v>0</v>
      </c>
      <c r="DD120" s="6">
        <v>1</v>
      </c>
      <c r="DE120" s="5">
        <v>0</v>
      </c>
      <c r="DF120" s="10">
        <f t="shared" si="1969"/>
        <v>0</v>
      </c>
      <c r="DG120" s="6">
        <v>0</v>
      </c>
      <c r="DH120" s="5">
        <v>0</v>
      </c>
      <c r="DI120" s="10">
        <f t="shared" si="1970"/>
        <v>0</v>
      </c>
      <c r="DJ120" s="6">
        <v>0</v>
      </c>
      <c r="DK120" s="5">
        <v>0</v>
      </c>
      <c r="DL120" s="10">
        <f t="shared" si="1971"/>
        <v>0</v>
      </c>
      <c r="DM120" s="6">
        <v>0</v>
      </c>
      <c r="DN120" s="5">
        <v>0</v>
      </c>
      <c r="DO120" s="10">
        <f t="shared" si="1972"/>
        <v>0</v>
      </c>
      <c r="DP120" s="6">
        <v>0</v>
      </c>
      <c r="DQ120" s="5">
        <v>0</v>
      </c>
      <c r="DR120" s="10">
        <f t="shared" si="1973"/>
        <v>0</v>
      </c>
      <c r="DS120" s="6">
        <v>0</v>
      </c>
      <c r="DT120" s="5">
        <v>0</v>
      </c>
      <c r="DU120" s="10">
        <f t="shared" si="1974"/>
        <v>0</v>
      </c>
      <c r="DV120" s="6">
        <v>0</v>
      </c>
      <c r="DW120" s="5">
        <v>0</v>
      </c>
      <c r="DX120" s="10">
        <f t="shared" si="1975"/>
        <v>0</v>
      </c>
      <c r="DY120" s="6">
        <v>0</v>
      </c>
      <c r="DZ120" s="5">
        <v>0</v>
      </c>
      <c r="EA120" s="10">
        <f t="shared" si="1976"/>
        <v>0</v>
      </c>
      <c r="EB120" s="6">
        <v>0</v>
      </c>
      <c r="EC120" s="5">
        <v>0</v>
      </c>
      <c r="ED120" s="10">
        <f t="shared" si="1977"/>
        <v>0</v>
      </c>
      <c r="EE120" s="6">
        <v>0</v>
      </c>
      <c r="EF120" s="5">
        <v>0</v>
      </c>
      <c r="EG120" s="10">
        <f t="shared" si="1978"/>
        <v>0</v>
      </c>
      <c r="EH120" s="6">
        <v>0</v>
      </c>
      <c r="EI120" s="5">
        <v>0</v>
      </c>
      <c r="EJ120" s="10">
        <f t="shared" si="1979"/>
        <v>0</v>
      </c>
      <c r="EK120" s="6">
        <v>0</v>
      </c>
      <c r="EL120" s="5">
        <v>0</v>
      </c>
      <c r="EM120" s="10">
        <f t="shared" si="1980"/>
        <v>0</v>
      </c>
      <c r="EN120" s="6">
        <v>0</v>
      </c>
      <c r="EO120" s="5">
        <v>0</v>
      </c>
      <c r="EP120" s="10">
        <f t="shared" si="1981"/>
        <v>0</v>
      </c>
      <c r="EQ120" s="6">
        <v>0</v>
      </c>
      <c r="ER120" s="5">
        <v>0</v>
      </c>
      <c r="ES120" s="10">
        <f t="shared" si="1982"/>
        <v>0</v>
      </c>
      <c r="ET120" s="6">
        <v>0</v>
      </c>
      <c r="EU120" s="5">
        <v>0</v>
      </c>
      <c r="EV120" s="10">
        <f t="shared" si="1983"/>
        <v>0</v>
      </c>
      <c r="EW120" s="6">
        <v>0</v>
      </c>
      <c r="EX120" s="5">
        <v>0</v>
      </c>
      <c r="EY120" s="10">
        <f t="shared" si="2029"/>
        <v>0</v>
      </c>
      <c r="EZ120" s="6">
        <v>0</v>
      </c>
      <c r="FA120" s="5">
        <v>0</v>
      </c>
      <c r="FB120" s="10">
        <f t="shared" si="1985"/>
        <v>0</v>
      </c>
      <c r="FC120" s="6">
        <v>0</v>
      </c>
      <c r="FD120" s="5">
        <v>0</v>
      </c>
      <c r="FE120" s="10">
        <f t="shared" si="1986"/>
        <v>0</v>
      </c>
      <c r="FF120" s="6">
        <v>0</v>
      </c>
      <c r="FG120" s="5">
        <v>0</v>
      </c>
      <c r="FH120" s="10">
        <f t="shared" si="1987"/>
        <v>0</v>
      </c>
      <c r="FI120" s="6">
        <v>0</v>
      </c>
      <c r="FJ120" s="5">
        <v>0</v>
      </c>
      <c r="FK120" s="10">
        <f t="shared" si="1988"/>
        <v>0</v>
      </c>
      <c r="FL120" s="6">
        <v>0</v>
      </c>
      <c r="FM120" s="5">
        <v>0</v>
      </c>
      <c r="FN120" s="10">
        <f t="shared" si="1989"/>
        <v>0</v>
      </c>
      <c r="FO120" s="6">
        <v>0</v>
      </c>
      <c r="FP120" s="5">
        <v>0</v>
      </c>
      <c r="FQ120" s="10">
        <f t="shared" si="1990"/>
        <v>0</v>
      </c>
      <c r="FR120" s="6">
        <v>1</v>
      </c>
      <c r="FS120" s="5">
        <v>0</v>
      </c>
      <c r="FT120" s="10">
        <f t="shared" si="1991"/>
        <v>0</v>
      </c>
      <c r="FU120" s="6">
        <v>0</v>
      </c>
      <c r="FV120" s="5">
        <v>0</v>
      </c>
      <c r="FW120" s="10">
        <f t="shared" si="1992"/>
        <v>0</v>
      </c>
      <c r="FX120" s="6">
        <v>0</v>
      </c>
      <c r="FY120" s="5">
        <v>0</v>
      </c>
      <c r="FZ120" s="10">
        <f t="shared" si="1993"/>
        <v>0</v>
      </c>
      <c r="GA120" s="6">
        <v>944</v>
      </c>
      <c r="GB120" s="5">
        <v>4839</v>
      </c>
      <c r="GC120" s="10">
        <f t="shared" si="1994"/>
        <v>5126.0593220338978</v>
      </c>
      <c r="GD120" s="6">
        <v>0</v>
      </c>
      <c r="GE120" s="5">
        <v>0</v>
      </c>
      <c r="GF120" s="10">
        <f t="shared" si="1995"/>
        <v>0</v>
      </c>
      <c r="GG120" s="6">
        <v>0</v>
      </c>
      <c r="GH120" s="5">
        <v>0</v>
      </c>
      <c r="GI120" s="10">
        <f t="shared" si="1996"/>
        <v>0</v>
      </c>
      <c r="GJ120" s="6">
        <v>0</v>
      </c>
      <c r="GK120" s="5">
        <v>0</v>
      </c>
      <c r="GL120" s="10">
        <f t="shared" si="1997"/>
        <v>0</v>
      </c>
      <c r="GM120" s="6">
        <v>42</v>
      </c>
      <c r="GN120" s="5">
        <v>837</v>
      </c>
      <c r="GO120" s="10">
        <f t="shared" si="1998"/>
        <v>19928.571428571428</v>
      </c>
      <c r="GP120" s="6">
        <v>4</v>
      </c>
      <c r="GQ120" s="5">
        <v>17</v>
      </c>
      <c r="GR120" s="10">
        <f t="shared" si="1999"/>
        <v>4250</v>
      </c>
      <c r="GS120" s="6">
        <v>0</v>
      </c>
      <c r="GT120" s="5">
        <v>0</v>
      </c>
      <c r="GU120" s="10">
        <f t="shared" si="2000"/>
        <v>0</v>
      </c>
      <c r="GV120" s="6">
        <v>0</v>
      </c>
      <c r="GW120" s="5">
        <v>0</v>
      </c>
      <c r="GX120" s="10">
        <f t="shared" si="2001"/>
        <v>0</v>
      </c>
      <c r="GY120" s="6">
        <v>0</v>
      </c>
      <c r="GZ120" s="5">
        <v>0</v>
      </c>
      <c r="HA120" s="10">
        <f t="shared" si="2002"/>
        <v>0</v>
      </c>
      <c r="HB120" s="6">
        <v>0</v>
      </c>
      <c r="HC120" s="5">
        <v>0</v>
      </c>
      <c r="HD120" s="10">
        <f t="shared" si="2003"/>
        <v>0</v>
      </c>
      <c r="HE120" s="6">
        <v>0</v>
      </c>
      <c r="HF120" s="5">
        <v>0</v>
      </c>
      <c r="HG120" s="10">
        <f t="shared" si="2004"/>
        <v>0</v>
      </c>
      <c r="HH120" s="6">
        <v>0</v>
      </c>
      <c r="HI120" s="5">
        <v>0</v>
      </c>
      <c r="HJ120" s="10">
        <f t="shared" si="2005"/>
        <v>0</v>
      </c>
      <c r="HK120" s="6">
        <v>0</v>
      </c>
      <c r="HL120" s="5">
        <v>0</v>
      </c>
      <c r="HM120" s="10">
        <f t="shared" si="2006"/>
        <v>0</v>
      </c>
      <c r="HN120" s="6">
        <v>0</v>
      </c>
      <c r="HO120" s="5">
        <v>0</v>
      </c>
      <c r="HP120" s="10">
        <f t="shared" si="2007"/>
        <v>0</v>
      </c>
      <c r="HQ120" s="6">
        <v>0</v>
      </c>
      <c r="HR120" s="5">
        <v>0</v>
      </c>
      <c r="HS120" s="10">
        <f t="shared" si="2008"/>
        <v>0</v>
      </c>
      <c r="HT120" s="6">
        <v>0</v>
      </c>
      <c r="HU120" s="5">
        <v>0</v>
      </c>
      <c r="HV120" s="10">
        <f t="shared" si="2009"/>
        <v>0</v>
      </c>
      <c r="HW120" s="6">
        <v>0</v>
      </c>
      <c r="HX120" s="5">
        <v>0</v>
      </c>
      <c r="HY120" s="10">
        <f t="shared" si="2010"/>
        <v>0</v>
      </c>
      <c r="HZ120" s="6">
        <v>0</v>
      </c>
      <c r="IA120" s="5">
        <v>0</v>
      </c>
      <c r="IB120" s="10">
        <f t="shared" si="2011"/>
        <v>0</v>
      </c>
      <c r="IC120" s="6">
        <v>0</v>
      </c>
      <c r="ID120" s="5">
        <v>0</v>
      </c>
      <c r="IE120" s="10">
        <f t="shared" si="2012"/>
        <v>0</v>
      </c>
      <c r="IF120" s="6">
        <v>0</v>
      </c>
      <c r="IG120" s="5">
        <v>0</v>
      </c>
      <c r="IH120" s="10">
        <f t="shared" si="2013"/>
        <v>0</v>
      </c>
      <c r="II120" s="6">
        <v>0</v>
      </c>
      <c r="IJ120" s="5">
        <v>0</v>
      </c>
      <c r="IK120" s="10">
        <f t="shared" si="2014"/>
        <v>0</v>
      </c>
      <c r="IL120" s="6">
        <v>0</v>
      </c>
      <c r="IM120" s="5">
        <v>0</v>
      </c>
      <c r="IN120" s="10">
        <f t="shared" si="2015"/>
        <v>0</v>
      </c>
      <c r="IO120" s="6">
        <v>0</v>
      </c>
      <c r="IP120" s="5">
        <v>0</v>
      </c>
      <c r="IQ120" s="10">
        <f t="shared" si="2016"/>
        <v>0</v>
      </c>
      <c r="IR120" s="6">
        <v>0</v>
      </c>
      <c r="IS120" s="5">
        <v>0</v>
      </c>
      <c r="IT120" s="10">
        <f t="shared" si="2017"/>
        <v>0</v>
      </c>
      <c r="IU120" s="6">
        <v>0</v>
      </c>
      <c r="IV120" s="5">
        <v>0</v>
      </c>
      <c r="IW120" s="10">
        <f t="shared" si="2018"/>
        <v>0</v>
      </c>
      <c r="IX120" s="6">
        <v>0</v>
      </c>
      <c r="IY120" s="5">
        <v>0</v>
      </c>
      <c r="IZ120" s="10">
        <f t="shared" si="2019"/>
        <v>0</v>
      </c>
      <c r="JA120" s="6">
        <v>0</v>
      </c>
      <c r="JB120" s="5">
        <v>0</v>
      </c>
      <c r="JC120" s="10">
        <f t="shared" si="2020"/>
        <v>0</v>
      </c>
      <c r="JD120" s="6">
        <v>0</v>
      </c>
      <c r="JE120" s="5">
        <v>0</v>
      </c>
      <c r="JF120" s="10">
        <f t="shared" si="2021"/>
        <v>0</v>
      </c>
      <c r="JG120" s="6">
        <v>0</v>
      </c>
      <c r="JH120" s="5">
        <v>0</v>
      </c>
      <c r="JI120" s="10">
        <f t="shared" si="2022"/>
        <v>0</v>
      </c>
      <c r="JJ120" s="6">
        <v>0</v>
      </c>
      <c r="JK120" s="5">
        <v>0</v>
      </c>
      <c r="JL120" s="10">
        <f t="shared" si="2023"/>
        <v>0</v>
      </c>
      <c r="JM120" s="6">
        <v>0</v>
      </c>
      <c r="JN120" s="5">
        <v>0</v>
      </c>
      <c r="JO120" s="10">
        <f t="shared" si="2024"/>
        <v>0</v>
      </c>
      <c r="JP120" s="6">
        <v>0</v>
      </c>
      <c r="JQ120" s="5">
        <v>0</v>
      </c>
      <c r="JR120" s="10">
        <f t="shared" si="2025"/>
        <v>0</v>
      </c>
      <c r="JS120" s="6">
        <v>0</v>
      </c>
      <c r="JT120" s="5">
        <v>0</v>
      </c>
      <c r="JU120" s="10">
        <f t="shared" si="2026"/>
        <v>0</v>
      </c>
      <c r="JV120" s="6">
        <v>4</v>
      </c>
      <c r="JW120" s="5">
        <v>78</v>
      </c>
      <c r="JX120" s="10">
        <f t="shared" si="2027"/>
        <v>19500</v>
      </c>
      <c r="JY120" s="6">
        <f t="shared" si="1779"/>
        <v>1382</v>
      </c>
      <c r="JZ120" s="10">
        <f t="shared" si="1780"/>
        <v>7241</v>
      </c>
    </row>
    <row r="121" spans="1:286" x14ac:dyDescent="0.3">
      <c r="A121" s="35">
        <v>2012</v>
      </c>
      <c r="B121" s="36" t="s">
        <v>16</v>
      </c>
      <c r="C121" s="6">
        <v>0</v>
      </c>
      <c r="D121" s="5">
        <v>0</v>
      </c>
      <c r="E121" s="10">
        <f t="shared" si="1935"/>
        <v>0</v>
      </c>
      <c r="F121" s="6">
        <v>0</v>
      </c>
      <c r="G121" s="5">
        <v>0</v>
      </c>
      <c r="H121" s="10">
        <f t="shared" si="2028"/>
        <v>0</v>
      </c>
      <c r="I121" s="6">
        <v>3</v>
      </c>
      <c r="J121" s="5">
        <v>14</v>
      </c>
      <c r="K121" s="10">
        <f t="shared" si="1936"/>
        <v>4666.666666666667</v>
      </c>
      <c r="L121" s="6">
        <v>0</v>
      </c>
      <c r="M121" s="5">
        <v>0</v>
      </c>
      <c r="N121" s="10">
        <f t="shared" si="1937"/>
        <v>0</v>
      </c>
      <c r="O121" s="6">
        <v>0</v>
      </c>
      <c r="P121" s="5">
        <v>0</v>
      </c>
      <c r="Q121" s="10">
        <f t="shared" si="1938"/>
        <v>0</v>
      </c>
      <c r="R121" s="6">
        <v>6</v>
      </c>
      <c r="S121" s="5">
        <v>75</v>
      </c>
      <c r="T121" s="10">
        <f t="shared" si="1939"/>
        <v>12500</v>
      </c>
      <c r="U121" s="6">
        <v>0</v>
      </c>
      <c r="V121" s="5">
        <v>0</v>
      </c>
      <c r="W121" s="10">
        <f t="shared" si="1940"/>
        <v>0</v>
      </c>
      <c r="X121" s="6">
        <v>0</v>
      </c>
      <c r="Y121" s="5">
        <v>0</v>
      </c>
      <c r="Z121" s="10">
        <f t="shared" si="1941"/>
        <v>0</v>
      </c>
      <c r="AA121" s="6">
        <v>0</v>
      </c>
      <c r="AB121" s="5">
        <v>0</v>
      </c>
      <c r="AC121" s="10">
        <f t="shared" si="1942"/>
        <v>0</v>
      </c>
      <c r="AD121" s="6">
        <v>0</v>
      </c>
      <c r="AE121" s="5">
        <v>0</v>
      </c>
      <c r="AF121" s="10">
        <f t="shared" si="1943"/>
        <v>0</v>
      </c>
      <c r="AG121" s="6">
        <v>0</v>
      </c>
      <c r="AH121" s="5">
        <v>0</v>
      </c>
      <c r="AI121" s="10">
        <f t="shared" si="1944"/>
        <v>0</v>
      </c>
      <c r="AJ121" s="6">
        <v>0</v>
      </c>
      <c r="AK121" s="5">
        <v>0</v>
      </c>
      <c r="AL121" s="10">
        <f t="shared" si="1945"/>
        <v>0</v>
      </c>
      <c r="AM121" s="6">
        <v>0</v>
      </c>
      <c r="AN121" s="5">
        <v>0</v>
      </c>
      <c r="AO121" s="10">
        <f t="shared" si="1946"/>
        <v>0</v>
      </c>
      <c r="AP121" s="6">
        <v>0</v>
      </c>
      <c r="AQ121" s="5">
        <v>0</v>
      </c>
      <c r="AR121" s="10">
        <f t="shared" si="1947"/>
        <v>0</v>
      </c>
      <c r="AS121" s="6">
        <v>0</v>
      </c>
      <c r="AT121" s="5">
        <v>0</v>
      </c>
      <c r="AU121" s="10">
        <f t="shared" si="1948"/>
        <v>0</v>
      </c>
      <c r="AV121" s="6">
        <v>0</v>
      </c>
      <c r="AW121" s="5">
        <v>0</v>
      </c>
      <c r="AX121" s="10">
        <f t="shared" si="1949"/>
        <v>0</v>
      </c>
      <c r="AY121" s="6">
        <v>0</v>
      </c>
      <c r="AZ121" s="5">
        <v>0</v>
      </c>
      <c r="BA121" s="10">
        <f t="shared" si="1950"/>
        <v>0</v>
      </c>
      <c r="BB121" s="6">
        <v>0</v>
      </c>
      <c r="BC121" s="5">
        <v>0</v>
      </c>
      <c r="BD121" s="10">
        <f t="shared" si="1951"/>
        <v>0</v>
      </c>
      <c r="BE121" s="6">
        <v>0</v>
      </c>
      <c r="BF121" s="5">
        <v>0</v>
      </c>
      <c r="BG121" s="10">
        <f t="shared" si="1952"/>
        <v>0</v>
      </c>
      <c r="BH121" s="6">
        <v>0</v>
      </c>
      <c r="BI121" s="5">
        <v>0</v>
      </c>
      <c r="BJ121" s="10">
        <f t="shared" si="1953"/>
        <v>0</v>
      </c>
      <c r="BK121" s="6">
        <v>0</v>
      </c>
      <c r="BL121" s="5">
        <v>0</v>
      </c>
      <c r="BM121" s="10">
        <f t="shared" si="1954"/>
        <v>0</v>
      </c>
      <c r="BN121" s="6">
        <v>0</v>
      </c>
      <c r="BO121" s="5">
        <v>0</v>
      </c>
      <c r="BP121" s="10">
        <f t="shared" si="1955"/>
        <v>0</v>
      </c>
      <c r="BQ121" s="6">
        <v>0</v>
      </c>
      <c r="BR121" s="5">
        <v>0</v>
      </c>
      <c r="BS121" s="10">
        <f t="shared" si="1956"/>
        <v>0</v>
      </c>
      <c r="BT121" s="6">
        <v>21</v>
      </c>
      <c r="BU121" s="5">
        <v>106</v>
      </c>
      <c r="BV121" s="10">
        <f t="shared" si="1957"/>
        <v>5047.6190476190477</v>
      </c>
      <c r="BW121" s="6">
        <v>0</v>
      </c>
      <c r="BX121" s="5">
        <v>0</v>
      </c>
      <c r="BY121" s="10">
        <f t="shared" si="1958"/>
        <v>0</v>
      </c>
      <c r="BZ121" s="6">
        <v>0</v>
      </c>
      <c r="CA121" s="5">
        <v>0</v>
      </c>
      <c r="CB121" s="10">
        <f t="shared" si="1959"/>
        <v>0</v>
      </c>
      <c r="CC121" s="6">
        <v>0</v>
      </c>
      <c r="CD121" s="5">
        <v>0</v>
      </c>
      <c r="CE121" s="10">
        <f t="shared" si="1960"/>
        <v>0</v>
      </c>
      <c r="CF121" s="6">
        <v>0</v>
      </c>
      <c r="CG121" s="5">
        <v>0</v>
      </c>
      <c r="CH121" s="10">
        <f t="shared" si="1961"/>
        <v>0</v>
      </c>
      <c r="CI121" s="6">
        <v>0</v>
      </c>
      <c r="CJ121" s="5">
        <v>0</v>
      </c>
      <c r="CK121" s="10">
        <f t="shared" si="1962"/>
        <v>0</v>
      </c>
      <c r="CL121" s="6">
        <v>0</v>
      </c>
      <c r="CM121" s="5">
        <v>0</v>
      </c>
      <c r="CN121" s="10">
        <f t="shared" si="1963"/>
        <v>0</v>
      </c>
      <c r="CO121" s="6">
        <v>0</v>
      </c>
      <c r="CP121" s="5">
        <v>0</v>
      </c>
      <c r="CQ121" s="10">
        <f t="shared" si="1964"/>
        <v>0</v>
      </c>
      <c r="CR121" s="6">
        <v>0</v>
      </c>
      <c r="CS121" s="5">
        <v>0</v>
      </c>
      <c r="CT121" s="10">
        <f t="shared" si="1965"/>
        <v>0</v>
      </c>
      <c r="CU121" s="6">
        <v>0</v>
      </c>
      <c r="CV121" s="5">
        <v>0</v>
      </c>
      <c r="CW121" s="10">
        <f t="shared" si="1966"/>
        <v>0</v>
      </c>
      <c r="CX121" s="6">
        <v>0</v>
      </c>
      <c r="CY121" s="5">
        <v>0</v>
      </c>
      <c r="CZ121" s="10">
        <f t="shared" si="1967"/>
        <v>0</v>
      </c>
      <c r="DA121" s="6">
        <v>0</v>
      </c>
      <c r="DB121" s="5">
        <v>0</v>
      </c>
      <c r="DC121" s="10">
        <f t="shared" si="1968"/>
        <v>0</v>
      </c>
      <c r="DD121" s="6">
        <v>0</v>
      </c>
      <c r="DE121" s="5">
        <v>0</v>
      </c>
      <c r="DF121" s="10">
        <f t="shared" si="1969"/>
        <v>0</v>
      </c>
      <c r="DG121" s="6">
        <v>0</v>
      </c>
      <c r="DH121" s="5">
        <v>0</v>
      </c>
      <c r="DI121" s="10">
        <f t="shared" si="1970"/>
        <v>0</v>
      </c>
      <c r="DJ121" s="6">
        <v>0</v>
      </c>
      <c r="DK121" s="5">
        <v>0</v>
      </c>
      <c r="DL121" s="10">
        <f t="shared" si="1971"/>
        <v>0</v>
      </c>
      <c r="DM121" s="6">
        <v>0</v>
      </c>
      <c r="DN121" s="5">
        <v>0</v>
      </c>
      <c r="DO121" s="10">
        <f t="shared" si="1972"/>
        <v>0</v>
      </c>
      <c r="DP121" s="6">
        <v>0</v>
      </c>
      <c r="DQ121" s="5">
        <v>0</v>
      </c>
      <c r="DR121" s="10">
        <f t="shared" si="1973"/>
        <v>0</v>
      </c>
      <c r="DS121" s="6">
        <v>0</v>
      </c>
      <c r="DT121" s="5">
        <v>0</v>
      </c>
      <c r="DU121" s="10">
        <f t="shared" si="1974"/>
        <v>0</v>
      </c>
      <c r="DV121" s="6">
        <v>0</v>
      </c>
      <c r="DW121" s="5">
        <v>0</v>
      </c>
      <c r="DX121" s="10">
        <f t="shared" si="1975"/>
        <v>0</v>
      </c>
      <c r="DY121" s="6">
        <v>0</v>
      </c>
      <c r="DZ121" s="5">
        <v>0</v>
      </c>
      <c r="EA121" s="10">
        <f t="shared" si="1976"/>
        <v>0</v>
      </c>
      <c r="EB121" s="6">
        <v>0</v>
      </c>
      <c r="EC121" s="5">
        <v>0</v>
      </c>
      <c r="ED121" s="10">
        <f t="shared" si="1977"/>
        <v>0</v>
      </c>
      <c r="EE121" s="6">
        <v>0</v>
      </c>
      <c r="EF121" s="5">
        <v>0</v>
      </c>
      <c r="EG121" s="10">
        <f t="shared" si="1978"/>
        <v>0</v>
      </c>
      <c r="EH121" s="6">
        <v>0</v>
      </c>
      <c r="EI121" s="5">
        <v>0</v>
      </c>
      <c r="EJ121" s="10">
        <f t="shared" si="1979"/>
        <v>0</v>
      </c>
      <c r="EK121" s="6">
        <v>0</v>
      </c>
      <c r="EL121" s="5">
        <v>0</v>
      </c>
      <c r="EM121" s="10">
        <f t="shared" si="1980"/>
        <v>0</v>
      </c>
      <c r="EN121" s="6">
        <v>0</v>
      </c>
      <c r="EO121" s="5">
        <v>0</v>
      </c>
      <c r="EP121" s="10">
        <f t="shared" si="1981"/>
        <v>0</v>
      </c>
      <c r="EQ121" s="6">
        <v>0</v>
      </c>
      <c r="ER121" s="5">
        <v>0</v>
      </c>
      <c r="ES121" s="10">
        <f t="shared" si="1982"/>
        <v>0</v>
      </c>
      <c r="ET121" s="6">
        <v>0</v>
      </c>
      <c r="EU121" s="5">
        <v>0</v>
      </c>
      <c r="EV121" s="10">
        <f t="shared" si="1983"/>
        <v>0</v>
      </c>
      <c r="EW121" s="6">
        <v>0</v>
      </c>
      <c r="EX121" s="5">
        <v>0</v>
      </c>
      <c r="EY121" s="10">
        <f t="shared" si="2029"/>
        <v>0</v>
      </c>
      <c r="EZ121" s="6">
        <v>0</v>
      </c>
      <c r="FA121" s="5">
        <v>0</v>
      </c>
      <c r="FB121" s="10">
        <f t="shared" si="1985"/>
        <v>0</v>
      </c>
      <c r="FC121" s="6">
        <v>2</v>
      </c>
      <c r="FD121" s="5">
        <v>8</v>
      </c>
      <c r="FE121" s="10">
        <f t="shared" si="1986"/>
        <v>4000</v>
      </c>
      <c r="FF121" s="6">
        <v>0</v>
      </c>
      <c r="FG121" s="5">
        <v>0</v>
      </c>
      <c r="FH121" s="10">
        <f t="shared" si="1987"/>
        <v>0</v>
      </c>
      <c r="FI121" s="6">
        <v>0</v>
      </c>
      <c r="FJ121" s="5">
        <v>0</v>
      </c>
      <c r="FK121" s="10">
        <f t="shared" si="1988"/>
        <v>0</v>
      </c>
      <c r="FL121" s="6">
        <v>0</v>
      </c>
      <c r="FM121" s="5">
        <v>0</v>
      </c>
      <c r="FN121" s="10">
        <f t="shared" si="1989"/>
        <v>0</v>
      </c>
      <c r="FO121" s="6">
        <v>0</v>
      </c>
      <c r="FP121" s="5">
        <v>0</v>
      </c>
      <c r="FQ121" s="10">
        <f t="shared" si="1990"/>
        <v>0</v>
      </c>
      <c r="FR121" s="6">
        <v>0</v>
      </c>
      <c r="FS121" s="5">
        <v>0</v>
      </c>
      <c r="FT121" s="10">
        <f t="shared" si="1991"/>
        <v>0</v>
      </c>
      <c r="FU121" s="6">
        <v>0</v>
      </c>
      <c r="FV121" s="5">
        <v>0</v>
      </c>
      <c r="FW121" s="10">
        <f t="shared" si="1992"/>
        <v>0</v>
      </c>
      <c r="FX121" s="6">
        <v>0</v>
      </c>
      <c r="FY121" s="5">
        <v>0</v>
      </c>
      <c r="FZ121" s="10">
        <f t="shared" si="1993"/>
        <v>0</v>
      </c>
      <c r="GA121" s="6">
        <v>1007</v>
      </c>
      <c r="GB121" s="5">
        <v>5324</v>
      </c>
      <c r="GC121" s="10">
        <f t="shared" si="1994"/>
        <v>5286.9910625620651</v>
      </c>
      <c r="GD121" s="6">
        <v>0</v>
      </c>
      <c r="GE121" s="5">
        <v>0</v>
      </c>
      <c r="GF121" s="10">
        <f t="shared" si="1995"/>
        <v>0</v>
      </c>
      <c r="GG121" s="6">
        <v>0</v>
      </c>
      <c r="GH121" s="5">
        <v>0</v>
      </c>
      <c r="GI121" s="10">
        <f t="shared" si="1996"/>
        <v>0</v>
      </c>
      <c r="GJ121" s="6">
        <v>0</v>
      </c>
      <c r="GK121" s="5">
        <v>0</v>
      </c>
      <c r="GL121" s="10">
        <f t="shared" si="1997"/>
        <v>0</v>
      </c>
      <c r="GM121" s="6">
        <v>0</v>
      </c>
      <c r="GN121" s="5">
        <v>0</v>
      </c>
      <c r="GO121" s="10">
        <f t="shared" si="1998"/>
        <v>0</v>
      </c>
      <c r="GP121" s="6">
        <v>0</v>
      </c>
      <c r="GQ121" s="5">
        <v>0</v>
      </c>
      <c r="GR121" s="10">
        <f t="shared" si="1999"/>
        <v>0</v>
      </c>
      <c r="GS121" s="6">
        <v>0</v>
      </c>
      <c r="GT121" s="5">
        <v>0</v>
      </c>
      <c r="GU121" s="10">
        <f t="shared" si="2000"/>
        <v>0</v>
      </c>
      <c r="GV121" s="6">
        <v>0</v>
      </c>
      <c r="GW121" s="5">
        <v>0</v>
      </c>
      <c r="GX121" s="10">
        <f t="shared" si="2001"/>
        <v>0</v>
      </c>
      <c r="GY121" s="6">
        <v>0</v>
      </c>
      <c r="GZ121" s="5">
        <v>0</v>
      </c>
      <c r="HA121" s="10">
        <f t="shared" si="2002"/>
        <v>0</v>
      </c>
      <c r="HB121" s="6">
        <v>0</v>
      </c>
      <c r="HC121" s="5">
        <v>0</v>
      </c>
      <c r="HD121" s="10">
        <f t="shared" si="2003"/>
        <v>0</v>
      </c>
      <c r="HE121" s="6">
        <v>0</v>
      </c>
      <c r="HF121" s="5">
        <v>0</v>
      </c>
      <c r="HG121" s="10">
        <f t="shared" si="2004"/>
        <v>0</v>
      </c>
      <c r="HH121" s="6">
        <v>0</v>
      </c>
      <c r="HI121" s="5">
        <v>0</v>
      </c>
      <c r="HJ121" s="10">
        <f t="shared" si="2005"/>
        <v>0</v>
      </c>
      <c r="HK121" s="6">
        <v>0</v>
      </c>
      <c r="HL121" s="5">
        <v>0</v>
      </c>
      <c r="HM121" s="10">
        <f t="shared" si="2006"/>
        <v>0</v>
      </c>
      <c r="HN121" s="6">
        <v>0</v>
      </c>
      <c r="HO121" s="5">
        <v>0</v>
      </c>
      <c r="HP121" s="10">
        <f t="shared" si="2007"/>
        <v>0</v>
      </c>
      <c r="HQ121" s="6">
        <v>0</v>
      </c>
      <c r="HR121" s="5">
        <v>0</v>
      </c>
      <c r="HS121" s="10">
        <f t="shared" si="2008"/>
        <v>0</v>
      </c>
      <c r="HT121" s="6">
        <v>0</v>
      </c>
      <c r="HU121" s="5">
        <v>0</v>
      </c>
      <c r="HV121" s="10">
        <f t="shared" si="2009"/>
        <v>0</v>
      </c>
      <c r="HW121" s="6">
        <v>0</v>
      </c>
      <c r="HX121" s="5">
        <v>0</v>
      </c>
      <c r="HY121" s="10">
        <f t="shared" si="2010"/>
        <v>0</v>
      </c>
      <c r="HZ121" s="6">
        <v>0</v>
      </c>
      <c r="IA121" s="5">
        <v>0</v>
      </c>
      <c r="IB121" s="10">
        <f t="shared" si="2011"/>
        <v>0</v>
      </c>
      <c r="IC121" s="6">
        <v>0</v>
      </c>
      <c r="ID121" s="5">
        <v>0</v>
      </c>
      <c r="IE121" s="10">
        <f t="shared" si="2012"/>
        <v>0</v>
      </c>
      <c r="IF121" s="6">
        <v>0</v>
      </c>
      <c r="IG121" s="5">
        <v>0</v>
      </c>
      <c r="IH121" s="10">
        <f t="shared" si="2013"/>
        <v>0</v>
      </c>
      <c r="II121" s="6">
        <v>0</v>
      </c>
      <c r="IJ121" s="5">
        <v>0</v>
      </c>
      <c r="IK121" s="10">
        <f t="shared" si="2014"/>
        <v>0</v>
      </c>
      <c r="IL121" s="6">
        <v>0</v>
      </c>
      <c r="IM121" s="5">
        <v>0</v>
      </c>
      <c r="IN121" s="10">
        <f t="shared" si="2015"/>
        <v>0</v>
      </c>
      <c r="IO121" s="6">
        <v>0</v>
      </c>
      <c r="IP121" s="5">
        <v>0</v>
      </c>
      <c r="IQ121" s="10">
        <f t="shared" si="2016"/>
        <v>0</v>
      </c>
      <c r="IR121" s="6">
        <v>0</v>
      </c>
      <c r="IS121" s="5">
        <v>0</v>
      </c>
      <c r="IT121" s="10">
        <f t="shared" si="2017"/>
        <v>0</v>
      </c>
      <c r="IU121" s="6">
        <v>0</v>
      </c>
      <c r="IV121" s="5">
        <v>0</v>
      </c>
      <c r="IW121" s="10">
        <f t="shared" si="2018"/>
        <v>0</v>
      </c>
      <c r="IX121" s="6">
        <v>0</v>
      </c>
      <c r="IY121" s="5">
        <v>0</v>
      </c>
      <c r="IZ121" s="10">
        <f t="shared" si="2019"/>
        <v>0</v>
      </c>
      <c r="JA121" s="6">
        <v>0</v>
      </c>
      <c r="JB121" s="5">
        <v>0</v>
      </c>
      <c r="JC121" s="10">
        <f t="shared" si="2020"/>
        <v>0</v>
      </c>
      <c r="JD121" s="6">
        <v>0</v>
      </c>
      <c r="JE121" s="5">
        <v>0</v>
      </c>
      <c r="JF121" s="10">
        <f t="shared" si="2021"/>
        <v>0</v>
      </c>
      <c r="JG121" s="6">
        <v>20</v>
      </c>
      <c r="JH121" s="5">
        <v>124</v>
      </c>
      <c r="JI121" s="10">
        <f t="shared" si="2022"/>
        <v>6200</v>
      </c>
      <c r="JJ121" s="6">
        <v>0</v>
      </c>
      <c r="JK121" s="5">
        <v>0</v>
      </c>
      <c r="JL121" s="10">
        <f t="shared" si="2023"/>
        <v>0</v>
      </c>
      <c r="JM121" s="6">
        <v>0</v>
      </c>
      <c r="JN121" s="5">
        <v>0</v>
      </c>
      <c r="JO121" s="10">
        <f t="shared" si="2024"/>
        <v>0</v>
      </c>
      <c r="JP121" s="6">
        <v>0</v>
      </c>
      <c r="JQ121" s="5">
        <v>0</v>
      </c>
      <c r="JR121" s="10">
        <f t="shared" si="2025"/>
        <v>0</v>
      </c>
      <c r="JS121" s="6">
        <v>0</v>
      </c>
      <c r="JT121" s="5">
        <v>0</v>
      </c>
      <c r="JU121" s="10">
        <f t="shared" si="2026"/>
        <v>0</v>
      </c>
      <c r="JV121" s="6">
        <v>0</v>
      </c>
      <c r="JW121" s="5">
        <v>0</v>
      </c>
      <c r="JX121" s="10">
        <f t="shared" si="2027"/>
        <v>0</v>
      </c>
      <c r="JY121" s="6">
        <f t="shared" si="1779"/>
        <v>1059</v>
      </c>
      <c r="JZ121" s="10">
        <f t="shared" si="1780"/>
        <v>5651</v>
      </c>
    </row>
    <row r="122" spans="1:286" s="1" customFormat="1" ht="15" thickBot="1" x14ac:dyDescent="0.35">
      <c r="A122" s="37"/>
      <c r="B122" s="38" t="s">
        <v>17</v>
      </c>
      <c r="C122" s="28">
        <f t="shared" ref="C122:D122" si="2030">SUM(C110:C121)</f>
        <v>0</v>
      </c>
      <c r="D122" s="27">
        <f t="shared" si="2030"/>
        <v>0</v>
      </c>
      <c r="E122" s="29"/>
      <c r="F122" s="28">
        <f>SUM(F110:F121)</f>
        <v>0</v>
      </c>
      <c r="G122" s="27">
        <f>SUM(G110:G121)</f>
        <v>0</v>
      </c>
      <c r="H122" s="29"/>
      <c r="I122" s="28">
        <f t="shared" ref="I122" si="2031">SUM(I110:I121)</f>
        <v>3976</v>
      </c>
      <c r="J122" s="27">
        <f t="shared" ref="J122" si="2032">SUM(J110:J121)</f>
        <v>13306</v>
      </c>
      <c r="K122" s="29"/>
      <c r="L122" s="28">
        <f t="shared" ref="L122" si="2033">SUM(L110:L121)</f>
        <v>0</v>
      </c>
      <c r="M122" s="27">
        <f t="shared" ref="M122" si="2034">SUM(M110:M121)</f>
        <v>0</v>
      </c>
      <c r="N122" s="29"/>
      <c r="O122" s="28">
        <f t="shared" ref="O122" si="2035">SUM(O110:O121)</f>
        <v>0</v>
      </c>
      <c r="P122" s="27">
        <f t="shared" ref="P122" si="2036">SUM(P110:P121)</f>
        <v>0</v>
      </c>
      <c r="Q122" s="29"/>
      <c r="R122" s="28">
        <f t="shared" ref="R122" si="2037">SUM(R110:R121)</f>
        <v>82</v>
      </c>
      <c r="S122" s="27">
        <f t="shared" ref="S122" si="2038">SUM(S110:S121)</f>
        <v>800</v>
      </c>
      <c r="T122" s="29"/>
      <c r="U122" s="28">
        <f t="shared" ref="U122:V122" si="2039">SUM(U110:U121)</f>
        <v>0</v>
      </c>
      <c r="V122" s="27">
        <f t="shared" si="2039"/>
        <v>0</v>
      </c>
      <c r="W122" s="29"/>
      <c r="X122" s="28">
        <f t="shared" ref="X122:Y122" si="2040">SUM(X110:X121)</f>
        <v>0</v>
      </c>
      <c r="Y122" s="27">
        <f t="shared" si="2040"/>
        <v>0</v>
      </c>
      <c r="Z122" s="29"/>
      <c r="AA122" s="28">
        <f t="shared" ref="AA122" si="2041">SUM(AA110:AA121)</f>
        <v>0</v>
      </c>
      <c r="AB122" s="27">
        <f t="shared" ref="AB122" si="2042">SUM(AB110:AB121)</f>
        <v>0</v>
      </c>
      <c r="AC122" s="29"/>
      <c r="AD122" s="28">
        <f t="shared" ref="AD122" si="2043">SUM(AD110:AD121)</f>
        <v>0</v>
      </c>
      <c r="AE122" s="27">
        <f t="shared" ref="AE122" si="2044">SUM(AE110:AE121)</f>
        <v>0</v>
      </c>
      <c r="AF122" s="29"/>
      <c r="AG122" s="28">
        <f t="shared" ref="AG122:AH122" si="2045">SUM(AG110:AG121)</f>
        <v>0</v>
      </c>
      <c r="AH122" s="27">
        <f t="shared" si="2045"/>
        <v>0</v>
      </c>
      <c r="AI122" s="29"/>
      <c r="AJ122" s="28">
        <f t="shared" ref="AJ122:AK122" si="2046">SUM(AJ110:AJ121)</f>
        <v>0</v>
      </c>
      <c r="AK122" s="27">
        <f t="shared" si="2046"/>
        <v>0</v>
      </c>
      <c r="AL122" s="29"/>
      <c r="AM122" s="28">
        <f t="shared" ref="AM122:AN122" si="2047">SUM(AM110:AM121)</f>
        <v>0</v>
      </c>
      <c r="AN122" s="27">
        <f t="shared" si="2047"/>
        <v>0</v>
      </c>
      <c r="AO122" s="29"/>
      <c r="AP122" s="28">
        <f t="shared" ref="AP122" si="2048">SUM(AP110:AP121)</f>
        <v>0</v>
      </c>
      <c r="AQ122" s="27">
        <f t="shared" ref="AQ122" si="2049">SUM(AQ110:AQ121)</f>
        <v>0</v>
      </c>
      <c r="AR122" s="29"/>
      <c r="AS122" s="28">
        <f t="shared" ref="AS122:AT122" si="2050">SUM(AS110:AS121)</f>
        <v>0</v>
      </c>
      <c r="AT122" s="27">
        <f t="shared" si="2050"/>
        <v>0</v>
      </c>
      <c r="AU122" s="29"/>
      <c r="AV122" s="28">
        <f t="shared" ref="AV122" si="2051">SUM(AV110:AV121)</f>
        <v>0</v>
      </c>
      <c r="AW122" s="27">
        <f t="shared" ref="AW122" si="2052">SUM(AW110:AW121)</f>
        <v>0</v>
      </c>
      <c r="AX122" s="29"/>
      <c r="AY122" s="28">
        <f t="shared" ref="AY122" si="2053">SUM(AY110:AY121)</f>
        <v>0</v>
      </c>
      <c r="AZ122" s="27">
        <f t="shared" ref="AZ122" si="2054">SUM(AZ110:AZ121)</f>
        <v>0</v>
      </c>
      <c r="BA122" s="29"/>
      <c r="BB122" s="28">
        <f t="shared" ref="BB122" si="2055">SUM(BB110:BB121)</f>
        <v>0</v>
      </c>
      <c r="BC122" s="27">
        <f t="shared" ref="BC122" si="2056">SUM(BC110:BC121)</f>
        <v>0</v>
      </c>
      <c r="BD122" s="29"/>
      <c r="BE122" s="28">
        <f t="shared" ref="BE122" si="2057">SUM(BE110:BE121)</f>
        <v>0</v>
      </c>
      <c r="BF122" s="27">
        <f t="shared" ref="BF122" si="2058">SUM(BF110:BF121)</f>
        <v>0</v>
      </c>
      <c r="BG122" s="29"/>
      <c r="BH122" s="28">
        <f t="shared" ref="BH122" si="2059">SUM(BH110:BH121)</f>
        <v>0</v>
      </c>
      <c r="BI122" s="27">
        <f t="shared" ref="BI122" si="2060">SUM(BI110:BI121)</f>
        <v>0</v>
      </c>
      <c r="BJ122" s="29"/>
      <c r="BK122" s="28">
        <f t="shared" ref="BK122" si="2061">SUM(BK110:BK121)</f>
        <v>0</v>
      </c>
      <c r="BL122" s="27">
        <f t="shared" ref="BL122" si="2062">SUM(BL110:BL121)</f>
        <v>0</v>
      </c>
      <c r="BM122" s="29"/>
      <c r="BN122" s="28">
        <f t="shared" ref="BN122" si="2063">SUM(BN110:BN121)</f>
        <v>0</v>
      </c>
      <c r="BO122" s="27">
        <f t="shared" ref="BO122" si="2064">SUM(BO110:BO121)</f>
        <v>0</v>
      </c>
      <c r="BP122" s="29"/>
      <c r="BQ122" s="28">
        <f t="shared" ref="BQ122" si="2065">SUM(BQ110:BQ121)</f>
        <v>0</v>
      </c>
      <c r="BR122" s="27">
        <f t="shared" ref="BR122" si="2066">SUM(BR110:BR121)</f>
        <v>0</v>
      </c>
      <c r="BS122" s="29"/>
      <c r="BT122" s="28">
        <f t="shared" ref="BT122" si="2067">SUM(BT110:BT121)</f>
        <v>85</v>
      </c>
      <c r="BU122" s="27">
        <f t="shared" ref="BU122" si="2068">SUM(BU110:BU121)</f>
        <v>233</v>
      </c>
      <c r="BV122" s="29"/>
      <c r="BW122" s="28">
        <f t="shared" ref="BW122" si="2069">SUM(BW110:BW121)</f>
        <v>0</v>
      </c>
      <c r="BX122" s="27">
        <f t="shared" ref="BX122" si="2070">SUM(BX110:BX121)</f>
        <v>0</v>
      </c>
      <c r="BY122" s="29"/>
      <c r="BZ122" s="28">
        <f t="shared" ref="BZ122:CA122" si="2071">SUM(BZ110:BZ121)</f>
        <v>0</v>
      </c>
      <c r="CA122" s="27">
        <f t="shared" si="2071"/>
        <v>0</v>
      </c>
      <c r="CB122" s="29"/>
      <c r="CC122" s="28">
        <f t="shared" ref="CC122" si="2072">SUM(CC110:CC121)</f>
        <v>0</v>
      </c>
      <c r="CD122" s="27">
        <f t="shared" ref="CD122" si="2073">SUM(CD110:CD121)</f>
        <v>0</v>
      </c>
      <c r="CE122" s="29"/>
      <c r="CF122" s="28">
        <f t="shared" ref="CF122:CG122" si="2074">SUM(CF110:CF121)</f>
        <v>0</v>
      </c>
      <c r="CG122" s="27">
        <f t="shared" si="2074"/>
        <v>0</v>
      </c>
      <c r="CH122" s="29"/>
      <c r="CI122" s="28">
        <f t="shared" ref="CI122:CJ122" si="2075">SUM(CI110:CI121)</f>
        <v>0</v>
      </c>
      <c r="CJ122" s="27">
        <f t="shared" si="2075"/>
        <v>0</v>
      </c>
      <c r="CK122" s="29"/>
      <c r="CL122" s="28">
        <f t="shared" ref="CL122:CM122" si="2076">SUM(CL110:CL121)</f>
        <v>0</v>
      </c>
      <c r="CM122" s="27">
        <f t="shared" si="2076"/>
        <v>0</v>
      </c>
      <c r="CN122" s="29"/>
      <c r="CO122" s="28">
        <f t="shared" ref="CO122:CP122" si="2077">SUM(CO110:CO121)</f>
        <v>0</v>
      </c>
      <c r="CP122" s="27">
        <f t="shared" si="2077"/>
        <v>0</v>
      </c>
      <c r="CQ122" s="29"/>
      <c r="CR122" s="28">
        <f t="shared" ref="CR122:CS122" si="2078">SUM(CR110:CR121)</f>
        <v>0</v>
      </c>
      <c r="CS122" s="27">
        <f t="shared" si="2078"/>
        <v>0</v>
      </c>
      <c r="CT122" s="29"/>
      <c r="CU122" s="28">
        <f t="shared" ref="CU122:CV122" si="2079">SUM(CU110:CU121)</f>
        <v>0</v>
      </c>
      <c r="CV122" s="27">
        <f t="shared" si="2079"/>
        <v>0</v>
      </c>
      <c r="CW122" s="29"/>
      <c r="CX122" s="28">
        <f t="shared" ref="CX122:CY122" si="2080">SUM(CX110:CX121)</f>
        <v>0</v>
      </c>
      <c r="CY122" s="27">
        <f t="shared" si="2080"/>
        <v>0</v>
      </c>
      <c r="CZ122" s="29"/>
      <c r="DA122" s="28">
        <f t="shared" ref="DA122" si="2081">SUM(DA110:DA121)</f>
        <v>0</v>
      </c>
      <c r="DB122" s="27">
        <f t="shared" ref="DB122" si="2082">SUM(DB110:DB121)</f>
        <v>0</v>
      </c>
      <c r="DC122" s="29"/>
      <c r="DD122" s="28">
        <f t="shared" ref="DD122" si="2083">SUM(DD110:DD121)</f>
        <v>7</v>
      </c>
      <c r="DE122" s="27">
        <f t="shared" ref="DE122" si="2084">SUM(DE110:DE121)</f>
        <v>28</v>
      </c>
      <c r="DF122" s="29"/>
      <c r="DG122" s="28">
        <f t="shared" ref="DG122" si="2085">SUM(DG110:DG121)</f>
        <v>0</v>
      </c>
      <c r="DH122" s="27">
        <f t="shared" ref="DH122" si="2086">SUM(DH110:DH121)</f>
        <v>0</v>
      </c>
      <c r="DI122" s="29"/>
      <c r="DJ122" s="28">
        <f t="shared" ref="DJ122" si="2087">SUM(DJ110:DJ121)</f>
        <v>0</v>
      </c>
      <c r="DK122" s="27">
        <f t="shared" ref="DK122" si="2088">SUM(DK110:DK121)</f>
        <v>0</v>
      </c>
      <c r="DL122" s="29"/>
      <c r="DM122" s="28">
        <f t="shared" ref="DM122" si="2089">SUM(DM110:DM121)</f>
        <v>0</v>
      </c>
      <c r="DN122" s="27">
        <f t="shared" ref="DN122" si="2090">SUM(DN110:DN121)</f>
        <v>0</v>
      </c>
      <c r="DO122" s="29"/>
      <c r="DP122" s="28">
        <f t="shared" ref="DP122:DQ122" si="2091">SUM(DP110:DP121)</f>
        <v>0</v>
      </c>
      <c r="DQ122" s="27">
        <f t="shared" si="2091"/>
        <v>0</v>
      </c>
      <c r="DR122" s="29"/>
      <c r="DS122" s="28">
        <f t="shared" ref="DS122:DT122" si="2092">SUM(DS110:DS121)</f>
        <v>0</v>
      </c>
      <c r="DT122" s="27">
        <f t="shared" si="2092"/>
        <v>0</v>
      </c>
      <c r="DU122" s="29"/>
      <c r="DV122" s="28">
        <f t="shared" ref="DV122" si="2093">SUM(DV110:DV121)</f>
        <v>0</v>
      </c>
      <c r="DW122" s="27">
        <f t="shared" ref="DW122" si="2094">SUM(DW110:DW121)</f>
        <v>0</v>
      </c>
      <c r="DX122" s="29"/>
      <c r="DY122" s="28">
        <f t="shared" ref="DY122:DZ122" si="2095">SUM(DY110:DY121)</f>
        <v>0</v>
      </c>
      <c r="DZ122" s="27">
        <f t="shared" si="2095"/>
        <v>0</v>
      </c>
      <c r="EA122" s="29"/>
      <c r="EB122" s="28">
        <f t="shared" ref="EB122:EC122" si="2096">SUM(EB110:EB121)</f>
        <v>0</v>
      </c>
      <c r="EC122" s="27">
        <f t="shared" si="2096"/>
        <v>0</v>
      </c>
      <c r="ED122" s="29"/>
      <c r="EE122" s="28">
        <f t="shared" ref="EE122" si="2097">SUM(EE110:EE121)</f>
        <v>0</v>
      </c>
      <c r="EF122" s="27">
        <f t="shared" ref="EF122" si="2098">SUM(EF110:EF121)</f>
        <v>0</v>
      </c>
      <c r="EG122" s="29"/>
      <c r="EH122" s="28">
        <f t="shared" ref="EH122" si="2099">SUM(EH110:EH121)</f>
        <v>0</v>
      </c>
      <c r="EI122" s="27">
        <f t="shared" ref="EI122" si="2100">SUM(EI110:EI121)</f>
        <v>0</v>
      </c>
      <c r="EJ122" s="29"/>
      <c r="EK122" s="28">
        <f t="shared" ref="EK122" si="2101">SUM(EK110:EK121)</f>
        <v>0</v>
      </c>
      <c r="EL122" s="27">
        <f t="shared" ref="EL122" si="2102">SUM(EL110:EL121)</f>
        <v>0</v>
      </c>
      <c r="EM122" s="29"/>
      <c r="EN122" s="28">
        <f t="shared" ref="EN122:EO122" si="2103">SUM(EN110:EN121)</f>
        <v>0</v>
      </c>
      <c r="EO122" s="27">
        <f t="shared" si="2103"/>
        <v>0</v>
      </c>
      <c r="EP122" s="29"/>
      <c r="EQ122" s="28">
        <f t="shared" ref="EQ122:ER122" si="2104">SUM(EQ110:EQ121)</f>
        <v>0</v>
      </c>
      <c r="ER122" s="27">
        <f t="shared" si="2104"/>
        <v>0</v>
      </c>
      <c r="ES122" s="29"/>
      <c r="ET122" s="28">
        <f t="shared" ref="ET122" si="2105">SUM(ET110:ET121)</f>
        <v>0</v>
      </c>
      <c r="EU122" s="27">
        <f t="shared" ref="EU122" si="2106">SUM(EU110:EU121)</f>
        <v>0</v>
      </c>
      <c r="EV122" s="29"/>
      <c r="EW122" s="28">
        <f t="shared" ref="EW122:EX122" si="2107">SUM(EW110:EW121)</f>
        <v>0</v>
      </c>
      <c r="EX122" s="27">
        <f t="shared" si="2107"/>
        <v>0</v>
      </c>
      <c r="EY122" s="29"/>
      <c r="EZ122" s="28">
        <f t="shared" ref="EZ122" si="2108">SUM(EZ110:EZ121)</f>
        <v>2</v>
      </c>
      <c r="FA122" s="27">
        <f t="shared" ref="FA122" si="2109">SUM(FA110:FA121)</f>
        <v>9</v>
      </c>
      <c r="FB122" s="29"/>
      <c r="FC122" s="28">
        <f t="shared" ref="FC122" si="2110">SUM(FC110:FC121)</f>
        <v>5</v>
      </c>
      <c r="FD122" s="27">
        <f t="shared" ref="FD122" si="2111">SUM(FD110:FD121)</f>
        <v>16</v>
      </c>
      <c r="FE122" s="29"/>
      <c r="FF122" s="28">
        <f t="shared" ref="FF122:FG122" si="2112">SUM(FF110:FF121)</f>
        <v>0</v>
      </c>
      <c r="FG122" s="27">
        <f t="shared" si="2112"/>
        <v>0</v>
      </c>
      <c r="FH122" s="29"/>
      <c r="FI122" s="28">
        <f t="shared" ref="FI122" si="2113">SUM(FI110:FI121)</f>
        <v>0</v>
      </c>
      <c r="FJ122" s="27">
        <f t="shared" ref="FJ122" si="2114">SUM(FJ110:FJ121)</f>
        <v>0</v>
      </c>
      <c r="FK122" s="29"/>
      <c r="FL122" s="28">
        <f t="shared" ref="FL122:FM122" si="2115">SUM(FL110:FL121)</f>
        <v>0</v>
      </c>
      <c r="FM122" s="27">
        <f t="shared" si="2115"/>
        <v>0</v>
      </c>
      <c r="FN122" s="29"/>
      <c r="FO122" s="28">
        <f t="shared" ref="FO122" si="2116">SUM(FO110:FO121)</f>
        <v>1</v>
      </c>
      <c r="FP122" s="27">
        <f t="shared" ref="FP122" si="2117">SUM(FP110:FP121)</f>
        <v>4</v>
      </c>
      <c r="FQ122" s="29"/>
      <c r="FR122" s="28">
        <f t="shared" ref="FR122" si="2118">SUM(FR110:FR121)</f>
        <v>3</v>
      </c>
      <c r="FS122" s="27">
        <f t="shared" ref="FS122" si="2119">SUM(FS110:FS121)</f>
        <v>6</v>
      </c>
      <c r="FT122" s="29"/>
      <c r="FU122" s="28">
        <f t="shared" ref="FU122" si="2120">SUM(FU110:FU121)</f>
        <v>0</v>
      </c>
      <c r="FV122" s="27">
        <f t="shared" ref="FV122" si="2121">SUM(FV110:FV121)</f>
        <v>0</v>
      </c>
      <c r="FW122" s="29"/>
      <c r="FX122" s="28">
        <f t="shared" ref="FX122" si="2122">SUM(FX110:FX121)</f>
        <v>0</v>
      </c>
      <c r="FY122" s="27">
        <f t="shared" ref="FY122" si="2123">SUM(FY110:FY121)</f>
        <v>0</v>
      </c>
      <c r="FZ122" s="29"/>
      <c r="GA122" s="28">
        <f t="shared" ref="GA122" si="2124">SUM(GA110:GA121)</f>
        <v>6057</v>
      </c>
      <c r="GB122" s="27">
        <f t="shared" ref="GB122" si="2125">SUM(GB110:GB121)</f>
        <v>32043</v>
      </c>
      <c r="GC122" s="29"/>
      <c r="GD122" s="28">
        <f t="shared" ref="GD122:GE122" si="2126">SUM(GD110:GD121)</f>
        <v>0</v>
      </c>
      <c r="GE122" s="27">
        <f t="shared" si="2126"/>
        <v>0</v>
      </c>
      <c r="GF122" s="29"/>
      <c r="GG122" s="28">
        <f t="shared" ref="GG122" si="2127">SUM(GG110:GG121)</f>
        <v>0</v>
      </c>
      <c r="GH122" s="27">
        <f t="shared" ref="GH122" si="2128">SUM(GH110:GH121)</f>
        <v>0</v>
      </c>
      <c r="GI122" s="29"/>
      <c r="GJ122" s="28">
        <f t="shared" ref="GJ122" si="2129">SUM(GJ110:GJ121)</f>
        <v>0</v>
      </c>
      <c r="GK122" s="27">
        <f t="shared" ref="GK122" si="2130">SUM(GK110:GK121)</f>
        <v>0</v>
      </c>
      <c r="GL122" s="29"/>
      <c r="GM122" s="28">
        <f t="shared" ref="GM122" si="2131">SUM(GM110:GM121)</f>
        <v>445</v>
      </c>
      <c r="GN122" s="27">
        <f t="shared" ref="GN122" si="2132">SUM(GN110:GN121)</f>
        <v>9238</v>
      </c>
      <c r="GO122" s="29"/>
      <c r="GP122" s="28">
        <f t="shared" ref="GP122" si="2133">SUM(GP110:GP121)</f>
        <v>19</v>
      </c>
      <c r="GQ122" s="27">
        <f t="shared" ref="GQ122" si="2134">SUM(GQ110:GQ121)</f>
        <v>89</v>
      </c>
      <c r="GR122" s="29"/>
      <c r="GS122" s="28">
        <f t="shared" ref="GS122" si="2135">SUM(GS110:GS121)</f>
        <v>0</v>
      </c>
      <c r="GT122" s="27">
        <f t="shared" ref="GT122" si="2136">SUM(GT110:GT121)</f>
        <v>0</v>
      </c>
      <c r="GU122" s="29"/>
      <c r="GV122" s="28">
        <f t="shared" ref="GV122" si="2137">SUM(GV110:GV121)</f>
        <v>0</v>
      </c>
      <c r="GW122" s="27">
        <f t="shared" ref="GW122" si="2138">SUM(GW110:GW121)</f>
        <v>0</v>
      </c>
      <c r="GX122" s="29"/>
      <c r="GY122" s="28">
        <f t="shared" ref="GY122" si="2139">SUM(GY110:GY121)</f>
        <v>24</v>
      </c>
      <c r="GZ122" s="27">
        <f t="shared" ref="GZ122" si="2140">SUM(GZ110:GZ121)</f>
        <v>133</v>
      </c>
      <c r="HA122" s="29"/>
      <c r="HB122" s="28">
        <f t="shared" ref="HB122:HC122" si="2141">SUM(HB110:HB121)</f>
        <v>0</v>
      </c>
      <c r="HC122" s="27">
        <f t="shared" si="2141"/>
        <v>0</v>
      </c>
      <c r="HD122" s="29"/>
      <c r="HE122" s="28">
        <f t="shared" ref="HE122:HF122" si="2142">SUM(HE110:HE121)</f>
        <v>0</v>
      </c>
      <c r="HF122" s="27">
        <f t="shared" si="2142"/>
        <v>0</v>
      </c>
      <c r="HG122" s="29"/>
      <c r="HH122" s="28">
        <f t="shared" ref="HH122:HI122" si="2143">SUM(HH110:HH121)</f>
        <v>0</v>
      </c>
      <c r="HI122" s="27">
        <f t="shared" si="2143"/>
        <v>0</v>
      </c>
      <c r="HJ122" s="29"/>
      <c r="HK122" s="28">
        <f t="shared" ref="HK122" si="2144">SUM(HK110:HK121)</f>
        <v>0</v>
      </c>
      <c r="HL122" s="27">
        <f t="shared" ref="HL122" si="2145">SUM(HL110:HL121)</f>
        <v>0</v>
      </c>
      <c r="HM122" s="29"/>
      <c r="HN122" s="28">
        <f t="shared" ref="HN122" si="2146">SUM(HN110:HN121)</f>
        <v>0</v>
      </c>
      <c r="HO122" s="27">
        <f t="shared" ref="HO122" si="2147">SUM(HO110:HO121)</f>
        <v>0</v>
      </c>
      <c r="HP122" s="29"/>
      <c r="HQ122" s="28">
        <f t="shared" ref="HQ122" si="2148">SUM(HQ110:HQ121)</f>
        <v>817</v>
      </c>
      <c r="HR122" s="27">
        <f t="shared" ref="HR122" si="2149">SUM(HR110:HR121)</f>
        <v>2767</v>
      </c>
      <c r="HS122" s="29"/>
      <c r="HT122" s="28">
        <f t="shared" ref="HT122" si="2150">SUM(HT110:HT121)</f>
        <v>4</v>
      </c>
      <c r="HU122" s="27">
        <f t="shared" ref="HU122" si="2151">SUM(HU110:HU121)</f>
        <v>22</v>
      </c>
      <c r="HV122" s="29"/>
      <c r="HW122" s="28">
        <f t="shared" ref="HW122" si="2152">SUM(HW110:HW121)</f>
        <v>0</v>
      </c>
      <c r="HX122" s="27">
        <f t="shared" ref="HX122" si="2153">SUM(HX110:HX121)</f>
        <v>0</v>
      </c>
      <c r="HY122" s="29"/>
      <c r="HZ122" s="28">
        <f t="shared" ref="HZ122" si="2154">SUM(HZ110:HZ121)</f>
        <v>0</v>
      </c>
      <c r="IA122" s="27">
        <f t="shared" ref="IA122" si="2155">SUM(IA110:IA121)</f>
        <v>0</v>
      </c>
      <c r="IB122" s="29"/>
      <c r="IC122" s="28">
        <f t="shared" ref="IC122:ID122" si="2156">SUM(IC110:IC121)</f>
        <v>0</v>
      </c>
      <c r="ID122" s="27">
        <f t="shared" si="2156"/>
        <v>0</v>
      </c>
      <c r="IE122" s="29"/>
      <c r="IF122" s="28">
        <f t="shared" ref="IF122" si="2157">SUM(IF110:IF121)</f>
        <v>0</v>
      </c>
      <c r="IG122" s="27">
        <f t="shared" ref="IG122" si="2158">SUM(IG110:IG121)</f>
        <v>0</v>
      </c>
      <c r="IH122" s="29"/>
      <c r="II122" s="28">
        <f t="shared" ref="II122:IJ122" si="2159">SUM(II110:II121)</f>
        <v>0</v>
      </c>
      <c r="IJ122" s="27">
        <f t="shared" si="2159"/>
        <v>0</v>
      </c>
      <c r="IK122" s="29"/>
      <c r="IL122" s="28">
        <f t="shared" ref="IL122:IM122" si="2160">SUM(IL110:IL121)</f>
        <v>0</v>
      </c>
      <c r="IM122" s="27">
        <f t="shared" si="2160"/>
        <v>0</v>
      </c>
      <c r="IN122" s="29"/>
      <c r="IO122" s="28">
        <f t="shared" ref="IO122" si="2161">SUM(IO110:IO121)</f>
        <v>0</v>
      </c>
      <c r="IP122" s="27">
        <f t="shared" ref="IP122" si="2162">SUM(IP110:IP121)</f>
        <v>0</v>
      </c>
      <c r="IQ122" s="29"/>
      <c r="IR122" s="28">
        <f t="shared" ref="IR122" si="2163">SUM(IR110:IR121)</f>
        <v>409</v>
      </c>
      <c r="IS122" s="27">
        <f t="shared" ref="IS122" si="2164">SUM(IS110:IS121)</f>
        <v>1772</v>
      </c>
      <c r="IT122" s="29"/>
      <c r="IU122" s="28">
        <f t="shared" ref="IU122" si="2165">SUM(IU110:IU121)</f>
        <v>0</v>
      </c>
      <c r="IV122" s="27">
        <f t="shared" ref="IV122" si="2166">SUM(IV110:IV121)</f>
        <v>0</v>
      </c>
      <c r="IW122" s="29"/>
      <c r="IX122" s="28">
        <f t="shared" ref="IX122" si="2167">SUM(IX110:IX121)</f>
        <v>0</v>
      </c>
      <c r="IY122" s="27">
        <f t="shared" ref="IY122" si="2168">SUM(IY110:IY121)</f>
        <v>0</v>
      </c>
      <c r="IZ122" s="29"/>
      <c r="JA122" s="28">
        <f t="shared" ref="JA122" si="2169">SUM(JA110:JA121)</f>
        <v>3</v>
      </c>
      <c r="JB122" s="27">
        <f t="shared" ref="JB122" si="2170">SUM(JB110:JB121)</f>
        <v>9</v>
      </c>
      <c r="JC122" s="29"/>
      <c r="JD122" s="28">
        <f t="shared" ref="JD122" si="2171">SUM(JD110:JD121)</f>
        <v>0</v>
      </c>
      <c r="JE122" s="27">
        <f t="shared" ref="JE122" si="2172">SUM(JE110:JE121)</f>
        <v>0</v>
      </c>
      <c r="JF122" s="29"/>
      <c r="JG122" s="28">
        <f t="shared" ref="JG122" si="2173">SUM(JG110:JG121)</f>
        <v>182</v>
      </c>
      <c r="JH122" s="27">
        <f t="shared" ref="JH122" si="2174">SUM(JH110:JH121)</f>
        <v>1017</v>
      </c>
      <c r="JI122" s="29"/>
      <c r="JJ122" s="28">
        <f t="shared" ref="JJ122" si="2175">SUM(JJ110:JJ121)</f>
        <v>0</v>
      </c>
      <c r="JK122" s="27">
        <f t="shared" ref="JK122" si="2176">SUM(JK110:JK121)</f>
        <v>0</v>
      </c>
      <c r="JL122" s="29"/>
      <c r="JM122" s="28">
        <f t="shared" ref="JM122" si="2177">SUM(JM110:JM121)</f>
        <v>0</v>
      </c>
      <c r="JN122" s="27">
        <f t="shared" ref="JN122" si="2178">SUM(JN110:JN121)</f>
        <v>0</v>
      </c>
      <c r="JO122" s="29"/>
      <c r="JP122" s="28">
        <f t="shared" ref="JP122:JQ122" si="2179">SUM(JP110:JP121)</f>
        <v>0</v>
      </c>
      <c r="JQ122" s="27">
        <f t="shared" si="2179"/>
        <v>0</v>
      </c>
      <c r="JR122" s="29"/>
      <c r="JS122" s="28">
        <f t="shared" ref="JS122" si="2180">SUM(JS110:JS121)</f>
        <v>13</v>
      </c>
      <c r="JT122" s="27">
        <f t="shared" ref="JT122" si="2181">SUM(JT110:JT121)</f>
        <v>87</v>
      </c>
      <c r="JU122" s="29"/>
      <c r="JV122" s="28">
        <f t="shared" ref="JV122" si="2182">SUM(JV110:JV121)</f>
        <v>27</v>
      </c>
      <c r="JW122" s="27">
        <f t="shared" ref="JW122" si="2183">SUM(JW110:JW121)</f>
        <v>126</v>
      </c>
      <c r="JX122" s="29"/>
      <c r="JY122" s="28">
        <f t="shared" si="1779"/>
        <v>12161</v>
      </c>
      <c r="JZ122" s="29">
        <f t="shared" si="1780"/>
        <v>61705</v>
      </c>
    </row>
    <row r="123" spans="1:286" x14ac:dyDescent="0.3">
      <c r="A123" s="35">
        <v>2013</v>
      </c>
      <c r="B123" s="36" t="s">
        <v>5</v>
      </c>
      <c r="C123" s="6">
        <v>0</v>
      </c>
      <c r="D123" s="5">
        <v>0</v>
      </c>
      <c r="E123" s="10">
        <f t="shared" ref="E123:E134" si="2184">IF(C123=0,0,D123/C123*1000)</f>
        <v>0</v>
      </c>
      <c r="F123" s="6">
        <v>0</v>
      </c>
      <c r="G123" s="5">
        <v>0</v>
      </c>
      <c r="H123" s="10">
        <f>IFERROR(G123/F123*1000,0)</f>
        <v>0</v>
      </c>
      <c r="I123" s="6">
        <v>2</v>
      </c>
      <c r="J123" s="5">
        <v>10</v>
      </c>
      <c r="K123" s="10">
        <f t="shared" ref="K123:K128" si="2185">IFERROR(J123/I123*1000,0)</f>
        <v>5000</v>
      </c>
      <c r="L123" s="6">
        <v>0</v>
      </c>
      <c r="M123" s="5">
        <v>0</v>
      </c>
      <c r="N123" s="10">
        <f t="shared" ref="N123:N128" si="2186">IFERROR(M123/L123*1000,0)</f>
        <v>0</v>
      </c>
      <c r="O123" s="6">
        <v>0</v>
      </c>
      <c r="P123" s="5">
        <v>0</v>
      </c>
      <c r="Q123" s="10">
        <f t="shared" ref="Q123:Q128" si="2187">IFERROR(P123/O123*1000,0)</f>
        <v>0</v>
      </c>
      <c r="R123" s="6">
        <v>0</v>
      </c>
      <c r="S123" s="5">
        <v>0</v>
      </c>
      <c r="T123" s="10">
        <f t="shared" ref="T123:T128" si="2188">IFERROR(S123/R123*1000,0)</f>
        <v>0</v>
      </c>
      <c r="U123" s="6">
        <v>0</v>
      </c>
      <c r="V123" s="5">
        <v>0</v>
      </c>
      <c r="W123" s="10">
        <f t="shared" ref="W123:W128" si="2189">IFERROR(V123/U123*1000,0)</f>
        <v>0</v>
      </c>
      <c r="X123" s="6">
        <v>0</v>
      </c>
      <c r="Y123" s="5">
        <v>0</v>
      </c>
      <c r="Z123" s="10">
        <f t="shared" ref="Z123:Z134" si="2190">IFERROR(Y123/X123*1000,0)</f>
        <v>0</v>
      </c>
      <c r="AA123" s="6">
        <v>0</v>
      </c>
      <c r="AB123" s="5">
        <v>0</v>
      </c>
      <c r="AC123" s="10">
        <f t="shared" ref="AC123:AC128" si="2191">IFERROR(AB123/AA123*1000,0)</f>
        <v>0</v>
      </c>
      <c r="AD123" s="6">
        <v>0</v>
      </c>
      <c r="AE123" s="5">
        <v>0</v>
      </c>
      <c r="AF123" s="10">
        <f t="shared" ref="AF123:AF128" si="2192">IFERROR(AE123/AD123*1000,0)</f>
        <v>0</v>
      </c>
      <c r="AG123" s="6">
        <v>0</v>
      </c>
      <c r="AH123" s="5">
        <v>0</v>
      </c>
      <c r="AI123" s="10">
        <f t="shared" ref="AI123:AI128" si="2193">IFERROR(AH123/AG123*1000,0)</f>
        <v>0</v>
      </c>
      <c r="AJ123" s="6">
        <v>0</v>
      </c>
      <c r="AK123" s="5">
        <v>0</v>
      </c>
      <c r="AL123" s="10">
        <f t="shared" ref="AL123:AL128" si="2194">IFERROR(AK123/AJ123*1000,0)</f>
        <v>0</v>
      </c>
      <c r="AM123" s="6">
        <v>0</v>
      </c>
      <c r="AN123" s="5">
        <v>0</v>
      </c>
      <c r="AO123" s="10">
        <f t="shared" ref="AO123:AO134" si="2195">IF(AM123=0,0,AN123/AM123*1000)</f>
        <v>0</v>
      </c>
      <c r="AP123" s="6">
        <v>0</v>
      </c>
      <c r="AQ123" s="5">
        <v>0</v>
      </c>
      <c r="AR123" s="10">
        <f t="shared" ref="AR123:AR128" si="2196">IFERROR(AQ123/AP123*1000,0)</f>
        <v>0</v>
      </c>
      <c r="AS123" s="6">
        <v>0</v>
      </c>
      <c r="AT123" s="5">
        <v>0</v>
      </c>
      <c r="AU123" s="10">
        <f t="shared" ref="AU123:AU134" si="2197">IF(AS123=0,0,AT123/AS123*1000)</f>
        <v>0</v>
      </c>
      <c r="AV123" s="6">
        <v>0</v>
      </c>
      <c r="AW123" s="5">
        <v>0</v>
      </c>
      <c r="AX123" s="10">
        <f t="shared" ref="AX123:AX128" si="2198">IFERROR(AW123/AV123*1000,0)</f>
        <v>0</v>
      </c>
      <c r="AY123" s="6">
        <v>0</v>
      </c>
      <c r="AZ123" s="5">
        <v>0</v>
      </c>
      <c r="BA123" s="10">
        <f t="shared" ref="BA123:BA128" si="2199">IFERROR(AZ123/AY123*1000,0)</f>
        <v>0</v>
      </c>
      <c r="BB123" s="6">
        <v>0</v>
      </c>
      <c r="BC123" s="5">
        <v>0</v>
      </c>
      <c r="BD123" s="10">
        <f t="shared" ref="BD123:BD128" si="2200">IFERROR(BC123/BB123*1000,0)</f>
        <v>0</v>
      </c>
      <c r="BE123" s="6">
        <v>0</v>
      </c>
      <c r="BF123" s="5">
        <v>0</v>
      </c>
      <c r="BG123" s="10">
        <f t="shared" ref="BG123:BG128" si="2201">IFERROR(BF123/BE123*1000,0)</f>
        <v>0</v>
      </c>
      <c r="BH123" s="6">
        <v>0</v>
      </c>
      <c r="BI123" s="5">
        <v>0</v>
      </c>
      <c r="BJ123" s="10">
        <f t="shared" ref="BJ123:BJ128" si="2202">IFERROR(BI123/BH123*1000,0)</f>
        <v>0</v>
      </c>
      <c r="BK123" s="6">
        <v>0</v>
      </c>
      <c r="BL123" s="5">
        <v>0</v>
      </c>
      <c r="BM123" s="10">
        <f t="shared" ref="BM123:BM128" si="2203">IFERROR(BL123/BK123*1000,0)</f>
        <v>0</v>
      </c>
      <c r="BN123" s="6">
        <v>0</v>
      </c>
      <c r="BO123" s="5">
        <v>0</v>
      </c>
      <c r="BP123" s="10">
        <f t="shared" ref="BP123:BP128" si="2204">IFERROR(BO123/BN123*1000,0)</f>
        <v>0</v>
      </c>
      <c r="BQ123" s="6">
        <v>0</v>
      </c>
      <c r="BR123" s="5">
        <v>0</v>
      </c>
      <c r="BS123" s="10">
        <f t="shared" ref="BS123:BS128" si="2205">IFERROR(BR123/BQ123*1000,0)</f>
        <v>0</v>
      </c>
      <c r="BT123" s="6">
        <v>0</v>
      </c>
      <c r="BU123" s="5">
        <v>0</v>
      </c>
      <c r="BV123" s="10">
        <f t="shared" ref="BV123:BV128" si="2206">IFERROR(BU123/BT123*1000,0)</f>
        <v>0</v>
      </c>
      <c r="BW123" s="6">
        <v>0</v>
      </c>
      <c r="BX123" s="5">
        <v>0</v>
      </c>
      <c r="BY123" s="10">
        <f t="shared" ref="BY123:BY128" si="2207">IFERROR(BX123/BW123*1000,0)</f>
        <v>0</v>
      </c>
      <c r="BZ123" s="6">
        <v>0</v>
      </c>
      <c r="CA123" s="5">
        <v>0</v>
      </c>
      <c r="CB123" s="10">
        <f t="shared" ref="CB123:CB134" si="2208">IF(BZ123=0,0,CA123/BZ123*1000)</f>
        <v>0</v>
      </c>
      <c r="CC123" s="6">
        <v>0</v>
      </c>
      <c r="CD123" s="5">
        <v>0</v>
      </c>
      <c r="CE123" s="10">
        <f t="shared" ref="CE123:CE128" si="2209">IFERROR(CD123/CC123*1000,0)</f>
        <v>0</v>
      </c>
      <c r="CF123" s="6">
        <v>0</v>
      </c>
      <c r="CG123" s="5">
        <v>0</v>
      </c>
      <c r="CH123" s="10">
        <f t="shared" ref="CH123:CH134" si="2210">IF(CF123=0,0,CG123/CF123*1000)</f>
        <v>0</v>
      </c>
      <c r="CI123" s="6">
        <v>0</v>
      </c>
      <c r="CJ123" s="5">
        <v>0</v>
      </c>
      <c r="CK123" s="10">
        <f t="shared" ref="CK123:CK128" si="2211">IFERROR(CJ123/CI123*1000,0)</f>
        <v>0</v>
      </c>
      <c r="CL123" s="6">
        <v>0</v>
      </c>
      <c r="CM123" s="5">
        <v>0</v>
      </c>
      <c r="CN123" s="10">
        <f t="shared" ref="CN123:CN131" si="2212">IFERROR(CM123/CL123*1000,0)</f>
        <v>0</v>
      </c>
      <c r="CO123" s="6">
        <v>0</v>
      </c>
      <c r="CP123" s="5">
        <v>0</v>
      </c>
      <c r="CQ123" s="10">
        <f t="shared" ref="CQ123:CQ128" si="2213">IFERROR(CP123/CO123*1000,0)</f>
        <v>0</v>
      </c>
      <c r="CR123" s="6">
        <v>0</v>
      </c>
      <c r="CS123" s="5">
        <v>0</v>
      </c>
      <c r="CT123" s="10">
        <f t="shared" ref="CT123:CT128" si="2214">IFERROR(CS123/CR123*1000,0)</f>
        <v>0</v>
      </c>
      <c r="CU123" s="6">
        <v>0</v>
      </c>
      <c r="CV123" s="5">
        <v>0</v>
      </c>
      <c r="CW123" s="10">
        <f t="shared" ref="CW123:CW134" si="2215">IFERROR(CV123/CU123*1000,0)</f>
        <v>0</v>
      </c>
      <c r="CX123" s="6">
        <v>0</v>
      </c>
      <c r="CY123" s="5">
        <v>0</v>
      </c>
      <c r="CZ123" s="10">
        <f t="shared" ref="CZ123:CZ128" si="2216">IFERROR(CY123/CX123*1000,0)</f>
        <v>0</v>
      </c>
      <c r="DA123" s="6">
        <v>0</v>
      </c>
      <c r="DB123" s="5">
        <v>0</v>
      </c>
      <c r="DC123" s="10">
        <f t="shared" ref="DC123:DC128" si="2217">IFERROR(DB123/DA123*1000,0)</f>
        <v>0</v>
      </c>
      <c r="DD123" s="6">
        <v>1</v>
      </c>
      <c r="DE123" s="5">
        <v>4</v>
      </c>
      <c r="DF123" s="10">
        <f t="shared" ref="DF123:DF128" si="2218">IFERROR(DE123/DD123*1000,0)</f>
        <v>4000</v>
      </c>
      <c r="DG123" s="6">
        <v>0</v>
      </c>
      <c r="DH123" s="5">
        <v>0</v>
      </c>
      <c r="DI123" s="10">
        <f t="shared" ref="DI123:DI128" si="2219">IFERROR(DH123/DG123*1000,0)</f>
        <v>0</v>
      </c>
      <c r="DJ123" s="6">
        <v>0</v>
      </c>
      <c r="DK123" s="5">
        <v>0</v>
      </c>
      <c r="DL123" s="10">
        <f t="shared" ref="DL123:DL128" si="2220">IFERROR(DK123/DJ123*1000,0)</f>
        <v>0</v>
      </c>
      <c r="DM123" s="6">
        <v>0</v>
      </c>
      <c r="DN123" s="5">
        <v>0</v>
      </c>
      <c r="DO123" s="10">
        <f t="shared" ref="DO123:DO128" si="2221">IFERROR(DN123/DM123*1000,0)</f>
        <v>0</v>
      </c>
      <c r="DP123" s="6">
        <v>0</v>
      </c>
      <c r="DQ123" s="5">
        <v>0</v>
      </c>
      <c r="DR123" s="10">
        <f t="shared" ref="DR123:DR128" si="2222">IFERROR(DQ123/DP123*1000,0)</f>
        <v>0</v>
      </c>
      <c r="DS123" s="6">
        <v>0</v>
      </c>
      <c r="DT123" s="5">
        <v>0</v>
      </c>
      <c r="DU123" s="10">
        <f t="shared" ref="DU123:DU134" si="2223">IF(DS123=0,0,DT123/DS123*1000)</f>
        <v>0</v>
      </c>
      <c r="DV123" s="6">
        <v>0</v>
      </c>
      <c r="DW123" s="5">
        <v>0</v>
      </c>
      <c r="DX123" s="10">
        <f t="shared" ref="DX123:DX128" si="2224">IFERROR(DW123/DV123*1000,0)</f>
        <v>0</v>
      </c>
      <c r="DY123" s="6">
        <v>0</v>
      </c>
      <c r="DZ123" s="5">
        <v>0</v>
      </c>
      <c r="EA123" s="10">
        <f t="shared" ref="EA123:EA134" si="2225">IF(DY123=0,0,DZ123/DY123*1000)</f>
        <v>0</v>
      </c>
      <c r="EB123" s="6">
        <v>0</v>
      </c>
      <c r="EC123" s="5">
        <v>0</v>
      </c>
      <c r="ED123" s="10">
        <f t="shared" ref="ED123:ED134" si="2226">IF(EB123=0,0,EC123/EB123*1000)</f>
        <v>0</v>
      </c>
      <c r="EE123" s="6">
        <v>0</v>
      </c>
      <c r="EF123" s="5">
        <v>0</v>
      </c>
      <c r="EG123" s="10">
        <f t="shared" ref="EG123:EG128" si="2227">IFERROR(EF123/EE123*1000,0)</f>
        <v>0</v>
      </c>
      <c r="EH123" s="6">
        <v>0</v>
      </c>
      <c r="EI123" s="5">
        <v>0</v>
      </c>
      <c r="EJ123" s="10">
        <f t="shared" ref="EJ123:EJ128" si="2228">IFERROR(EI123/EH123*1000,0)</f>
        <v>0</v>
      </c>
      <c r="EK123" s="6">
        <v>0</v>
      </c>
      <c r="EL123" s="5">
        <v>0</v>
      </c>
      <c r="EM123" s="10">
        <f t="shared" ref="EM123:EM128" si="2229">IFERROR(EL123/EK123*1000,0)</f>
        <v>0</v>
      </c>
      <c r="EN123" s="6">
        <v>0</v>
      </c>
      <c r="EO123" s="5">
        <v>0</v>
      </c>
      <c r="EP123" s="10">
        <f t="shared" ref="EP123" si="2230">IFERROR(EO123/EN123*1000,0)</f>
        <v>0</v>
      </c>
      <c r="EQ123" s="6">
        <v>0</v>
      </c>
      <c r="ER123" s="5">
        <v>0</v>
      </c>
      <c r="ES123" s="10">
        <f t="shared" ref="ES123:ES128" si="2231">IFERROR(ER123/EQ123*1000,0)</f>
        <v>0</v>
      </c>
      <c r="ET123" s="6">
        <v>0</v>
      </c>
      <c r="EU123" s="5">
        <v>0</v>
      </c>
      <c r="EV123" s="10">
        <f t="shared" ref="EV123:EV128" si="2232">IFERROR(EU123/ET123*1000,0)</f>
        <v>0</v>
      </c>
      <c r="EW123" s="6">
        <v>0</v>
      </c>
      <c r="EX123" s="5">
        <v>0</v>
      </c>
      <c r="EY123" s="10">
        <f t="shared" ref="EY123" si="2233">IFERROR(EX123/EW123*1000,0)</f>
        <v>0</v>
      </c>
      <c r="EZ123" s="6">
        <v>0</v>
      </c>
      <c r="FA123" s="5">
        <v>0</v>
      </c>
      <c r="FB123" s="10">
        <f t="shared" ref="FB123:FB128" si="2234">IFERROR(FA123/EZ123*1000,0)</f>
        <v>0</v>
      </c>
      <c r="FC123" s="6">
        <v>0</v>
      </c>
      <c r="FD123" s="5">
        <v>0</v>
      </c>
      <c r="FE123" s="10">
        <f t="shared" ref="FE123:FE128" si="2235">IFERROR(FD123/FC123*1000,0)</f>
        <v>0</v>
      </c>
      <c r="FF123" s="6">
        <v>0</v>
      </c>
      <c r="FG123" s="5">
        <v>0</v>
      </c>
      <c r="FH123" s="10">
        <f t="shared" ref="FH123:FH134" si="2236">IF(FF123=0,0,FG123/FF123*1000)</f>
        <v>0</v>
      </c>
      <c r="FI123" s="6">
        <v>0</v>
      </c>
      <c r="FJ123" s="5">
        <v>0</v>
      </c>
      <c r="FK123" s="10">
        <f t="shared" ref="FK123:FK130" si="2237">IFERROR(FJ123/FI123*1000,0)</f>
        <v>0</v>
      </c>
      <c r="FL123" s="6">
        <v>0</v>
      </c>
      <c r="FM123" s="5">
        <v>0</v>
      </c>
      <c r="FN123" s="10">
        <f t="shared" ref="FN123:FN134" si="2238">IFERROR(FM123/FL123*1000,0)</f>
        <v>0</v>
      </c>
      <c r="FO123" s="6">
        <v>0</v>
      </c>
      <c r="FP123" s="5">
        <v>0</v>
      </c>
      <c r="FQ123" s="10">
        <f t="shared" ref="FQ123:FQ129" si="2239">IFERROR(FP123/FO123*1000,0)</f>
        <v>0</v>
      </c>
      <c r="FR123" s="6">
        <v>0</v>
      </c>
      <c r="FS123" s="5">
        <v>0</v>
      </c>
      <c r="FT123" s="10">
        <f t="shared" ref="FT123:FT128" si="2240">IFERROR(FS123/FR123*1000,0)</f>
        <v>0</v>
      </c>
      <c r="FU123" s="6">
        <v>0</v>
      </c>
      <c r="FV123" s="5">
        <v>0</v>
      </c>
      <c r="FW123" s="10">
        <f t="shared" ref="FW123:FW128" si="2241">IFERROR(FV123/FU123*1000,0)</f>
        <v>0</v>
      </c>
      <c r="FX123" s="6">
        <v>0</v>
      </c>
      <c r="FY123" s="5">
        <v>0</v>
      </c>
      <c r="FZ123" s="10">
        <f t="shared" ref="FZ123:FZ130" si="2242">IFERROR(FY123/FX123*1000,0)</f>
        <v>0</v>
      </c>
      <c r="GA123" s="6">
        <v>951</v>
      </c>
      <c r="GB123" s="5">
        <v>5081</v>
      </c>
      <c r="GC123" s="10">
        <f t="shared" ref="GC123:GC128" si="2243">IFERROR(GB123/GA123*1000,0)</f>
        <v>5342.797055730809</v>
      </c>
      <c r="GD123" s="6">
        <v>0</v>
      </c>
      <c r="GE123" s="5">
        <v>0</v>
      </c>
      <c r="GF123" s="10">
        <f t="shared" ref="GF123:GF131" si="2244">IFERROR(GE123/GD123*1000,0)</f>
        <v>0</v>
      </c>
      <c r="GG123" s="6">
        <v>0</v>
      </c>
      <c r="GH123" s="5">
        <v>0</v>
      </c>
      <c r="GI123" s="10">
        <f t="shared" ref="GI123:GI128" si="2245">IFERROR(GH123/GG123*1000,0)</f>
        <v>0</v>
      </c>
      <c r="GJ123" s="6">
        <v>0</v>
      </c>
      <c r="GK123" s="5">
        <v>0</v>
      </c>
      <c r="GL123" s="10">
        <f t="shared" ref="GL123:GL130" si="2246">IFERROR(GK123/GJ123*1000,0)</f>
        <v>0</v>
      </c>
      <c r="GM123" s="6">
        <v>110</v>
      </c>
      <c r="GN123" s="5">
        <v>2930</v>
      </c>
      <c r="GO123" s="10">
        <f t="shared" ref="GO123:GO128" si="2247">IFERROR(GN123/GM123*1000,0)</f>
        <v>26636.363636363636</v>
      </c>
      <c r="GP123" s="6">
        <v>0</v>
      </c>
      <c r="GQ123" s="5">
        <v>0</v>
      </c>
      <c r="GR123" s="10">
        <f t="shared" ref="GR123:GR128" si="2248">IFERROR(GQ123/GP123*1000,0)</f>
        <v>0</v>
      </c>
      <c r="GS123" s="6">
        <v>0</v>
      </c>
      <c r="GT123" s="5">
        <v>0</v>
      </c>
      <c r="GU123" s="10">
        <f t="shared" ref="GU123:GU130" si="2249">IFERROR(GT123/GS123*1000,0)</f>
        <v>0</v>
      </c>
      <c r="GV123" s="6">
        <v>0</v>
      </c>
      <c r="GW123" s="5">
        <v>0</v>
      </c>
      <c r="GX123" s="10">
        <f t="shared" ref="GX123:GX130" si="2250">IFERROR(GW123/GV123*1000,0)</f>
        <v>0</v>
      </c>
      <c r="GY123" s="6">
        <v>0</v>
      </c>
      <c r="GZ123" s="5">
        <v>0</v>
      </c>
      <c r="HA123" s="10">
        <f t="shared" ref="HA123:HA129" si="2251">IFERROR(GZ123/GY123*1000,0)</f>
        <v>0</v>
      </c>
      <c r="HB123" s="6">
        <v>0</v>
      </c>
      <c r="HC123" s="5">
        <v>0</v>
      </c>
      <c r="HD123" s="10">
        <f t="shared" ref="HD123:HD134" si="2252">IFERROR(HC123/HB123*1000,0)</f>
        <v>0</v>
      </c>
      <c r="HE123" s="6">
        <v>0</v>
      </c>
      <c r="HF123" s="5">
        <v>0</v>
      </c>
      <c r="HG123" s="10">
        <v>0</v>
      </c>
      <c r="HH123" s="6">
        <v>0</v>
      </c>
      <c r="HI123" s="5">
        <v>0</v>
      </c>
      <c r="HJ123" s="10">
        <f t="shared" ref="HJ123" si="2253">IFERROR(HI123/HH123*1000,0)</f>
        <v>0</v>
      </c>
      <c r="HK123" s="6">
        <v>0</v>
      </c>
      <c r="HL123" s="5">
        <v>0</v>
      </c>
      <c r="HM123" s="10">
        <f t="shared" ref="HM123:HM129" si="2254">IFERROR(HL123/HK123*1000,0)</f>
        <v>0</v>
      </c>
      <c r="HN123" s="6">
        <v>0</v>
      </c>
      <c r="HO123" s="5">
        <v>0</v>
      </c>
      <c r="HP123" s="10">
        <f t="shared" ref="HP123:HP129" si="2255">IFERROR(HO123/HN123*1000,0)</f>
        <v>0</v>
      </c>
      <c r="HQ123" s="6">
        <v>0</v>
      </c>
      <c r="HR123" s="5">
        <v>0</v>
      </c>
      <c r="HS123" s="10">
        <f t="shared" ref="HS123:HS130" si="2256">IFERROR(HR123/HQ123*1000,0)</f>
        <v>0</v>
      </c>
      <c r="HT123" s="6">
        <v>0</v>
      </c>
      <c r="HU123" s="5">
        <v>0</v>
      </c>
      <c r="HV123" s="10">
        <f t="shared" ref="HV123:HV130" si="2257">IFERROR(HU123/HT123*1000,0)</f>
        <v>0</v>
      </c>
      <c r="HW123" s="6">
        <v>0</v>
      </c>
      <c r="HX123" s="5">
        <v>0</v>
      </c>
      <c r="HY123" s="10">
        <f t="shared" ref="HY123:HY129" si="2258">IFERROR(HX123/HW123*1000,0)</f>
        <v>0</v>
      </c>
      <c r="HZ123" s="6">
        <v>0</v>
      </c>
      <c r="IA123" s="5">
        <v>0</v>
      </c>
      <c r="IB123" s="10">
        <f t="shared" ref="IB123:IB130" si="2259">IFERROR(IA123/HZ123*1000,0)</f>
        <v>0</v>
      </c>
      <c r="IC123" s="6">
        <v>0</v>
      </c>
      <c r="ID123" s="5">
        <v>0</v>
      </c>
      <c r="IE123" s="10">
        <f t="shared" ref="IE123:IE131" si="2260">IFERROR(ID123/IC123*1000,0)</f>
        <v>0</v>
      </c>
      <c r="IF123" s="6">
        <v>0</v>
      </c>
      <c r="IG123" s="5">
        <v>0</v>
      </c>
      <c r="IH123" s="10">
        <f t="shared" ref="IH123:IH130" si="2261">IFERROR(IG123/IF123*1000,0)</f>
        <v>0</v>
      </c>
      <c r="II123" s="6">
        <v>0</v>
      </c>
      <c r="IJ123" s="5">
        <v>0</v>
      </c>
      <c r="IK123" s="10">
        <f t="shared" ref="IK123:IK134" si="2262">IFERROR(IJ123/II123*1000,0)</f>
        <v>0</v>
      </c>
      <c r="IL123" s="6">
        <v>0</v>
      </c>
      <c r="IM123" s="5">
        <v>0</v>
      </c>
      <c r="IN123" s="10">
        <f t="shared" ref="IN123:IN134" si="2263">IF(IL123=0,0,IM123/IL123*1000)</f>
        <v>0</v>
      </c>
      <c r="IO123" s="6">
        <v>0</v>
      </c>
      <c r="IP123" s="5">
        <v>0</v>
      </c>
      <c r="IQ123" s="10">
        <f t="shared" ref="IQ123:IQ130" si="2264">IFERROR(IP123/IO123*1000,0)</f>
        <v>0</v>
      </c>
      <c r="IR123" s="6">
        <v>0</v>
      </c>
      <c r="IS123" s="5">
        <v>0</v>
      </c>
      <c r="IT123" s="10">
        <f t="shared" ref="IT123:IT128" si="2265">IFERROR(IS123/IR123*1000,0)</f>
        <v>0</v>
      </c>
      <c r="IU123" s="6">
        <v>0</v>
      </c>
      <c r="IV123" s="5">
        <v>0</v>
      </c>
      <c r="IW123" s="10">
        <f t="shared" ref="IW123:IW130" si="2266">IFERROR(IV123/IU123*1000,0)</f>
        <v>0</v>
      </c>
      <c r="IX123" s="6">
        <v>0</v>
      </c>
      <c r="IY123" s="5">
        <v>0</v>
      </c>
      <c r="IZ123" s="10">
        <f t="shared" ref="IZ123:IZ130" si="2267">IFERROR(IY123/IX123*1000,0)</f>
        <v>0</v>
      </c>
      <c r="JA123" s="6">
        <v>0</v>
      </c>
      <c r="JB123" s="5">
        <v>0</v>
      </c>
      <c r="JC123" s="10">
        <f t="shared" ref="JC123:JC128" si="2268">IFERROR(JB123/JA123*1000,0)</f>
        <v>0</v>
      </c>
      <c r="JD123" s="6">
        <v>0</v>
      </c>
      <c r="JE123" s="5">
        <v>0</v>
      </c>
      <c r="JF123" s="10">
        <f t="shared" ref="JF123:JF128" si="2269">IFERROR(JE123/JD123*1000,0)</f>
        <v>0</v>
      </c>
      <c r="JG123" s="6">
        <v>40</v>
      </c>
      <c r="JH123" s="5">
        <v>249</v>
      </c>
      <c r="JI123" s="10">
        <f t="shared" ref="JI123:JI128" si="2270">IFERROR(JH123/JG123*1000,0)</f>
        <v>6225</v>
      </c>
      <c r="JJ123" s="6">
        <v>0</v>
      </c>
      <c r="JK123" s="5">
        <v>0</v>
      </c>
      <c r="JL123" s="10">
        <f t="shared" ref="JL123:JL128" si="2271">IFERROR(JK123/JJ123*1000,0)</f>
        <v>0</v>
      </c>
      <c r="JM123" s="6">
        <v>0</v>
      </c>
      <c r="JN123" s="5">
        <v>0</v>
      </c>
      <c r="JO123" s="10">
        <f t="shared" ref="JO123:JO128" si="2272">IFERROR(JN123/JM123*1000,0)</f>
        <v>0</v>
      </c>
      <c r="JP123" s="6">
        <v>0</v>
      </c>
      <c r="JQ123" s="5">
        <v>0</v>
      </c>
      <c r="JR123" s="10">
        <f t="shared" ref="JR123:JR134" si="2273">IF(JP123=0,0,JQ123/JP123*1000)</f>
        <v>0</v>
      </c>
      <c r="JS123" s="6">
        <v>89</v>
      </c>
      <c r="JT123" s="5">
        <v>331</v>
      </c>
      <c r="JU123" s="10">
        <f t="shared" ref="JU123:JU130" si="2274">IFERROR(JT123/JS123*1000,0)</f>
        <v>3719.1011235955057</v>
      </c>
      <c r="JV123" s="6">
        <v>30</v>
      </c>
      <c r="JW123" s="5">
        <v>102</v>
      </c>
      <c r="JX123" s="10">
        <f t="shared" ref="JX123:JX129" si="2275">IFERROR(JW123/JV123*1000,0)</f>
        <v>3400</v>
      </c>
      <c r="JY123" s="6">
        <f t="shared" si="1779"/>
        <v>1223</v>
      </c>
      <c r="JZ123" s="10">
        <f t="shared" si="1780"/>
        <v>8707</v>
      </c>
    </row>
    <row r="124" spans="1:286" x14ac:dyDescent="0.3">
      <c r="A124" s="35">
        <v>2013</v>
      </c>
      <c r="B124" s="36" t="s">
        <v>6</v>
      </c>
      <c r="C124" s="6">
        <v>0</v>
      </c>
      <c r="D124" s="5">
        <v>0</v>
      </c>
      <c r="E124" s="10">
        <f t="shared" si="2184"/>
        <v>0</v>
      </c>
      <c r="F124" s="6">
        <v>0</v>
      </c>
      <c r="G124" s="5">
        <v>0</v>
      </c>
      <c r="H124" s="10">
        <f t="shared" ref="H124:H128" si="2276">IFERROR(G124/F124*1000,0)</f>
        <v>0</v>
      </c>
      <c r="I124" s="6">
        <v>279</v>
      </c>
      <c r="J124" s="5">
        <v>889</v>
      </c>
      <c r="K124" s="10">
        <f t="shared" si="2185"/>
        <v>3186.3799283154121</v>
      </c>
      <c r="L124" s="6">
        <v>0</v>
      </c>
      <c r="M124" s="5">
        <v>0</v>
      </c>
      <c r="N124" s="10">
        <f t="shared" si="2186"/>
        <v>0</v>
      </c>
      <c r="O124" s="6">
        <v>0</v>
      </c>
      <c r="P124" s="5">
        <v>0</v>
      </c>
      <c r="Q124" s="10">
        <f t="shared" si="2187"/>
        <v>0</v>
      </c>
      <c r="R124" s="6">
        <v>0</v>
      </c>
      <c r="S124" s="5">
        <v>0</v>
      </c>
      <c r="T124" s="10">
        <f t="shared" si="2188"/>
        <v>0</v>
      </c>
      <c r="U124" s="6">
        <v>0</v>
      </c>
      <c r="V124" s="5">
        <v>0</v>
      </c>
      <c r="W124" s="10">
        <f t="shared" si="2189"/>
        <v>0</v>
      </c>
      <c r="X124" s="6">
        <v>0</v>
      </c>
      <c r="Y124" s="5">
        <v>0</v>
      </c>
      <c r="Z124" s="10">
        <f t="shared" si="2190"/>
        <v>0</v>
      </c>
      <c r="AA124" s="6">
        <v>0</v>
      </c>
      <c r="AB124" s="5">
        <v>0</v>
      </c>
      <c r="AC124" s="10">
        <f t="shared" si="2191"/>
        <v>0</v>
      </c>
      <c r="AD124" s="6">
        <v>0</v>
      </c>
      <c r="AE124" s="5">
        <v>0</v>
      </c>
      <c r="AF124" s="10">
        <f t="shared" si="2192"/>
        <v>0</v>
      </c>
      <c r="AG124" s="6">
        <v>0</v>
      </c>
      <c r="AH124" s="5">
        <v>0</v>
      </c>
      <c r="AI124" s="10">
        <f t="shared" si="2193"/>
        <v>0</v>
      </c>
      <c r="AJ124" s="6">
        <v>0</v>
      </c>
      <c r="AK124" s="5">
        <v>0</v>
      </c>
      <c r="AL124" s="10">
        <f t="shared" si="2194"/>
        <v>0</v>
      </c>
      <c r="AM124" s="6">
        <v>0</v>
      </c>
      <c r="AN124" s="5">
        <v>0</v>
      </c>
      <c r="AO124" s="10">
        <f t="shared" si="2195"/>
        <v>0</v>
      </c>
      <c r="AP124" s="6">
        <v>0</v>
      </c>
      <c r="AQ124" s="5">
        <v>0</v>
      </c>
      <c r="AR124" s="10">
        <f t="shared" si="2196"/>
        <v>0</v>
      </c>
      <c r="AS124" s="6">
        <v>0</v>
      </c>
      <c r="AT124" s="5">
        <v>0</v>
      </c>
      <c r="AU124" s="10">
        <f t="shared" si="2197"/>
        <v>0</v>
      </c>
      <c r="AV124" s="6">
        <v>0</v>
      </c>
      <c r="AW124" s="5">
        <v>0</v>
      </c>
      <c r="AX124" s="10">
        <f t="shared" si="2198"/>
        <v>0</v>
      </c>
      <c r="AY124" s="6">
        <v>0</v>
      </c>
      <c r="AZ124" s="5">
        <v>0</v>
      </c>
      <c r="BA124" s="10">
        <f t="shared" si="2199"/>
        <v>0</v>
      </c>
      <c r="BB124" s="6">
        <v>0</v>
      </c>
      <c r="BC124" s="5">
        <v>0</v>
      </c>
      <c r="BD124" s="10">
        <f t="shared" si="2200"/>
        <v>0</v>
      </c>
      <c r="BE124" s="6">
        <v>0</v>
      </c>
      <c r="BF124" s="5">
        <v>0</v>
      </c>
      <c r="BG124" s="10">
        <f t="shared" si="2201"/>
        <v>0</v>
      </c>
      <c r="BH124" s="6">
        <v>0</v>
      </c>
      <c r="BI124" s="5">
        <v>0</v>
      </c>
      <c r="BJ124" s="10">
        <f t="shared" si="2202"/>
        <v>0</v>
      </c>
      <c r="BK124" s="6">
        <v>0</v>
      </c>
      <c r="BL124" s="5">
        <v>0</v>
      </c>
      <c r="BM124" s="10">
        <f t="shared" si="2203"/>
        <v>0</v>
      </c>
      <c r="BN124" s="6">
        <v>0</v>
      </c>
      <c r="BO124" s="5">
        <v>0</v>
      </c>
      <c r="BP124" s="10">
        <f t="shared" si="2204"/>
        <v>0</v>
      </c>
      <c r="BQ124" s="6">
        <v>0</v>
      </c>
      <c r="BR124" s="5">
        <v>0</v>
      </c>
      <c r="BS124" s="10">
        <f t="shared" si="2205"/>
        <v>0</v>
      </c>
      <c r="BT124" s="6">
        <v>0</v>
      </c>
      <c r="BU124" s="5">
        <v>0</v>
      </c>
      <c r="BV124" s="10">
        <f t="shared" si="2206"/>
        <v>0</v>
      </c>
      <c r="BW124" s="6">
        <v>0</v>
      </c>
      <c r="BX124" s="5">
        <v>0</v>
      </c>
      <c r="BY124" s="10">
        <f t="shared" si="2207"/>
        <v>0</v>
      </c>
      <c r="BZ124" s="6">
        <v>0</v>
      </c>
      <c r="CA124" s="5">
        <v>0</v>
      </c>
      <c r="CB124" s="10">
        <f t="shared" si="2208"/>
        <v>0</v>
      </c>
      <c r="CC124" s="6">
        <v>0</v>
      </c>
      <c r="CD124" s="5">
        <v>0</v>
      </c>
      <c r="CE124" s="10">
        <f t="shared" si="2209"/>
        <v>0</v>
      </c>
      <c r="CF124" s="6">
        <v>0</v>
      </c>
      <c r="CG124" s="5">
        <v>0</v>
      </c>
      <c r="CH124" s="10">
        <f t="shared" si="2210"/>
        <v>0</v>
      </c>
      <c r="CI124" s="6">
        <v>0</v>
      </c>
      <c r="CJ124" s="5">
        <v>0</v>
      </c>
      <c r="CK124" s="10">
        <f t="shared" si="2211"/>
        <v>0</v>
      </c>
      <c r="CL124" s="6">
        <v>0</v>
      </c>
      <c r="CM124" s="5">
        <v>0</v>
      </c>
      <c r="CN124" s="10">
        <f t="shared" si="2212"/>
        <v>0</v>
      </c>
      <c r="CO124" s="6">
        <v>0</v>
      </c>
      <c r="CP124" s="5">
        <v>0</v>
      </c>
      <c r="CQ124" s="10">
        <f t="shared" si="2213"/>
        <v>0</v>
      </c>
      <c r="CR124" s="6">
        <v>0</v>
      </c>
      <c r="CS124" s="5">
        <v>0</v>
      </c>
      <c r="CT124" s="10">
        <f t="shared" si="2214"/>
        <v>0</v>
      </c>
      <c r="CU124" s="6">
        <v>0</v>
      </c>
      <c r="CV124" s="5">
        <v>0</v>
      </c>
      <c r="CW124" s="10">
        <f t="shared" si="2215"/>
        <v>0</v>
      </c>
      <c r="CX124" s="6">
        <v>0</v>
      </c>
      <c r="CY124" s="5">
        <v>0</v>
      </c>
      <c r="CZ124" s="10">
        <f t="shared" si="2216"/>
        <v>0</v>
      </c>
      <c r="DA124" s="6">
        <v>0</v>
      </c>
      <c r="DB124" s="5">
        <v>0</v>
      </c>
      <c r="DC124" s="10">
        <f t="shared" si="2217"/>
        <v>0</v>
      </c>
      <c r="DD124" s="6">
        <v>1</v>
      </c>
      <c r="DE124" s="5">
        <v>5</v>
      </c>
      <c r="DF124" s="10">
        <f t="shared" si="2218"/>
        <v>5000</v>
      </c>
      <c r="DG124" s="6">
        <v>0</v>
      </c>
      <c r="DH124" s="5">
        <v>0</v>
      </c>
      <c r="DI124" s="10">
        <f t="shared" si="2219"/>
        <v>0</v>
      </c>
      <c r="DJ124" s="6">
        <v>0</v>
      </c>
      <c r="DK124" s="5">
        <v>0</v>
      </c>
      <c r="DL124" s="10">
        <f t="shared" si="2220"/>
        <v>0</v>
      </c>
      <c r="DM124" s="6">
        <v>0</v>
      </c>
      <c r="DN124" s="5">
        <v>0</v>
      </c>
      <c r="DO124" s="10">
        <f t="shared" si="2221"/>
        <v>0</v>
      </c>
      <c r="DP124" s="6">
        <v>0</v>
      </c>
      <c r="DQ124" s="5">
        <v>0</v>
      </c>
      <c r="DR124" s="10">
        <f t="shared" si="2222"/>
        <v>0</v>
      </c>
      <c r="DS124" s="6">
        <v>0</v>
      </c>
      <c r="DT124" s="5">
        <v>0</v>
      </c>
      <c r="DU124" s="10">
        <f t="shared" si="2223"/>
        <v>0</v>
      </c>
      <c r="DV124" s="6">
        <v>0</v>
      </c>
      <c r="DW124" s="5">
        <v>0</v>
      </c>
      <c r="DX124" s="10">
        <f t="shared" si="2224"/>
        <v>0</v>
      </c>
      <c r="DY124" s="6">
        <v>0</v>
      </c>
      <c r="DZ124" s="5">
        <v>0</v>
      </c>
      <c r="EA124" s="10">
        <f t="shared" si="2225"/>
        <v>0</v>
      </c>
      <c r="EB124" s="6">
        <v>0</v>
      </c>
      <c r="EC124" s="5">
        <v>0</v>
      </c>
      <c r="ED124" s="10">
        <f t="shared" si="2226"/>
        <v>0</v>
      </c>
      <c r="EE124" s="6">
        <v>0</v>
      </c>
      <c r="EF124" s="5">
        <v>0</v>
      </c>
      <c r="EG124" s="10">
        <f t="shared" si="2227"/>
        <v>0</v>
      </c>
      <c r="EH124" s="6">
        <v>0</v>
      </c>
      <c r="EI124" s="5">
        <v>0</v>
      </c>
      <c r="EJ124" s="10">
        <f t="shared" si="2228"/>
        <v>0</v>
      </c>
      <c r="EK124" s="6">
        <v>0</v>
      </c>
      <c r="EL124" s="5">
        <v>0</v>
      </c>
      <c r="EM124" s="10">
        <f t="shared" si="2229"/>
        <v>0</v>
      </c>
      <c r="EN124" s="6">
        <v>0</v>
      </c>
      <c r="EO124" s="5">
        <v>0</v>
      </c>
      <c r="EP124" s="10">
        <f t="shared" ref="EP124:EP134" si="2277">IFERROR(EO124/EN124*1000,0)</f>
        <v>0</v>
      </c>
      <c r="EQ124" s="6">
        <v>0</v>
      </c>
      <c r="ER124" s="5">
        <v>0</v>
      </c>
      <c r="ES124" s="10">
        <f t="shared" si="2231"/>
        <v>0</v>
      </c>
      <c r="ET124" s="6">
        <v>0</v>
      </c>
      <c r="EU124" s="5">
        <v>0</v>
      </c>
      <c r="EV124" s="10">
        <f t="shared" si="2232"/>
        <v>0</v>
      </c>
      <c r="EW124" s="6">
        <v>0</v>
      </c>
      <c r="EX124" s="5">
        <v>0</v>
      </c>
      <c r="EY124" s="10">
        <f t="shared" ref="EY124:EY134" si="2278">IFERROR(EX124/EW124*1000,0)</f>
        <v>0</v>
      </c>
      <c r="EZ124" s="6">
        <v>0</v>
      </c>
      <c r="FA124" s="5">
        <v>0</v>
      </c>
      <c r="FB124" s="10">
        <f t="shared" si="2234"/>
        <v>0</v>
      </c>
      <c r="FC124" s="6">
        <v>0</v>
      </c>
      <c r="FD124" s="5">
        <v>0</v>
      </c>
      <c r="FE124" s="10">
        <f t="shared" si="2235"/>
        <v>0</v>
      </c>
      <c r="FF124" s="6">
        <v>0</v>
      </c>
      <c r="FG124" s="5">
        <v>0</v>
      </c>
      <c r="FH124" s="10">
        <f t="shared" si="2236"/>
        <v>0</v>
      </c>
      <c r="FI124" s="6">
        <v>0</v>
      </c>
      <c r="FJ124" s="5">
        <v>0</v>
      </c>
      <c r="FK124" s="10">
        <f t="shared" si="2237"/>
        <v>0</v>
      </c>
      <c r="FL124" s="6">
        <v>0</v>
      </c>
      <c r="FM124" s="5">
        <v>0</v>
      </c>
      <c r="FN124" s="10">
        <f t="shared" si="2238"/>
        <v>0</v>
      </c>
      <c r="FO124" s="6">
        <v>0</v>
      </c>
      <c r="FP124" s="5">
        <v>0</v>
      </c>
      <c r="FQ124" s="10">
        <f t="shared" si="2239"/>
        <v>0</v>
      </c>
      <c r="FR124" s="6">
        <v>1</v>
      </c>
      <c r="FS124" s="5">
        <v>2</v>
      </c>
      <c r="FT124" s="10">
        <f t="shared" si="2240"/>
        <v>2000</v>
      </c>
      <c r="FU124" s="6">
        <v>0</v>
      </c>
      <c r="FV124" s="5">
        <v>0</v>
      </c>
      <c r="FW124" s="10">
        <f t="shared" si="2241"/>
        <v>0</v>
      </c>
      <c r="FX124" s="6">
        <v>0</v>
      </c>
      <c r="FY124" s="5">
        <v>0</v>
      </c>
      <c r="FZ124" s="10">
        <f t="shared" si="2242"/>
        <v>0</v>
      </c>
      <c r="GA124" s="6">
        <v>1006</v>
      </c>
      <c r="GB124" s="5">
        <v>5038</v>
      </c>
      <c r="GC124" s="10">
        <f t="shared" si="2243"/>
        <v>5007.952286282306</v>
      </c>
      <c r="GD124" s="6">
        <v>0</v>
      </c>
      <c r="GE124" s="5">
        <v>0</v>
      </c>
      <c r="GF124" s="10">
        <f t="shared" si="2244"/>
        <v>0</v>
      </c>
      <c r="GG124" s="6">
        <v>0</v>
      </c>
      <c r="GH124" s="5">
        <v>0</v>
      </c>
      <c r="GI124" s="10">
        <f t="shared" si="2245"/>
        <v>0</v>
      </c>
      <c r="GJ124" s="6">
        <v>0</v>
      </c>
      <c r="GK124" s="5">
        <v>0</v>
      </c>
      <c r="GL124" s="10">
        <f t="shared" si="2246"/>
        <v>0</v>
      </c>
      <c r="GM124" s="6">
        <v>0</v>
      </c>
      <c r="GN124" s="5">
        <v>0</v>
      </c>
      <c r="GO124" s="10">
        <f t="shared" si="2247"/>
        <v>0</v>
      </c>
      <c r="GP124" s="6">
        <v>1</v>
      </c>
      <c r="GQ124" s="5">
        <v>3</v>
      </c>
      <c r="GR124" s="10">
        <f t="shared" si="2248"/>
        <v>3000</v>
      </c>
      <c r="GS124" s="6">
        <v>0</v>
      </c>
      <c r="GT124" s="5">
        <v>0</v>
      </c>
      <c r="GU124" s="10">
        <f t="shared" si="2249"/>
        <v>0</v>
      </c>
      <c r="GV124" s="6">
        <v>0</v>
      </c>
      <c r="GW124" s="5">
        <v>0</v>
      </c>
      <c r="GX124" s="10">
        <f t="shared" si="2250"/>
        <v>0</v>
      </c>
      <c r="GY124" s="6">
        <v>0</v>
      </c>
      <c r="GZ124" s="5">
        <v>0</v>
      </c>
      <c r="HA124" s="10">
        <f t="shared" si="2251"/>
        <v>0</v>
      </c>
      <c r="HB124" s="6">
        <v>0</v>
      </c>
      <c r="HC124" s="5">
        <v>0</v>
      </c>
      <c r="HD124" s="10">
        <f t="shared" si="2252"/>
        <v>0</v>
      </c>
      <c r="HE124" s="6">
        <v>0</v>
      </c>
      <c r="HF124" s="5">
        <v>0</v>
      </c>
      <c r="HG124" s="10">
        <v>0</v>
      </c>
      <c r="HH124" s="6">
        <v>0</v>
      </c>
      <c r="HI124" s="5">
        <v>0</v>
      </c>
      <c r="HJ124" s="10">
        <f t="shared" ref="HJ124:HJ134" si="2279">IFERROR(HI124/HH124*1000,0)</f>
        <v>0</v>
      </c>
      <c r="HK124" s="6">
        <v>0</v>
      </c>
      <c r="HL124" s="5">
        <v>0</v>
      </c>
      <c r="HM124" s="10">
        <f t="shared" si="2254"/>
        <v>0</v>
      </c>
      <c r="HN124" s="6">
        <v>0</v>
      </c>
      <c r="HO124" s="5">
        <v>0</v>
      </c>
      <c r="HP124" s="10">
        <f t="shared" si="2255"/>
        <v>0</v>
      </c>
      <c r="HQ124" s="6">
        <v>0</v>
      </c>
      <c r="HR124" s="5">
        <v>0</v>
      </c>
      <c r="HS124" s="10">
        <f t="shared" si="2256"/>
        <v>0</v>
      </c>
      <c r="HT124" s="6">
        <v>0</v>
      </c>
      <c r="HU124" s="5">
        <v>0</v>
      </c>
      <c r="HV124" s="10">
        <f t="shared" si="2257"/>
        <v>0</v>
      </c>
      <c r="HW124" s="6">
        <v>0</v>
      </c>
      <c r="HX124" s="5">
        <v>0</v>
      </c>
      <c r="HY124" s="10">
        <f t="shared" si="2258"/>
        <v>0</v>
      </c>
      <c r="HZ124" s="6">
        <v>0</v>
      </c>
      <c r="IA124" s="5">
        <v>0</v>
      </c>
      <c r="IB124" s="10">
        <f t="shared" si="2259"/>
        <v>0</v>
      </c>
      <c r="IC124" s="6">
        <v>0</v>
      </c>
      <c r="ID124" s="5">
        <v>0</v>
      </c>
      <c r="IE124" s="10">
        <f t="shared" si="2260"/>
        <v>0</v>
      </c>
      <c r="IF124" s="6">
        <v>0</v>
      </c>
      <c r="IG124" s="5">
        <v>0</v>
      </c>
      <c r="IH124" s="10">
        <f t="shared" si="2261"/>
        <v>0</v>
      </c>
      <c r="II124" s="6">
        <v>0</v>
      </c>
      <c r="IJ124" s="5">
        <v>0</v>
      </c>
      <c r="IK124" s="10">
        <f t="shared" si="2262"/>
        <v>0</v>
      </c>
      <c r="IL124" s="6">
        <v>0</v>
      </c>
      <c r="IM124" s="5">
        <v>0</v>
      </c>
      <c r="IN124" s="10">
        <f t="shared" si="2263"/>
        <v>0</v>
      </c>
      <c r="IO124" s="6">
        <v>0</v>
      </c>
      <c r="IP124" s="5">
        <v>0</v>
      </c>
      <c r="IQ124" s="10">
        <f t="shared" si="2264"/>
        <v>0</v>
      </c>
      <c r="IR124" s="6">
        <v>0</v>
      </c>
      <c r="IS124" s="5">
        <v>0</v>
      </c>
      <c r="IT124" s="10">
        <f t="shared" si="2265"/>
        <v>0</v>
      </c>
      <c r="IU124" s="6">
        <v>0</v>
      </c>
      <c r="IV124" s="5">
        <v>0</v>
      </c>
      <c r="IW124" s="10">
        <f t="shared" si="2266"/>
        <v>0</v>
      </c>
      <c r="IX124" s="6">
        <v>0</v>
      </c>
      <c r="IY124" s="5">
        <v>0</v>
      </c>
      <c r="IZ124" s="10">
        <f t="shared" si="2267"/>
        <v>0</v>
      </c>
      <c r="JA124" s="6">
        <v>0</v>
      </c>
      <c r="JB124" s="5">
        <v>0</v>
      </c>
      <c r="JC124" s="10">
        <f t="shared" si="2268"/>
        <v>0</v>
      </c>
      <c r="JD124" s="6">
        <v>0</v>
      </c>
      <c r="JE124" s="5">
        <v>0</v>
      </c>
      <c r="JF124" s="10">
        <f t="shared" si="2269"/>
        <v>0</v>
      </c>
      <c r="JG124" s="6">
        <v>102</v>
      </c>
      <c r="JH124" s="5">
        <v>645</v>
      </c>
      <c r="JI124" s="10">
        <f t="shared" si="2270"/>
        <v>6323.5294117647054</v>
      </c>
      <c r="JJ124" s="6">
        <v>3</v>
      </c>
      <c r="JK124" s="5">
        <v>24</v>
      </c>
      <c r="JL124" s="10">
        <f t="shared" si="2271"/>
        <v>8000</v>
      </c>
      <c r="JM124" s="6">
        <v>0</v>
      </c>
      <c r="JN124" s="5">
        <v>0</v>
      </c>
      <c r="JO124" s="10">
        <f t="shared" si="2272"/>
        <v>0</v>
      </c>
      <c r="JP124" s="6">
        <v>0</v>
      </c>
      <c r="JQ124" s="5">
        <v>0</v>
      </c>
      <c r="JR124" s="10">
        <f t="shared" si="2273"/>
        <v>0</v>
      </c>
      <c r="JS124" s="6">
        <v>0</v>
      </c>
      <c r="JT124" s="5">
        <v>0</v>
      </c>
      <c r="JU124" s="10">
        <f t="shared" si="2274"/>
        <v>0</v>
      </c>
      <c r="JV124" s="6">
        <v>0</v>
      </c>
      <c r="JW124" s="5">
        <v>0</v>
      </c>
      <c r="JX124" s="10">
        <f t="shared" si="2275"/>
        <v>0</v>
      </c>
      <c r="JY124" s="6">
        <f t="shared" si="1779"/>
        <v>1393</v>
      </c>
      <c r="JZ124" s="10">
        <f t="shared" si="1780"/>
        <v>6606</v>
      </c>
    </row>
    <row r="125" spans="1:286" x14ac:dyDescent="0.3">
      <c r="A125" s="35">
        <v>2013</v>
      </c>
      <c r="B125" s="36" t="s">
        <v>7</v>
      </c>
      <c r="C125" s="6">
        <v>0</v>
      </c>
      <c r="D125" s="5">
        <v>0</v>
      </c>
      <c r="E125" s="10">
        <f t="shared" si="2184"/>
        <v>0</v>
      </c>
      <c r="F125" s="6">
        <v>0</v>
      </c>
      <c r="G125" s="5">
        <v>0</v>
      </c>
      <c r="H125" s="10">
        <f t="shared" si="2276"/>
        <v>0</v>
      </c>
      <c r="I125" s="6">
        <v>0</v>
      </c>
      <c r="J125" s="5">
        <v>0</v>
      </c>
      <c r="K125" s="10">
        <f t="shared" si="2185"/>
        <v>0</v>
      </c>
      <c r="L125" s="6">
        <v>0</v>
      </c>
      <c r="M125" s="5">
        <v>0</v>
      </c>
      <c r="N125" s="10">
        <f t="shared" si="2186"/>
        <v>0</v>
      </c>
      <c r="O125" s="6">
        <v>0</v>
      </c>
      <c r="P125" s="5">
        <v>0</v>
      </c>
      <c r="Q125" s="10">
        <f t="shared" si="2187"/>
        <v>0</v>
      </c>
      <c r="R125" s="6">
        <v>0</v>
      </c>
      <c r="S125" s="5">
        <v>0</v>
      </c>
      <c r="T125" s="10">
        <f t="shared" si="2188"/>
        <v>0</v>
      </c>
      <c r="U125" s="6">
        <v>0</v>
      </c>
      <c r="V125" s="5">
        <v>0</v>
      </c>
      <c r="W125" s="10">
        <f t="shared" si="2189"/>
        <v>0</v>
      </c>
      <c r="X125" s="6">
        <v>0</v>
      </c>
      <c r="Y125" s="5">
        <v>0</v>
      </c>
      <c r="Z125" s="10">
        <f t="shared" si="2190"/>
        <v>0</v>
      </c>
      <c r="AA125" s="6">
        <v>0</v>
      </c>
      <c r="AB125" s="5">
        <v>0</v>
      </c>
      <c r="AC125" s="10">
        <f t="shared" si="2191"/>
        <v>0</v>
      </c>
      <c r="AD125" s="6">
        <v>0</v>
      </c>
      <c r="AE125" s="5">
        <v>0</v>
      </c>
      <c r="AF125" s="10">
        <f t="shared" si="2192"/>
        <v>0</v>
      </c>
      <c r="AG125" s="6">
        <v>0</v>
      </c>
      <c r="AH125" s="5">
        <v>0</v>
      </c>
      <c r="AI125" s="10">
        <f t="shared" si="2193"/>
        <v>0</v>
      </c>
      <c r="AJ125" s="6">
        <v>0</v>
      </c>
      <c r="AK125" s="5">
        <v>0</v>
      </c>
      <c r="AL125" s="10">
        <f t="shared" si="2194"/>
        <v>0</v>
      </c>
      <c r="AM125" s="6">
        <v>0</v>
      </c>
      <c r="AN125" s="5">
        <v>0</v>
      </c>
      <c r="AO125" s="10">
        <f t="shared" si="2195"/>
        <v>0</v>
      </c>
      <c r="AP125" s="6">
        <v>0</v>
      </c>
      <c r="AQ125" s="5">
        <v>0</v>
      </c>
      <c r="AR125" s="10">
        <f t="shared" si="2196"/>
        <v>0</v>
      </c>
      <c r="AS125" s="6">
        <v>0</v>
      </c>
      <c r="AT125" s="5">
        <v>0</v>
      </c>
      <c r="AU125" s="10">
        <f t="shared" si="2197"/>
        <v>0</v>
      </c>
      <c r="AV125" s="6">
        <v>0</v>
      </c>
      <c r="AW125" s="5">
        <v>0</v>
      </c>
      <c r="AX125" s="10">
        <f t="shared" si="2198"/>
        <v>0</v>
      </c>
      <c r="AY125" s="6">
        <v>0</v>
      </c>
      <c r="AZ125" s="5">
        <v>0</v>
      </c>
      <c r="BA125" s="10">
        <f t="shared" si="2199"/>
        <v>0</v>
      </c>
      <c r="BB125" s="6">
        <v>0</v>
      </c>
      <c r="BC125" s="5">
        <v>0</v>
      </c>
      <c r="BD125" s="10">
        <f t="shared" si="2200"/>
        <v>0</v>
      </c>
      <c r="BE125" s="6">
        <v>0</v>
      </c>
      <c r="BF125" s="5">
        <v>0</v>
      </c>
      <c r="BG125" s="10">
        <f t="shared" si="2201"/>
        <v>0</v>
      </c>
      <c r="BH125" s="6">
        <v>0</v>
      </c>
      <c r="BI125" s="5">
        <v>0</v>
      </c>
      <c r="BJ125" s="10">
        <f t="shared" si="2202"/>
        <v>0</v>
      </c>
      <c r="BK125" s="6">
        <v>0</v>
      </c>
      <c r="BL125" s="5">
        <v>0</v>
      </c>
      <c r="BM125" s="10">
        <f t="shared" si="2203"/>
        <v>0</v>
      </c>
      <c r="BN125" s="6">
        <v>0</v>
      </c>
      <c r="BO125" s="5">
        <v>0</v>
      </c>
      <c r="BP125" s="10">
        <f t="shared" si="2204"/>
        <v>0</v>
      </c>
      <c r="BQ125" s="6">
        <v>0</v>
      </c>
      <c r="BR125" s="5">
        <v>0</v>
      </c>
      <c r="BS125" s="10">
        <f t="shared" si="2205"/>
        <v>0</v>
      </c>
      <c r="BT125" s="6">
        <v>3</v>
      </c>
      <c r="BU125" s="5">
        <v>25</v>
      </c>
      <c r="BV125" s="10">
        <f t="shared" si="2206"/>
        <v>8333.3333333333339</v>
      </c>
      <c r="BW125" s="6">
        <v>0</v>
      </c>
      <c r="BX125" s="5">
        <v>0</v>
      </c>
      <c r="BY125" s="10">
        <f t="shared" si="2207"/>
        <v>0</v>
      </c>
      <c r="BZ125" s="6">
        <v>0</v>
      </c>
      <c r="CA125" s="5">
        <v>0</v>
      </c>
      <c r="CB125" s="10">
        <f t="shared" si="2208"/>
        <v>0</v>
      </c>
      <c r="CC125" s="6">
        <v>0</v>
      </c>
      <c r="CD125" s="5">
        <v>0</v>
      </c>
      <c r="CE125" s="10">
        <f t="shared" si="2209"/>
        <v>0</v>
      </c>
      <c r="CF125" s="6">
        <v>0</v>
      </c>
      <c r="CG125" s="5">
        <v>0</v>
      </c>
      <c r="CH125" s="10">
        <f t="shared" si="2210"/>
        <v>0</v>
      </c>
      <c r="CI125" s="6">
        <v>0</v>
      </c>
      <c r="CJ125" s="5">
        <v>0</v>
      </c>
      <c r="CK125" s="10">
        <f t="shared" si="2211"/>
        <v>0</v>
      </c>
      <c r="CL125" s="6">
        <v>0</v>
      </c>
      <c r="CM125" s="5">
        <v>0</v>
      </c>
      <c r="CN125" s="10">
        <f t="shared" si="2212"/>
        <v>0</v>
      </c>
      <c r="CO125" s="6">
        <v>0</v>
      </c>
      <c r="CP125" s="5">
        <v>0</v>
      </c>
      <c r="CQ125" s="10">
        <f t="shared" si="2213"/>
        <v>0</v>
      </c>
      <c r="CR125" s="6">
        <v>0</v>
      </c>
      <c r="CS125" s="5">
        <v>0</v>
      </c>
      <c r="CT125" s="10">
        <f t="shared" si="2214"/>
        <v>0</v>
      </c>
      <c r="CU125" s="6">
        <v>0</v>
      </c>
      <c r="CV125" s="5">
        <v>0</v>
      </c>
      <c r="CW125" s="10">
        <f t="shared" si="2215"/>
        <v>0</v>
      </c>
      <c r="CX125" s="6">
        <v>0</v>
      </c>
      <c r="CY125" s="5">
        <v>0</v>
      </c>
      <c r="CZ125" s="10">
        <f t="shared" si="2216"/>
        <v>0</v>
      </c>
      <c r="DA125" s="6">
        <v>0</v>
      </c>
      <c r="DB125" s="5">
        <v>0</v>
      </c>
      <c r="DC125" s="10">
        <f t="shared" si="2217"/>
        <v>0</v>
      </c>
      <c r="DD125" s="6">
        <v>0</v>
      </c>
      <c r="DE125" s="5">
        <v>0</v>
      </c>
      <c r="DF125" s="10">
        <f t="shared" si="2218"/>
        <v>0</v>
      </c>
      <c r="DG125" s="6">
        <v>0</v>
      </c>
      <c r="DH125" s="5">
        <v>0</v>
      </c>
      <c r="DI125" s="10">
        <f t="shared" si="2219"/>
        <v>0</v>
      </c>
      <c r="DJ125" s="6">
        <v>0</v>
      </c>
      <c r="DK125" s="5">
        <v>0</v>
      </c>
      <c r="DL125" s="10">
        <f t="shared" si="2220"/>
        <v>0</v>
      </c>
      <c r="DM125" s="6">
        <v>0</v>
      </c>
      <c r="DN125" s="5">
        <v>0</v>
      </c>
      <c r="DO125" s="10">
        <f t="shared" si="2221"/>
        <v>0</v>
      </c>
      <c r="DP125" s="6">
        <v>0</v>
      </c>
      <c r="DQ125" s="5">
        <v>0</v>
      </c>
      <c r="DR125" s="10">
        <f t="shared" si="2222"/>
        <v>0</v>
      </c>
      <c r="DS125" s="6">
        <v>0</v>
      </c>
      <c r="DT125" s="5">
        <v>0</v>
      </c>
      <c r="DU125" s="10">
        <f t="shared" si="2223"/>
        <v>0</v>
      </c>
      <c r="DV125" s="6">
        <v>0</v>
      </c>
      <c r="DW125" s="5">
        <v>0</v>
      </c>
      <c r="DX125" s="10">
        <f t="shared" si="2224"/>
        <v>0</v>
      </c>
      <c r="DY125" s="6">
        <v>0</v>
      </c>
      <c r="DZ125" s="5">
        <v>0</v>
      </c>
      <c r="EA125" s="10">
        <f t="shared" si="2225"/>
        <v>0</v>
      </c>
      <c r="EB125" s="6">
        <v>0</v>
      </c>
      <c r="EC125" s="5">
        <v>0</v>
      </c>
      <c r="ED125" s="10">
        <f t="shared" si="2226"/>
        <v>0</v>
      </c>
      <c r="EE125" s="6">
        <v>0</v>
      </c>
      <c r="EF125" s="5">
        <v>0</v>
      </c>
      <c r="EG125" s="10">
        <f t="shared" si="2227"/>
        <v>0</v>
      </c>
      <c r="EH125" s="6">
        <v>0</v>
      </c>
      <c r="EI125" s="5">
        <v>0</v>
      </c>
      <c r="EJ125" s="10">
        <f t="shared" si="2228"/>
        <v>0</v>
      </c>
      <c r="EK125" s="6">
        <v>0</v>
      </c>
      <c r="EL125" s="5">
        <v>0</v>
      </c>
      <c r="EM125" s="10">
        <f t="shared" si="2229"/>
        <v>0</v>
      </c>
      <c r="EN125" s="6">
        <v>0</v>
      </c>
      <c r="EO125" s="5">
        <v>0</v>
      </c>
      <c r="EP125" s="10">
        <f t="shared" si="2277"/>
        <v>0</v>
      </c>
      <c r="EQ125" s="6">
        <v>0</v>
      </c>
      <c r="ER125" s="5">
        <v>0</v>
      </c>
      <c r="ES125" s="10">
        <f t="shared" si="2231"/>
        <v>0</v>
      </c>
      <c r="ET125" s="6">
        <v>0</v>
      </c>
      <c r="EU125" s="5">
        <v>0</v>
      </c>
      <c r="EV125" s="10">
        <f t="shared" si="2232"/>
        <v>0</v>
      </c>
      <c r="EW125" s="6">
        <v>0</v>
      </c>
      <c r="EX125" s="5">
        <v>0</v>
      </c>
      <c r="EY125" s="10">
        <f t="shared" si="2278"/>
        <v>0</v>
      </c>
      <c r="EZ125" s="6">
        <v>0</v>
      </c>
      <c r="FA125" s="5">
        <v>0</v>
      </c>
      <c r="FB125" s="10">
        <f t="shared" si="2234"/>
        <v>0</v>
      </c>
      <c r="FC125" s="6">
        <v>1</v>
      </c>
      <c r="FD125" s="5">
        <v>2</v>
      </c>
      <c r="FE125" s="10">
        <f t="shared" si="2235"/>
        <v>2000</v>
      </c>
      <c r="FF125" s="6">
        <v>0</v>
      </c>
      <c r="FG125" s="5">
        <v>0</v>
      </c>
      <c r="FH125" s="10">
        <f t="shared" si="2236"/>
        <v>0</v>
      </c>
      <c r="FI125" s="6">
        <v>0</v>
      </c>
      <c r="FJ125" s="5">
        <v>0</v>
      </c>
      <c r="FK125" s="10">
        <f t="shared" si="2237"/>
        <v>0</v>
      </c>
      <c r="FL125" s="6">
        <v>0</v>
      </c>
      <c r="FM125" s="5">
        <v>0</v>
      </c>
      <c r="FN125" s="10">
        <f t="shared" si="2238"/>
        <v>0</v>
      </c>
      <c r="FO125" s="6">
        <v>0</v>
      </c>
      <c r="FP125" s="5">
        <v>0</v>
      </c>
      <c r="FQ125" s="10">
        <f t="shared" si="2239"/>
        <v>0</v>
      </c>
      <c r="FR125" s="6">
        <v>0</v>
      </c>
      <c r="FS125" s="5">
        <v>0</v>
      </c>
      <c r="FT125" s="10">
        <f t="shared" si="2240"/>
        <v>0</v>
      </c>
      <c r="FU125" s="6">
        <v>0</v>
      </c>
      <c r="FV125" s="5">
        <v>0</v>
      </c>
      <c r="FW125" s="10">
        <f t="shared" si="2241"/>
        <v>0</v>
      </c>
      <c r="FX125" s="6">
        <v>0</v>
      </c>
      <c r="FY125" s="5">
        <v>0</v>
      </c>
      <c r="FZ125" s="10">
        <f t="shared" si="2242"/>
        <v>0</v>
      </c>
      <c r="GA125" s="6">
        <v>945</v>
      </c>
      <c r="GB125" s="5">
        <v>4765</v>
      </c>
      <c r="GC125" s="10">
        <f t="shared" si="2243"/>
        <v>5042.328042328043</v>
      </c>
      <c r="GD125" s="6">
        <v>0</v>
      </c>
      <c r="GE125" s="5">
        <v>0</v>
      </c>
      <c r="GF125" s="10">
        <f t="shared" si="2244"/>
        <v>0</v>
      </c>
      <c r="GG125" s="6">
        <v>0</v>
      </c>
      <c r="GH125" s="5">
        <v>0</v>
      </c>
      <c r="GI125" s="10">
        <f t="shared" si="2245"/>
        <v>0</v>
      </c>
      <c r="GJ125" s="6">
        <v>0</v>
      </c>
      <c r="GK125" s="5">
        <v>0</v>
      </c>
      <c r="GL125" s="10">
        <f t="shared" si="2246"/>
        <v>0</v>
      </c>
      <c r="GM125" s="6">
        <v>0</v>
      </c>
      <c r="GN125" s="5">
        <v>0</v>
      </c>
      <c r="GO125" s="10">
        <f t="shared" si="2247"/>
        <v>0</v>
      </c>
      <c r="GP125" s="6">
        <v>1</v>
      </c>
      <c r="GQ125" s="5">
        <v>4</v>
      </c>
      <c r="GR125" s="10">
        <f t="shared" si="2248"/>
        <v>4000</v>
      </c>
      <c r="GS125" s="6">
        <v>0</v>
      </c>
      <c r="GT125" s="5">
        <v>0</v>
      </c>
      <c r="GU125" s="10">
        <f t="shared" si="2249"/>
        <v>0</v>
      </c>
      <c r="GV125" s="6">
        <v>0</v>
      </c>
      <c r="GW125" s="5">
        <v>0</v>
      </c>
      <c r="GX125" s="10">
        <f t="shared" si="2250"/>
        <v>0</v>
      </c>
      <c r="GY125" s="6">
        <v>0</v>
      </c>
      <c r="GZ125" s="5">
        <v>0</v>
      </c>
      <c r="HA125" s="10">
        <f t="shared" si="2251"/>
        <v>0</v>
      </c>
      <c r="HB125" s="6">
        <v>0</v>
      </c>
      <c r="HC125" s="5">
        <v>0</v>
      </c>
      <c r="HD125" s="10">
        <f t="shared" si="2252"/>
        <v>0</v>
      </c>
      <c r="HE125" s="6">
        <v>0</v>
      </c>
      <c r="HF125" s="5">
        <v>0</v>
      </c>
      <c r="HG125" s="10">
        <v>0</v>
      </c>
      <c r="HH125" s="6">
        <v>0</v>
      </c>
      <c r="HI125" s="5">
        <v>0</v>
      </c>
      <c r="HJ125" s="10">
        <f t="shared" si="2279"/>
        <v>0</v>
      </c>
      <c r="HK125" s="6">
        <v>0</v>
      </c>
      <c r="HL125" s="5">
        <v>0</v>
      </c>
      <c r="HM125" s="10">
        <f t="shared" si="2254"/>
        <v>0</v>
      </c>
      <c r="HN125" s="6">
        <v>0</v>
      </c>
      <c r="HO125" s="5">
        <v>0</v>
      </c>
      <c r="HP125" s="10">
        <f t="shared" si="2255"/>
        <v>0</v>
      </c>
      <c r="HQ125" s="6">
        <v>0</v>
      </c>
      <c r="HR125" s="5">
        <v>0</v>
      </c>
      <c r="HS125" s="10">
        <f t="shared" si="2256"/>
        <v>0</v>
      </c>
      <c r="HT125" s="6">
        <v>0</v>
      </c>
      <c r="HU125" s="5">
        <v>0</v>
      </c>
      <c r="HV125" s="10">
        <f t="shared" si="2257"/>
        <v>0</v>
      </c>
      <c r="HW125" s="6">
        <v>0</v>
      </c>
      <c r="HX125" s="5">
        <v>0</v>
      </c>
      <c r="HY125" s="10">
        <f t="shared" si="2258"/>
        <v>0</v>
      </c>
      <c r="HZ125" s="6">
        <v>0</v>
      </c>
      <c r="IA125" s="5">
        <v>0</v>
      </c>
      <c r="IB125" s="10">
        <f t="shared" si="2259"/>
        <v>0</v>
      </c>
      <c r="IC125" s="6">
        <v>0</v>
      </c>
      <c r="ID125" s="5">
        <v>0</v>
      </c>
      <c r="IE125" s="10">
        <f t="shared" si="2260"/>
        <v>0</v>
      </c>
      <c r="IF125" s="6">
        <v>0</v>
      </c>
      <c r="IG125" s="5">
        <v>0</v>
      </c>
      <c r="IH125" s="10">
        <f t="shared" si="2261"/>
        <v>0</v>
      </c>
      <c r="II125" s="6">
        <v>0</v>
      </c>
      <c r="IJ125" s="5">
        <v>0</v>
      </c>
      <c r="IK125" s="10">
        <f t="shared" si="2262"/>
        <v>0</v>
      </c>
      <c r="IL125" s="6">
        <v>0</v>
      </c>
      <c r="IM125" s="5">
        <v>0</v>
      </c>
      <c r="IN125" s="10">
        <f t="shared" si="2263"/>
        <v>0</v>
      </c>
      <c r="IO125" s="6">
        <v>0</v>
      </c>
      <c r="IP125" s="5">
        <v>0</v>
      </c>
      <c r="IQ125" s="10">
        <f t="shared" si="2264"/>
        <v>0</v>
      </c>
      <c r="IR125" s="6">
        <v>0</v>
      </c>
      <c r="IS125" s="5">
        <v>0</v>
      </c>
      <c r="IT125" s="10">
        <f t="shared" si="2265"/>
        <v>0</v>
      </c>
      <c r="IU125" s="6">
        <v>0</v>
      </c>
      <c r="IV125" s="5">
        <v>0</v>
      </c>
      <c r="IW125" s="10">
        <f t="shared" si="2266"/>
        <v>0</v>
      </c>
      <c r="IX125" s="6">
        <v>0</v>
      </c>
      <c r="IY125" s="5">
        <v>0</v>
      </c>
      <c r="IZ125" s="10">
        <f t="shared" si="2267"/>
        <v>0</v>
      </c>
      <c r="JA125" s="6">
        <v>0</v>
      </c>
      <c r="JB125" s="5">
        <v>0</v>
      </c>
      <c r="JC125" s="10">
        <f t="shared" si="2268"/>
        <v>0</v>
      </c>
      <c r="JD125" s="6">
        <v>0</v>
      </c>
      <c r="JE125" s="5">
        <v>0</v>
      </c>
      <c r="JF125" s="10">
        <f t="shared" si="2269"/>
        <v>0</v>
      </c>
      <c r="JG125" s="6">
        <v>83</v>
      </c>
      <c r="JH125" s="5">
        <v>509</v>
      </c>
      <c r="JI125" s="10">
        <f t="shared" si="2270"/>
        <v>6132.530120481928</v>
      </c>
      <c r="JJ125" s="6">
        <v>0</v>
      </c>
      <c r="JK125" s="5">
        <v>0</v>
      </c>
      <c r="JL125" s="10">
        <f t="shared" si="2271"/>
        <v>0</v>
      </c>
      <c r="JM125" s="6">
        <v>0</v>
      </c>
      <c r="JN125" s="5">
        <v>0</v>
      </c>
      <c r="JO125" s="10">
        <f t="shared" si="2272"/>
        <v>0</v>
      </c>
      <c r="JP125" s="6">
        <v>0</v>
      </c>
      <c r="JQ125" s="5">
        <v>0</v>
      </c>
      <c r="JR125" s="10">
        <f t="shared" si="2273"/>
        <v>0</v>
      </c>
      <c r="JS125" s="6">
        <v>0</v>
      </c>
      <c r="JT125" s="5">
        <v>0</v>
      </c>
      <c r="JU125" s="10">
        <f t="shared" si="2274"/>
        <v>0</v>
      </c>
      <c r="JV125" s="6">
        <v>3</v>
      </c>
      <c r="JW125" s="5">
        <v>35</v>
      </c>
      <c r="JX125" s="10">
        <f t="shared" si="2275"/>
        <v>11666.666666666666</v>
      </c>
      <c r="JY125" s="6">
        <f t="shared" si="1779"/>
        <v>1036</v>
      </c>
      <c r="JZ125" s="10">
        <f t="shared" si="1780"/>
        <v>5340</v>
      </c>
    </row>
    <row r="126" spans="1:286" x14ac:dyDescent="0.3">
      <c r="A126" s="35">
        <v>2013</v>
      </c>
      <c r="B126" s="36" t="s">
        <v>8</v>
      </c>
      <c r="C126" s="6">
        <v>0</v>
      </c>
      <c r="D126" s="5">
        <v>0</v>
      </c>
      <c r="E126" s="10">
        <f t="shared" si="2184"/>
        <v>0</v>
      </c>
      <c r="F126" s="6">
        <v>0</v>
      </c>
      <c r="G126" s="5">
        <v>0</v>
      </c>
      <c r="H126" s="10">
        <f t="shared" si="2276"/>
        <v>0</v>
      </c>
      <c r="I126" s="6">
        <v>116</v>
      </c>
      <c r="J126" s="5">
        <v>548</v>
      </c>
      <c r="K126" s="10">
        <f t="shared" si="2185"/>
        <v>4724.1379310344828</v>
      </c>
      <c r="L126" s="6">
        <v>0</v>
      </c>
      <c r="M126" s="5">
        <v>0</v>
      </c>
      <c r="N126" s="10">
        <f t="shared" si="2186"/>
        <v>0</v>
      </c>
      <c r="O126" s="6">
        <v>0</v>
      </c>
      <c r="P126" s="5">
        <v>0</v>
      </c>
      <c r="Q126" s="10">
        <f t="shared" si="2187"/>
        <v>0</v>
      </c>
      <c r="R126" s="6">
        <v>0</v>
      </c>
      <c r="S126" s="5">
        <v>0</v>
      </c>
      <c r="T126" s="10">
        <f t="shared" si="2188"/>
        <v>0</v>
      </c>
      <c r="U126" s="6">
        <v>0</v>
      </c>
      <c r="V126" s="5">
        <v>0</v>
      </c>
      <c r="W126" s="10">
        <f t="shared" si="2189"/>
        <v>0</v>
      </c>
      <c r="X126" s="6">
        <v>0</v>
      </c>
      <c r="Y126" s="5">
        <v>0</v>
      </c>
      <c r="Z126" s="10">
        <f t="shared" si="2190"/>
        <v>0</v>
      </c>
      <c r="AA126" s="6">
        <v>0</v>
      </c>
      <c r="AB126" s="5">
        <v>0</v>
      </c>
      <c r="AC126" s="10">
        <f t="shared" si="2191"/>
        <v>0</v>
      </c>
      <c r="AD126" s="6">
        <v>0</v>
      </c>
      <c r="AE126" s="5">
        <v>0</v>
      </c>
      <c r="AF126" s="10">
        <f t="shared" si="2192"/>
        <v>0</v>
      </c>
      <c r="AG126" s="6">
        <v>0</v>
      </c>
      <c r="AH126" s="5">
        <v>0</v>
      </c>
      <c r="AI126" s="10">
        <f t="shared" si="2193"/>
        <v>0</v>
      </c>
      <c r="AJ126" s="6">
        <v>0</v>
      </c>
      <c r="AK126" s="5">
        <v>0</v>
      </c>
      <c r="AL126" s="10">
        <f t="shared" si="2194"/>
        <v>0</v>
      </c>
      <c r="AM126" s="6">
        <v>0</v>
      </c>
      <c r="AN126" s="5">
        <v>0</v>
      </c>
      <c r="AO126" s="10">
        <f t="shared" si="2195"/>
        <v>0</v>
      </c>
      <c r="AP126" s="6">
        <v>0</v>
      </c>
      <c r="AQ126" s="5">
        <v>0</v>
      </c>
      <c r="AR126" s="10">
        <f t="shared" si="2196"/>
        <v>0</v>
      </c>
      <c r="AS126" s="6">
        <v>0</v>
      </c>
      <c r="AT126" s="5">
        <v>0</v>
      </c>
      <c r="AU126" s="10">
        <f t="shared" si="2197"/>
        <v>0</v>
      </c>
      <c r="AV126" s="6">
        <v>0</v>
      </c>
      <c r="AW126" s="5">
        <v>0</v>
      </c>
      <c r="AX126" s="10">
        <f t="shared" si="2198"/>
        <v>0</v>
      </c>
      <c r="AY126" s="6">
        <v>0</v>
      </c>
      <c r="AZ126" s="5">
        <v>0</v>
      </c>
      <c r="BA126" s="10">
        <f t="shared" si="2199"/>
        <v>0</v>
      </c>
      <c r="BB126" s="6">
        <v>0</v>
      </c>
      <c r="BC126" s="5">
        <v>0</v>
      </c>
      <c r="BD126" s="10">
        <f t="shared" si="2200"/>
        <v>0</v>
      </c>
      <c r="BE126" s="6">
        <v>0</v>
      </c>
      <c r="BF126" s="5">
        <v>0</v>
      </c>
      <c r="BG126" s="10">
        <f t="shared" si="2201"/>
        <v>0</v>
      </c>
      <c r="BH126" s="6">
        <v>0</v>
      </c>
      <c r="BI126" s="5">
        <v>0</v>
      </c>
      <c r="BJ126" s="10">
        <f t="shared" si="2202"/>
        <v>0</v>
      </c>
      <c r="BK126" s="6">
        <v>0</v>
      </c>
      <c r="BL126" s="5">
        <v>0</v>
      </c>
      <c r="BM126" s="10">
        <f t="shared" si="2203"/>
        <v>0</v>
      </c>
      <c r="BN126" s="6">
        <v>0</v>
      </c>
      <c r="BO126" s="5">
        <v>0</v>
      </c>
      <c r="BP126" s="10">
        <f t="shared" si="2204"/>
        <v>0</v>
      </c>
      <c r="BQ126" s="6">
        <v>0</v>
      </c>
      <c r="BR126" s="5">
        <v>0</v>
      </c>
      <c r="BS126" s="10">
        <f t="shared" si="2205"/>
        <v>0</v>
      </c>
      <c r="BT126" s="6">
        <v>33</v>
      </c>
      <c r="BU126" s="5">
        <v>152</v>
      </c>
      <c r="BV126" s="10">
        <f t="shared" si="2206"/>
        <v>4606.060606060606</v>
      </c>
      <c r="BW126" s="6">
        <v>0</v>
      </c>
      <c r="BX126" s="5">
        <v>0</v>
      </c>
      <c r="BY126" s="10">
        <f t="shared" si="2207"/>
        <v>0</v>
      </c>
      <c r="BZ126" s="6">
        <v>0</v>
      </c>
      <c r="CA126" s="5">
        <v>0</v>
      </c>
      <c r="CB126" s="10">
        <f t="shared" si="2208"/>
        <v>0</v>
      </c>
      <c r="CC126" s="6">
        <v>0</v>
      </c>
      <c r="CD126" s="5">
        <v>0</v>
      </c>
      <c r="CE126" s="10">
        <f t="shared" si="2209"/>
        <v>0</v>
      </c>
      <c r="CF126" s="6">
        <v>0</v>
      </c>
      <c r="CG126" s="5">
        <v>0</v>
      </c>
      <c r="CH126" s="10">
        <f t="shared" si="2210"/>
        <v>0</v>
      </c>
      <c r="CI126" s="6">
        <v>0</v>
      </c>
      <c r="CJ126" s="5">
        <v>0</v>
      </c>
      <c r="CK126" s="10">
        <f t="shared" si="2211"/>
        <v>0</v>
      </c>
      <c r="CL126" s="6">
        <v>0</v>
      </c>
      <c r="CM126" s="5">
        <v>0</v>
      </c>
      <c r="CN126" s="10">
        <f t="shared" si="2212"/>
        <v>0</v>
      </c>
      <c r="CO126" s="6">
        <v>0</v>
      </c>
      <c r="CP126" s="5">
        <v>0</v>
      </c>
      <c r="CQ126" s="10">
        <f t="shared" si="2213"/>
        <v>0</v>
      </c>
      <c r="CR126" s="6">
        <v>0</v>
      </c>
      <c r="CS126" s="5">
        <v>0</v>
      </c>
      <c r="CT126" s="10">
        <f t="shared" si="2214"/>
        <v>0</v>
      </c>
      <c r="CU126" s="6">
        <v>0</v>
      </c>
      <c r="CV126" s="5">
        <v>0</v>
      </c>
      <c r="CW126" s="10">
        <f t="shared" si="2215"/>
        <v>0</v>
      </c>
      <c r="CX126" s="6">
        <v>0</v>
      </c>
      <c r="CY126" s="5">
        <v>0</v>
      </c>
      <c r="CZ126" s="10">
        <f t="shared" si="2216"/>
        <v>0</v>
      </c>
      <c r="DA126" s="6">
        <v>0</v>
      </c>
      <c r="DB126" s="5">
        <v>0</v>
      </c>
      <c r="DC126" s="10">
        <f t="shared" si="2217"/>
        <v>0</v>
      </c>
      <c r="DD126" s="6">
        <v>2</v>
      </c>
      <c r="DE126" s="5">
        <v>9</v>
      </c>
      <c r="DF126" s="10">
        <f t="shared" si="2218"/>
        <v>4500</v>
      </c>
      <c r="DG126" s="6">
        <v>0</v>
      </c>
      <c r="DH126" s="5">
        <v>0</v>
      </c>
      <c r="DI126" s="10">
        <f t="shared" si="2219"/>
        <v>0</v>
      </c>
      <c r="DJ126" s="6">
        <v>0</v>
      </c>
      <c r="DK126" s="5">
        <v>0</v>
      </c>
      <c r="DL126" s="10">
        <f t="shared" si="2220"/>
        <v>0</v>
      </c>
      <c r="DM126" s="6">
        <v>0</v>
      </c>
      <c r="DN126" s="5">
        <v>0</v>
      </c>
      <c r="DO126" s="10">
        <f t="shared" si="2221"/>
        <v>0</v>
      </c>
      <c r="DP126" s="6">
        <v>0</v>
      </c>
      <c r="DQ126" s="5">
        <v>0</v>
      </c>
      <c r="DR126" s="10">
        <f t="shared" si="2222"/>
        <v>0</v>
      </c>
      <c r="DS126" s="6">
        <v>0</v>
      </c>
      <c r="DT126" s="5">
        <v>0</v>
      </c>
      <c r="DU126" s="10">
        <f t="shared" si="2223"/>
        <v>0</v>
      </c>
      <c r="DV126" s="6">
        <v>0</v>
      </c>
      <c r="DW126" s="5">
        <v>0</v>
      </c>
      <c r="DX126" s="10">
        <f t="shared" si="2224"/>
        <v>0</v>
      </c>
      <c r="DY126" s="6">
        <v>0</v>
      </c>
      <c r="DZ126" s="5">
        <v>0</v>
      </c>
      <c r="EA126" s="10">
        <f t="shared" si="2225"/>
        <v>0</v>
      </c>
      <c r="EB126" s="6">
        <v>0</v>
      </c>
      <c r="EC126" s="5">
        <v>0</v>
      </c>
      <c r="ED126" s="10">
        <f t="shared" si="2226"/>
        <v>0</v>
      </c>
      <c r="EE126" s="6">
        <v>0</v>
      </c>
      <c r="EF126" s="5">
        <v>0</v>
      </c>
      <c r="EG126" s="10">
        <f t="shared" si="2227"/>
        <v>0</v>
      </c>
      <c r="EH126" s="6">
        <v>0</v>
      </c>
      <c r="EI126" s="5">
        <v>0</v>
      </c>
      <c r="EJ126" s="10">
        <f t="shared" si="2228"/>
        <v>0</v>
      </c>
      <c r="EK126" s="6">
        <v>0</v>
      </c>
      <c r="EL126" s="5">
        <v>0</v>
      </c>
      <c r="EM126" s="10">
        <f t="shared" si="2229"/>
        <v>0</v>
      </c>
      <c r="EN126" s="6">
        <v>0</v>
      </c>
      <c r="EO126" s="5">
        <v>0</v>
      </c>
      <c r="EP126" s="10">
        <f t="shared" si="2277"/>
        <v>0</v>
      </c>
      <c r="EQ126" s="6">
        <v>0</v>
      </c>
      <c r="ER126" s="5">
        <v>0</v>
      </c>
      <c r="ES126" s="10">
        <f t="shared" si="2231"/>
        <v>0</v>
      </c>
      <c r="ET126" s="6">
        <v>0</v>
      </c>
      <c r="EU126" s="5">
        <v>0</v>
      </c>
      <c r="EV126" s="10">
        <f t="shared" si="2232"/>
        <v>0</v>
      </c>
      <c r="EW126" s="6">
        <v>0</v>
      </c>
      <c r="EX126" s="5">
        <v>0</v>
      </c>
      <c r="EY126" s="10">
        <f t="shared" si="2278"/>
        <v>0</v>
      </c>
      <c r="EZ126" s="6">
        <v>0</v>
      </c>
      <c r="FA126" s="5">
        <v>0</v>
      </c>
      <c r="FB126" s="10">
        <f t="shared" si="2234"/>
        <v>0</v>
      </c>
      <c r="FC126" s="6">
        <v>2</v>
      </c>
      <c r="FD126" s="5">
        <v>13</v>
      </c>
      <c r="FE126" s="10">
        <f t="shared" si="2235"/>
        <v>6500</v>
      </c>
      <c r="FF126" s="6">
        <v>0</v>
      </c>
      <c r="FG126" s="5">
        <v>0</v>
      </c>
      <c r="FH126" s="10">
        <f t="shared" si="2236"/>
        <v>0</v>
      </c>
      <c r="FI126" s="6">
        <v>0</v>
      </c>
      <c r="FJ126" s="5">
        <v>0</v>
      </c>
      <c r="FK126" s="10">
        <f t="shared" si="2237"/>
        <v>0</v>
      </c>
      <c r="FL126" s="6">
        <v>0</v>
      </c>
      <c r="FM126" s="5">
        <v>0</v>
      </c>
      <c r="FN126" s="10">
        <f t="shared" si="2238"/>
        <v>0</v>
      </c>
      <c r="FO126" s="6">
        <v>0</v>
      </c>
      <c r="FP126" s="5">
        <v>0</v>
      </c>
      <c r="FQ126" s="10">
        <f t="shared" si="2239"/>
        <v>0</v>
      </c>
      <c r="FR126" s="6">
        <v>0</v>
      </c>
      <c r="FS126" s="5">
        <v>0</v>
      </c>
      <c r="FT126" s="10">
        <f t="shared" si="2240"/>
        <v>0</v>
      </c>
      <c r="FU126" s="6">
        <v>0</v>
      </c>
      <c r="FV126" s="5">
        <v>0</v>
      </c>
      <c r="FW126" s="10">
        <f t="shared" si="2241"/>
        <v>0</v>
      </c>
      <c r="FX126" s="6">
        <v>0</v>
      </c>
      <c r="FY126" s="5">
        <v>0</v>
      </c>
      <c r="FZ126" s="10">
        <f t="shared" si="2242"/>
        <v>0</v>
      </c>
      <c r="GA126" s="6">
        <v>1024</v>
      </c>
      <c r="GB126" s="5">
        <v>5657</v>
      </c>
      <c r="GC126" s="10">
        <f t="shared" si="2243"/>
        <v>5524.4140625</v>
      </c>
      <c r="GD126" s="6">
        <v>0</v>
      </c>
      <c r="GE126" s="5">
        <v>0</v>
      </c>
      <c r="GF126" s="10">
        <f t="shared" si="2244"/>
        <v>0</v>
      </c>
      <c r="GG126" s="6">
        <v>0</v>
      </c>
      <c r="GH126" s="5">
        <v>0</v>
      </c>
      <c r="GI126" s="10">
        <f t="shared" si="2245"/>
        <v>0</v>
      </c>
      <c r="GJ126" s="6">
        <v>0</v>
      </c>
      <c r="GK126" s="5">
        <v>0</v>
      </c>
      <c r="GL126" s="10">
        <f t="shared" si="2246"/>
        <v>0</v>
      </c>
      <c r="GM126" s="6">
        <v>0</v>
      </c>
      <c r="GN126" s="5">
        <v>0</v>
      </c>
      <c r="GO126" s="10">
        <f t="shared" si="2247"/>
        <v>0</v>
      </c>
      <c r="GP126" s="6">
        <v>1</v>
      </c>
      <c r="GQ126" s="5">
        <v>9</v>
      </c>
      <c r="GR126" s="10">
        <f t="shared" si="2248"/>
        <v>9000</v>
      </c>
      <c r="GS126" s="6">
        <v>0</v>
      </c>
      <c r="GT126" s="5">
        <v>0</v>
      </c>
      <c r="GU126" s="10">
        <f t="shared" si="2249"/>
        <v>0</v>
      </c>
      <c r="GV126" s="6">
        <v>0</v>
      </c>
      <c r="GW126" s="5">
        <v>0</v>
      </c>
      <c r="GX126" s="10">
        <f t="shared" si="2250"/>
        <v>0</v>
      </c>
      <c r="GY126" s="6">
        <v>3</v>
      </c>
      <c r="GZ126" s="5">
        <v>34</v>
      </c>
      <c r="HA126" s="10">
        <f t="shared" si="2251"/>
        <v>11333.333333333334</v>
      </c>
      <c r="HB126" s="6">
        <v>0</v>
      </c>
      <c r="HC126" s="5">
        <v>0</v>
      </c>
      <c r="HD126" s="10">
        <f t="shared" si="2252"/>
        <v>0</v>
      </c>
      <c r="HE126" s="6">
        <v>0</v>
      </c>
      <c r="HF126" s="5">
        <v>0</v>
      </c>
      <c r="HG126" s="10">
        <v>0</v>
      </c>
      <c r="HH126" s="6">
        <v>0</v>
      </c>
      <c r="HI126" s="5">
        <v>0</v>
      </c>
      <c r="HJ126" s="10">
        <f t="shared" si="2279"/>
        <v>0</v>
      </c>
      <c r="HK126" s="6">
        <v>1</v>
      </c>
      <c r="HL126" s="5">
        <v>10</v>
      </c>
      <c r="HM126" s="10">
        <f t="shared" si="2254"/>
        <v>10000</v>
      </c>
      <c r="HN126" s="6">
        <v>0</v>
      </c>
      <c r="HO126" s="5">
        <v>0</v>
      </c>
      <c r="HP126" s="10">
        <f t="shared" si="2255"/>
        <v>0</v>
      </c>
      <c r="HQ126" s="6">
        <v>0</v>
      </c>
      <c r="HR126" s="5">
        <v>0</v>
      </c>
      <c r="HS126" s="10">
        <f t="shared" si="2256"/>
        <v>0</v>
      </c>
      <c r="HT126" s="6">
        <v>0</v>
      </c>
      <c r="HU126" s="5">
        <v>0</v>
      </c>
      <c r="HV126" s="10">
        <f t="shared" si="2257"/>
        <v>0</v>
      </c>
      <c r="HW126" s="6">
        <v>0</v>
      </c>
      <c r="HX126" s="5">
        <v>0</v>
      </c>
      <c r="HY126" s="10">
        <f t="shared" si="2258"/>
        <v>0</v>
      </c>
      <c r="HZ126" s="6">
        <v>0</v>
      </c>
      <c r="IA126" s="5">
        <v>0</v>
      </c>
      <c r="IB126" s="10">
        <f t="shared" si="2259"/>
        <v>0</v>
      </c>
      <c r="IC126" s="6">
        <v>0</v>
      </c>
      <c r="ID126" s="5">
        <v>0</v>
      </c>
      <c r="IE126" s="10">
        <f t="shared" si="2260"/>
        <v>0</v>
      </c>
      <c r="IF126" s="6">
        <v>0</v>
      </c>
      <c r="IG126" s="5">
        <v>0</v>
      </c>
      <c r="IH126" s="10">
        <f t="shared" si="2261"/>
        <v>0</v>
      </c>
      <c r="II126" s="6">
        <v>0</v>
      </c>
      <c r="IJ126" s="5">
        <v>0</v>
      </c>
      <c r="IK126" s="10">
        <f t="shared" si="2262"/>
        <v>0</v>
      </c>
      <c r="IL126" s="6">
        <v>0</v>
      </c>
      <c r="IM126" s="5">
        <v>0</v>
      </c>
      <c r="IN126" s="10">
        <f t="shared" si="2263"/>
        <v>0</v>
      </c>
      <c r="IO126" s="6">
        <v>0</v>
      </c>
      <c r="IP126" s="5">
        <v>0</v>
      </c>
      <c r="IQ126" s="10">
        <f t="shared" si="2264"/>
        <v>0</v>
      </c>
      <c r="IR126" s="6">
        <v>0</v>
      </c>
      <c r="IS126" s="5">
        <v>0</v>
      </c>
      <c r="IT126" s="10">
        <f t="shared" si="2265"/>
        <v>0</v>
      </c>
      <c r="IU126" s="6">
        <v>0</v>
      </c>
      <c r="IV126" s="5">
        <v>0</v>
      </c>
      <c r="IW126" s="10">
        <f t="shared" si="2266"/>
        <v>0</v>
      </c>
      <c r="IX126" s="6">
        <v>0</v>
      </c>
      <c r="IY126" s="5">
        <v>0</v>
      </c>
      <c r="IZ126" s="10">
        <f t="shared" si="2267"/>
        <v>0</v>
      </c>
      <c r="JA126" s="6">
        <v>0</v>
      </c>
      <c r="JB126" s="5">
        <v>0</v>
      </c>
      <c r="JC126" s="10">
        <f t="shared" si="2268"/>
        <v>0</v>
      </c>
      <c r="JD126" s="6">
        <v>0</v>
      </c>
      <c r="JE126" s="5">
        <v>0</v>
      </c>
      <c r="JF126" s="10">
        <f t="shared" si="2269"/>
        <v>0</v>
      </c>
      <c r="JG126" s="6">
        <v>102</v>
      </c>
      <c r="JH126" s="5">
        <v>627</v>
      </c>
      <c r="JI126" s="10">
        <f t="shared" si="2270"/>
        <v>6147.0588235294117</v>
      </c>
      <c r="JJ126" s="6">
        <v>0</v>
      </c>
      <c r="JK126" s="5">
        <v>0</v>
      </c>
      <c r="JL126" s="10">
        <f t="shared" si="2271"/>
        <v>0</v>
      </c>
      <c r="JM126" s="6">
        <v>0</v>
      </c>
      <c r="JN126" s="5">
        <v>0</v>
      </c>
      <c r="JO126" s="10">
        <f t="shared" si="2272"/>
        <v>0</v>
      </c>
      <c r="JP126" s="6">
        <v>0</v>
      </c>
      <c r="JQ126" s="5">
        <v>0</v>
      </c>
      <c r="JR126" s="10">
        <f t="shared" si="2273"/>
        <v>0</v>
      </c>
      <c r="JS126" s="6">
        <v>0</v>
      </c>
      <c r="JT126" s="5">
        <v>0</v>
      </c>
      <c r="JU126" s="10">
        <f t="shared" si="2274"/>
        <v>0</v>
      </c>
      <c r="JV126" s="6">
        <v>4</v>
      </c>
      <c r="JW126" s="5">
        <v>36</v>
      </c>
      <c r="JX126" s="10">
        <f t="shared" si="2275"/>
        <v>9000</v>
      </c>
      <c r="JY126" s="6">
        <f t="shared" si="1779"/>
        <v>1288</v>
      </c>
      <c r="JZ126" s="10">
        <f t="shared" si="1780"/>
        <v>7095</v>
      </c>
    </row>
    <row r="127" spans="1:286" x14ac:dyDescent="0.3">
      <c r="A127" s="35">
        <v>2013</v>
      </c>
      <c r="B127" s="36" t="s">
        <v>9</v>
      </c>
      <c r="C127" s="6">
        <v>0</v>
      </c>
      <c r="D127" s="5">
        <v>0</v>
      </c>
      <c r="E127" s="10">
        <f t="shared" si="2184"/>
        <v>0</v>
      </c>
      <c r="F127" s="6">
        <v>0</v>
      </c>
      <c r="G127" s="5">
        <v>0</v>
      </c>
      <c r="H127" s="10">
        <f t="shared" si="2276"/>
        <v>0</v>
      </c>
      <c r="I127" s="6">
        <v>327</v>
      </c>
      <c r="J127" s="5">
        <v>1285</v>
      </c>
      <c r="K127" s="10">
        <f t="shared" si="2185"/>
        <v>3929.663608562691</v>
      </c>
      <c r="L127" s="6">
        <v>0</v>
      </c>
      <c r="M127" s="5">
        <v>0</v>
      </c>
      <c r="N127" s="10">
        <f t="shared" si="2186"/>
        <v>0</v>
      </c>
      <c r="O127" s="6">
        <v>0</v>
      </c>
      <c r="P127" s="5">
        <v>0</v>
      </c>
      <c r="Q127" s="10">
        <f t="shared" si="2187"/>
        <v>0</v>
      </c>
      <c r="R127" s="6">
        <v>0</v>
      </c>
      <c r="S127" s="5">
        <v>0</v>
      </c>
      <c r="T127" s="10">
        <f t="shared" si="2188"/>
        <v>0</v>
      </c>
      <c r="U127" s="6">
        <v>0</v>
      </c>
      <c r="V127" s="5">
        <v>0</v>
      </c>
      <c r="W127" s="10">
        <f t="shared" si="2189"/>
        <v>0</v>
      </c>
      <c r="X127" s="6">
        <v>0</v>
      </c>
      <c r="Y127" s="5">
        <v>0</v>
      </c>
      <c r="Z127" s="10">
        <f t="shared" si="2190"/>
        <v>0</v>
      </c>
      <c r="AA127" s="6">
        <v>0</v>
      </c>
      <c r="AB127" s="5">
        <v>0</v>
      </c>
      <c r="AC127" s="10">
        <f t="shared" si="2191"/>
        <v>0</v>
      </c>
      <c r="AD127" s="6">
        <v>0</v>
      </c>
      <c r="AE127" s="5">
        <v>0</v>
      </c>
      <c r="AF127" s="10">
        <f t="shared" si="2192"/>
        <v>0</v>
      </c>
      <c r="AG127" s="6">
        <v>0</v>
      </c>
      <c r="AH127" s="5">
        <v>0</v>
      </c>
      <c r="AI127" s="10">
        <f t="shared" si="2193"/>
        <v>0</v>
      </c>
      <c r="AJ127" s="6">
        <v>0</v>
      </c>
      <c r="AK127" s="5">
        <v>0</v>
      </c>
      <c r="AL127" s="10">
        <f t="shared" si="2194"/>
        <v>0</v>
      </c>
      <c r="AM127" s="6">
        <v>0</v>
      </c>
      <c r="AN127" s="5">
        <v>0</v>
      </c>
      <c r="AO127" s="10">
        <f t="shared" si="2195"/>
        <v>0</v>
      </c>
      <c r="AP127" s="6">
        <v>0</v>
      </c>
      <c r="AQ127" s="5">
        <v>0</v>
      </c>
      <c r="AR127" s="10">
        <f t="shared" si="2196"/>
        <v>0</v>
      </c>
      <c r="AS127" s="6">
        <v>0</v>
      </c>
      <c r="AT127" s="5">
        <v>0</v>
      </c>
      <c r="AU127" s="10">
        <f t="shared" si="2197"/>
        <v>0</v>
      </c>
      <c r="AV127" s="6">
        <v>0</v>
      </c>
      <c r="AW127" s="5">
        <v>0</v>
      </c>
      <c r="AX127" s="10">
        <f t="shared" si="2198"/>
        <v>0</v>
      </c>
      <c r="AY127" s="6">
        <v>1</v>
      </c>
      <c r="AZ127" s="5">
        <v>11</v>
      </c>
      <c r="BA127" s="10">
        <f t="shared" si="2199"/>
        <v>11000</v>
      </c>
      <c r="BB127" s="6">
        <v>0</v>
      </c>
      <c r="BC127" s="5">
        <v>0</v>
      </c>
      <c r="BD127" s="10">
        <f t="shared" si="2200"/>
        <v>0</v>
      </c>
      <c r="BE127" s="6">
        <v>0</v>
      </c>
      <c r="BF127" s="5">
        <v>0</v>
      </c>
      <c r="BG127" s="10">
        <f t="shared" si="2201"/>
        <v>0</v>
      </c>
      <c r="BH127" s="6">
        <v>0</v>
      </c>
      <c r="BI127" s="5">
        <v>0</v>
      </c>
      <c r="BJ127" s="10">
        <f t="shared" si="2202"/>
        <v>0</v>
      </c>
      <c r="BK127" s="6">
        <v>0</v>
      </c>
      <c r="BL127" s="5">
        <v>0</v>
      </c>
      <c r="BM127" s="10">
        <f t="shared" si="2203"/>
        <v>0</v>
      </c>
      <c r="BN127" s="6">
        <v>0</v>
      </c>
      <c r="BO127" s="5">
        <v>0</v>
      </c>
      <c r="BP127" s="10">
        <f t="shared" si="2204"/>
        <v>0</v>
      </c>
      <c r="BQ127" s="6">
        <v>0</v>
      </c>
      <c r="BR127" s="5">
        <v>0</v>
      </c>
      <c r="BS127" s="10">
        <f t="shared" si="2205"/>
        <v>0</v>
      </c>
      <c r="BT127" s="6">
        <v>0</v>
      </c>
      <c r="BU127" s="5">
        <v>0</v>
      </c>
      <c r="BV127" s="10">
        <f t="shared" si="2206"/>
        <v>0</v>
      </c>
      <c r="BW127" s="6">
        <v>0</v>
      </c>
      <c r="BX127" s="5">
        <v>0</v>
      </c>
      <c r="BY127" s="10">
        <f t="shared" si="2207"/>
        <v>0</v>
      </c>
      <c r="BZ127" s="6">
        <v>0</v>
      </c>
      <c r="CA127" s="5">
        <v>0</v>
      </c>
      <c r="CB127" s="10">
        <f t="shared" si="2208"/>
        <v>0</v>
      </c>
      <c r="CC127" s="6">
        <v>0</v>
      </c>
      <c r="CD127" s="5">
        <v>0</v>
      </c>
      <c r="CE127" s="10">
        <f t="shared" si="2209"/>
        <v>0</v>
      </c>
      <c r="CF127" s="6">
        <v>0</v>
      </c>
      <c r="CG127" s="5">
        <v>0</v>
      </c>
      <c r="CH127" s="10">
        <f t="shared" si="2210"/>
        <v>0</v>
      </c>
      <c r="CI127" s="6">
        <v>0</v>
      </c>
      <c r="CJ127" s="5">
        <v>0</v>
      </c>
      <c r="CK127" s="10">
        <f t="shared" si="2211"/>
        <v>0</v>
      </c>
      <c r="CL127" s="6">
        <v>0</v>
      </c>
      <c r="CM127" s="5">
        <v>0</v>
      </c>
      <c r="CN127" s="10">
        <f t="shared" si="2212"/>
        <v>0</v>
      </c>
      <c r="CO127" s="6">
        <v>0</v>
      </c>
      <c r="CP127" s="5">
        <v>0</v>
      </c>
      <c r="CQ127" s="10">
        <f t="shared" si="2213"/>
        <v>0</v>
      </c>
      <c r="CR127" s="6">
        <v>0</v>
      </c>
      <c r="CS127" s="5">
        <v>0</v>
      </c>
      <c r="CT127" s="10">
        <f t="shared" si="2214"/>
        <v>0</v>
      </c>
      <c r="CU127" s="6">
        <v>0</v>
      </c>
      <c r="CV127" s="5">
        <v>0</v>
      </c>
      <c r="CW127" s="10">
        <f t="shared" si="2215"/>
        <v>0</v>
      </c>
      <c r="CX127" s="6">
        <v>0</v>
      </c>
      <c r="CY127" s="5">
        <v>0</v>
      </c>
      <c r="CZ127" s="10">
        <f t="shared" si="2216"/>
        <v>0</v>
      </c>
      <c r="DA127" s="6">
        <v>0</v>
      </c>
      <c r="DB127" s="5">
        <v>0</v>
      </c>
      <c r="DC127" s="10">
        <f t="shared" si="2217"/>
        <v>0</v>
      </c>
      <c r="DD127" s="6">
        <v>0</v>
      </c>
      <c r="DE127" s="5">
        <v>0</v>
      </c>
      <c r="DF127" s="10">
        <f t="shared" si="2218"/>
        <v>0</v>
      </c>
      <c r="DG127" s="6">
        <v>0</v>
      </c>
      <c r="DH127" s="5">
        <v>0</v>
      </c>
      <c r="DI127" s="10">
        <f t="shared" si="2219"/>
        <v>0</v>
      </c>
      <c r="DJ127" s="6">
        <v>0</v>
      </c>
      <c r="DK127" s="5">
        <v>0</v>
      </c>
      <c r="DL127" s="10">
        <f t="shared" si="2220"/>
        <v>0</v>
      </c>
      <c r="DM127" s="6">
        <v>0</v>
      </c>
      <c r="DN127" s="5">
        <v>0</v>
      </c>
      <c r="DO127" s="10">
        <f t="shared" si="2221"/>
        <v>0</v>
      </c>
      <c r="DP127" s="6">
        <v>0</v>
      </c>
      <c r="DQ127" s="5">
        <v>0</v>
      </c>
      <c r="DR127" s="10">
        <f t="shared" si="2222"/>
        <v>0</v>
      </c>
      <c r="DS127" s="6">
        <v>0</v>
      </c>
      <c r="DT127" s="5">
        <v>0</v>
      </c>
      <c r="DU127" s="10">
        <f t="shared" si="2223"/>
        <v>0</v>
      </c>
      <c r="DV127" s="6">
        <v>0</v>
      </c>
      <c r="DW127" s="5">
        <v>0</v>
      </c>
      <c r="DX127" s="10">
        <f t="shared" si="2224"/>
        <v>0</v>
      </c>
      <c r="DY127" s="6">
        <v>0</v>
      </c>
      <c r="DZ127" s="5">
        <v>0</v>
      </c>
      <c r="EA127" s="10">
        <f t="shared" si="2225"/>
        <v>0</v>
      </c>
      <c r="EB127" s="6">
        <v>0</v>
      </c>
      <c r="EC127" s="5">
        <v>0</v>
      </c>
      <c r="ED127" s="10">
        <f t="shared" si="2226"/>
        <v>0</v>
      </c>
      <c r="EE127" s="6">
        <v>0</v>
      </c>
      <c r="EF127" s="5">
        <v>0</v>
      </c>
      <c r="EG127" s="10">
        <f t="shared" si="2227"/>
        <v>0</v>
      </c>
      <c r="EH127" s="6">
        <v>0</v>
      </c>
      <c r="EI127" s="5">
        <v>0</v>
      </c>
      <c r="EJ127" s="10">
        <f t="shared" si="2228"/>
        <v>0</v>
      </c>
      <c r="EK127" s="6">
        <v>0</v>
      </c>
      <c r="EL127" s="5">
        <v>0</v>
      </c>
      <c r="EM127" s="10">
        <f t="shared" si="2229"/>
        <v>0</v>
      </c>
      <c r="EN127" s="6">
        <v>0</v>
      </c>
      <c r="EO127" s="5">
        <v>0</v>
      </c>
      <c r="EP127" s="10">
        <f t="shared" si="2277"/>
        <v>0</v>
      </c>
      <c r="EQ127" s="6">
        <v>0</v>
      </c>
      <c r="ER127" s="5">
        <v>0</v>
      </c>
      <c r="ES127" s="10">
        <f t="shared" si="2231"/>
        <v>0</v>
      </c>
      <c r="ET127" s="6">
        <v>0</v>
      </c>
      <c r="EU127" s="5">
        <v>0</v>
      </c>
      <c r="EV127" s="10">
        <f t="shared" si="2232"/>
        <v>0</v>
      </c>
      <c r="EW127" s="6">
        <v>0</v>
      </c>
      <c r="EX127" s="5">
        <v>0</v>
      </c>
      <c r="EY127" s="10">
        <f t="shared" si="2278"/>
        <v>0</v>
      </c>
      <c r="EZ127" s="6">
        <v>0</v>
      </c>
      <c r="FA127" s="5">
        <v>0</v>
      </c>
      <c r="FB127" s="10">
        <f t="shared" si="2234"/>
        <v>0</v>
      </c>
      <c r="FC127" s="6">
        <v>1</v>
      </c>
      <c r="FD127" s="5">
        <v>3</v>
      </c>
      <c r="FE127" s="10">
        <f t="shared" si="2235"/>
        <v>3000</v>
      </c>
      <c r="FF127" s="6">
        <v>0</v>
      </c>
      <c r="FG127" s="5">
        <v>0</v>
      </c>
      <c r="FH127" s="10">
        <f t="shared" si="2236"/>
        <v>0</v>
      </c>
      <c r="FI127" s="6">
        <v>0</v>
      </c>
      <c r="FJ127" s="5">
        <v>0</v>
      </c>
      <c r="FK127" s="10">
        <f t="shared" si="2237"/>
        <v>0</v>
      </c>
      <c r="FL127" s="6">
        <v>0</v>
      </c>
      <c r="FM127" s="5">
        <v>0</v>
      </c>
      <c r="FN127" s="10">
        <f t="shared" si="2238"/>
        <v>0</v>
      </c>
      <c r="FO127" s="6">
        <v>0</v>
      </c>
      <c r="FP127" s="5">
        <v>0</v>
      </c>
      <c r="FQ127" s="10">
        <f t="shared" si="2239"/>
        <v>0</v>
      </c>
      <c r="FR127" s="6">
        <v>0</v>
      </c>
      <c r="FS127" s="5">
        <v>0</v>
      </c>
      <c r="FT127" s="10">
        <f t="shared" si="2240"/>
        <v>0</v>
      </c>
      <c r="FU127" s="6">
        <v>0</v>
      </c>
      <c r="FV127" s="5">
        <v>0</v>
      </c>
      <c r="FW127" s="10">
        <f t="shared" si="2241"/>
        <v>0</v>
      </c>
      <c r="FX127" s="6">
        <v>0</v>
      </c>
      <c r="FY127" s="5">
        <v>0</v>
      </c>
      <c r="FZ127" s="10">
        <f t="shared" si="2242"/>
        <v>0</v>
      </c>
      <c r="GA127" s="6">
        <v>1016</v>
      </c>
      <c r="GB127" s="5">
        <v>6275</v>
      </c>
      <c r="GC127" s="10">
        <f t="shared" si="2243"/>
        <v>6176.1811023622049</v>
      </c>
      <c r="GD127" s="6">
        <v>0</v>
      </c>
      <c r="GE127" s="5">
        <v>0</v>
      </c>
      <c r="GF127" s="10">
        <f t="shared" si="2244"/>
        <v>0</v>
      </c>
      <c r="GG127" s="6">
        <v>0</v>
      </c>
      <c r="GH127" s="5">
        <v>0</v>
      </c>
      <c r="GI127" s="10">
        <f t="shared" si="2245"/>
        <v>0</v>
      </c>
      <c r="GJ127" s="6">
        <v>0</v>
      </c>
      <c r="GK127" s="5">
        <v>0</v>
      </c>
      <c r="GL127" s="10">
        <f t="shared" si="2246"/>
        <v>0</v>
      </c>
      <c r="GM127" s="6">
        <v>0</v>
      </c>
      <c r="GN127" s="5">
        <v>0</v>
      </c>
      <c r="GO127" s="10">
        <f t="shared" si="2247"/>
        <v>0</v>
      </c>
      <c r="GP127" s="6">
        <v>2</v>
      </c>
      <c r="GQ127" s="5">
        <v>6</v>
      </c>
      <c r="GR127" s="10">
        <f t="shared" si="2248"/>
        <v>3000</v>
      </c>
      <c r="GS127" s="6">
        <v>0</v>
      </c>
      <c r="GT127" s="5">
        <v>0</v>
      </c>
      <c r="GU127" s="10">
        <f t="shared" si="2249"/>
        <v>0</v>
      </c>
      <c r="GV127" s="6">
        <v>0</v>
      </c>
      <c r="GW127" s="5">
        <v>0</v>
      </c>
      <c r="GX127" s="10">
        <f t="shared" si="2250"/>
        <v>0</v>
      </c>
      <c r="GY127" s="6">
        <v>2</v>
      </c>
      <c r="GZ127" s="5">
        <v>2</v>
      </c>
      <c r="HA127" s="10">
        <f t="shared" si="2251"/>
        <v>1000</v>
      </c>
      <c r="HB127" s="6">
        <v>0</v>
      </c>
      <c r="HC127" s="5">
        <v>0</v>
      </c>
      <c r="HD127" s="10">
        <f t="shared" si="2252"/>
        <v>0</v>
      </c>
      <c r="HE127" s="6">
        <v>0</v>
      </c>
      <c r="HF127" s="5">
        <v>0</v>
      </c>
      <c r="HG127" s="10">
        <v>0</v>
      </c>
      <c r="HH127" s="6">
        <v>0</v>
      </c>
      <c r="HI127" s="5">
        <v>0</v>
      </c>
      <c r="HJ127" s="10">
        <f t="shared" si="2279"/>
        <v>0</v>
      </c>
      <c r="HK127" s="6">
        <v>0</v>
      </c>
      <c r="HL127" s="5">
        <v>0</v>
      </c>
      <c r="HM127" s="10">
        <f t="shared" si="2254"/>
        <v>0</v>
      </c>
      <c r="HN127" s="6">
        <v>0</v>
      </c>
      <c r="HO127" s="5">
        <v>0</v>
      </c>
      <c r="HP127" s="10">
        <f t="shared" si="2255"/>
        <v>0</v>
      </c>
      <c r="HQ127" s="6">
        <v>0</v>
      </c>
      <c r="HR127" s="5">
        <v>0</v>
      </c>
      <c r="HS127" s="10">
        <f t="shared" si="2256"/>
        <v>0</v>
      </c>
      <c r="HT127" s="6">
        <v>0</v>
      </c>
      <c r="HU127" s="5">
        <v>0</v>
      </c>
      <c r="HV127" s="10">
        <f t="shared" si="2257"/>
        <v>0</v>
      </c>
      <c r="HW127" s="6">
        <v>0</v>
      </c>
      <c r="HX127" s="5">
        <v>0</v>
      </c>
      <c r="HY127" s="10">
        <f t="shared" si="2258"/>
        <v>0</v>
      </c>
      <c r="HZ127" s="6">
        <v>0</v>
      </c>
      <c r="IA127" s="5">
        <v>0</v>
      </c>
      <c r="IB127" s="10">
        <f t="shared" si="2259"/>
        <v>0</v>
      </c>
      <c r="IC127" s="6">
        <v>0</v>
      </c>
      <c r="ID127" s="5">
        <v>0</v>
      </c>
      <c r="IE127" s="10">
        <f t="shared" si="2260"/>
        <v>0</v>
      </c>
      <c r="IF127" s="6">
        <v>0</v>
      </c>
      <c r="IG127" s="5">
        <v>0</v>
      </c>
      <c r="IH127" s="10">
        <f t="shared" si="2261"/>
        <v>0</v>
      </c>
      <c r="II127" s="6">
        <v>0</v>
      </c>
      <c r="IJ127" s="5">
        <v>0</v>
      </c>
      <c r="IK127" s="10">
        <f t="shared" si="2262"/>
        <v>0</v>
      </c>
      <c r="IL127" s="6">
        <v>0</v>
      </c>
      <c r="IM127" s="5">
        <v>0</v>
      </c>
      <c r="IN127" s="10">
        <f t="shared" si="2263"/>
        <v>0</v>
      </c>
      <c r="IO127" s="6">
        <v>0</v>
      </c>
      <c r="IP127" s="5">
        <v>0</v>
      </c>
      <c r="IQ127" s="10">
        <f t="shared" si="2264"/>
        <v>0</v>
      </c>
      <c r="IR127" s="6">
        <v>0</v>
      </c>
      <c r="IS127" s="5">
        <v>0</v>
      </c>
      <c r="IT127" s="10">
        <f t="shared" si="2265"/>
        <v>0</v>
      </c>
      <c r="IU127" s="6">
        <v>0</v>
      </c>
      <c r="IV127" s="5">
        <v>0</v>
      </c>
      <c r="IW127" s="10">
        <f t="shared" si="2266"/>
        <v>0</v>
      </c>
      <c r="IX127" s="6">
        <v>0</v>
      </c>
      <c r="IY127" s="5">
        <v>0</v>
      </c>
      <c r="IZ127" s="10">
        <f t="shared" si="2267"/>
        <v>0</v>
      </c>
      <c r="JA127" s="6">
        <v>0</v>
      </c>
      <c r="JB127" s="5">
        <v>0</v>
      </c>
      <c r="JC127" s="10">
        <f t="shared" si="2268"/>
        <v>0</v>
      </c>
      <c r="JD127" s="6">
        <v>0</v>
      </c>
      <c r="JE127" s="5">
        <v>0</v>
      </c>
      <c r="JF127" s="10">
        <f t="shared" si="2269"/>
        <v>0</v>
      </c>
      <c r="JG127" s="6">
        <v>145</v>
      </c>
      <c r="JH127" s="5">
        <v>897</v>
      </c>
      <c r="JI127" s="10">
        <f t="shared" si="2270"/>
        <v>6186.2068965517237</v>
      </c>
      <c r="JJ127" s="6">
        <v>0</v>
      </c>
      <c r="JK127" s="5">
        <v>0</v>
      </c>
      <c r="JL127" s="10">
        <f t="shared" si="2271"/>
        <v>0</v>
      </c>
      <c r="JM127" s="6">
        <v>0</v>
      </c>
      <c r="JN127" s="5">
        <v>0</v>
      </c>
      <c r="JO127" s="10">
        <f t="shared" si="2272"/>
        <v>0</v>
      </c>
      <c r="JP127" s="6">
        <v>0</v>
      </c>
      <c r="JQ127" s="5">
        <v>0</v>
      </c>
      <c r="JR127" s="10">
        <f t="shared" si="2273"/>
        <v>0</v>
      </c>
      <c r="JS127" s="6">
        <v>0</v>
      </c>
      <c r="JT127" s="5">
        <v>0</v>
      </c>
      <c r="JU127" s="10">
        <f t="shared" si="2274"/>
        <v>0</v>
      </c>
      <c r="JV127" s="6">
        <v>8</v>
      </c>
      <c r="JW127" s="5">
        <v>75</v>
      </c>
      <c r="JX127" s="10">
        <f t="shared" si="2275"/>
        <v>9375</v>
      </c>
      <c r="JY127" s="6">
        <f t="shared" si="1779"/>
        <v>1502</v>
      </c>
      <c r="JZ127" s="10">
        <f t="shared" si="1780"/>
        <v>8554</v>
      </c>
    </row>
    <row r="128" spans="1:286" x14ac:dyDescent="0.3">
      <c r="A128" s="35">
        <v>2013</v>
      </c>
      <c r="B128" s="36" t="s">
        <v>10</v>
      </c>
      <c r="C128" s="6">
        <v>0</v>
      </c>
      <c r="D128" s="5">
        <v>0</v>
      </c>
      <c r="E128" s="10">
        <f t="shared" si="2184"/>
        <v>0</v>
      </c>
      <c r="F128" s="6">
        <v>0</v>
      </c>
      <c r="G128" s="5">
        <v>0</v>
      </c>
      <c r="H128" s="10">
        <f t="shared" si="2276"/>
        <v>0</v>
      </c>
      <c r="I128" s="6">
        <v>61</v>
      </c>
      <c r="J128" s="5">
        <v>275</v>
      </c>
      <c r="K128" s="10">
        <f t="shared" si="2185"/>
        <v>4508.1967213114749</v>
      </c>
      <c r="L128" s="6">
        <v>0</v>
      </c>
      <c r="M128" s="5">
        <v>0</v>
      </c>
      <c r="N128" s="10">
        <f t="shared" si="2186"/>
        <v>0</v>
      </c>
      <c r="O128" s="6">
        <v>0</v>
      </c>
      <c r="P128" s="5">
        <v>0</v>
      </c>
      <c r="Q128" s="10">
        <f t="shared" si="2187"/>
        <v>0</v>
      </c>
      <c r="R128" s="6">
        <v>0</v>
      </c>
      <c r="S128" s="5">
        <v>0</v>
      </c>
      <c r="T128" s="10">
        <f t="shared" si="2188"/>
        <v>0</v>
      </c>
      <c r="U128" s="6">
        <v>0</v>
      </c>
      <c r="V128" s="5">
        <v>0</v>
      </c>
      <c r="W128" s="10">
        <f t="shared" si="2189"/>
        <v>0</v>
      </c>
      <c r="X128" s="6">
        <v>0</v>
      </c>
      <c r="Y128" s="5">
        <v>0</v>
      </c>
      <c r="Z128" s="10">
        <f t="shared" si="2190"/>
        <v>0</v>
      </c>
      <c r="AA128" s="6">
        <v>0</v>
      </c>
      <c r="AB128" s="5">
        <v>0</v>
      </c>
      <c r="AC128" s="10">
        <f t="shared" si="2191"/>
        <v>0</v>
      </c>
      <c r="AD128" s="6">
        <v>0</v>
      </c>
      <c r="AE128" s="5">
        <v>0</v>
      </c>
      <c r="AF128" s="10">
        <f t="shared" si="2192"/>
        <v>0</v>
      </c>
      <c r="AG128" s="6">
        <v>0</v>
      </c>
      <c r="AH128" s="5">
        <v>0</v>
      </c>
      <c r="AI128" s="10">
        <f t="shared" si="2193"/>
        <v>0</v>
      </c>
      <c r="AJ128" s="6">
        <v>0</v>
      </c>
      <c r="AK128" s="5">
        <v>0</v>
      </c>
      <c r="AL128" s="10">
        <f t="shared" si="2194"/>
        <v>0</v>
      </c>
      <c r="AM128" s="6">
        <v>0</v>
      </c>
      <c r="AN128" s="5">
        <v>0</v>
      </c>
      <c r="AO128" s="10">
        <f t="shared" si="2195"/>
        <v>0</v>
      </c>
      <c r="AP128" s="6">
        <v>0</v>
      </c>
      <c r="AQ128" s="5">
        <v>0</v>
      </c>
      <c r="AR128" s="10">
        <f t="shared" si="2196"/>
        <v>0</v>
      </c>
      <c r="AS128" s="6">
        <v>0</v>
      </c>
      <c r="AT128" s="5">
        <v>0</v>
      </c>
      <c r="AU128" s="10">
        <f t="shared" si="2197"/>
        <v>0</v>
      </c>
      <c r="AV128" s="6">
        <v>0</v>
      </c>
      <c r="AW128" s="5">
        <v>0</v>
      </c>
      <c r="AX128" s="10">
        <f t="shared" si="2198"/>
        <v>0</v>
      </c>
      <c r="AY128" s="6">
        <v>0</v>
      </c>
      <c r="AZ128" s="5">
        <v>0</v>
      </c>
      <c r="BA128" s="10">
        <f t="shared" si="2199"/>
        <v>0</v>
      </c>
      <c r="BB128" s="6">
        <v>0</v>
      </c>
      <c r="BC128" s="5">
        <v>0</v>
      </c>
      <c r="BD128" s="10">
        <f t="shared" si="2200"/>
        <v>0</v>
      </c>
      <c r="BE128" s="6">
        <v>0</v>
      </c>
      <c r="BF128" s="5">
        <v>0</v>
      </c>
      <c r="BG128" s="10">
        <f t="shared" si="2201"/>
        <v>0</v>
      </c>
      <c r="BH128" s="6">
        <v>0</v>
      </c>
      <c r="BI128" s="5">
        <v>0</v>
      </c>
      <c r="BJ128" s="10">
        <f t="shared" si="2202"/>
        <v>0</v>
      </c>
      <c r="BK128" s="6">
        <v>1</v>
      </c>
      <c r="BL128" s="5">
        <v>6</v>
      </c>
      <c r="BM128" s="10">
        <f t="shared" si="2203"/>
        <v>6000</v>
      </c>
      <c r="BN128" s="6">
        <v>0</v>
      </c>
      <c r="BO128" s="5">
        <v>0</v>
      </c>
      <c r="BP128" s="10">
        <f t="shared" si="2204"/>
        <v>0</v>
      </c>
      <c r="BQ128" s="6">
        <v>0</v>
      </c>
      <c r="BR128" s="5">
        <v>0</v>
      </c>
      <c r="BS128" s="10">
        <f t="shared" si="2205"/>
        <v>0</v>
      </c>
      <c r="BT128" s="6">
        <v>0</v>
      </c>
      <c r="BU128" s="5">
        <v>0</v>
      </c>
      <c r="BV128" s="10">
        <f t="shared" si="2206"/>
        <v>0</v>
      </c>
      <c r="BW128" s="6">
        <v>0</v>
      </c>
      <c r="BX128" s="5">
        <v>0</v>
      </c>
      <c r="BY128" s="10">
        <f t="shared" si="2207"/>
        <v>0</v>
      </c>
      <c r="BZ128" s="6">
        <v>0</v>
      </c>
      <c r="CA128" s="5">
        <v>0</v>
      </c>
      <c r="CB128" s="10">
        <f t="shared" si="2208"/>
        <v>0</v>
      </c>
      <c r="CC128" s="6">
        <v>0</v>
      </c>
      <c r="CD128" s="5">
        <v>0</v>
      </c>
      <c r="CE128" s="10">
        <f t="shared" si="2209"/>
        <v>0</v>
      </c>
      <c r="CF128" s="6">
        <v>0</v>
      </c>
      <c r="CG128" s="5">
        <v>0</v>
      </c>
      <c r="CH128" s="10">
        <f t="shared" si="2210"/>
        <v>0</v>
      </c>
      <c r="CI128" s="6">
        <v>0</v>
      </c>
      <c r="CJ128" s="5">
        <v>0</v>
      </c>
      <c r="CK128" s="10">
        <f t="shared" si="2211"/>
        <v>0</v>
      </c>
      <c r="CL128" s="6">
        <v>0</v>
      </c>
      <c r="CM128" s="5">
        <v>0</v>
      </c>
      <c r="CN128" s="10">
        <f t="shared" si="2212"/>
        <v>0</v>
      </c>
      <c r="CO128" s="6">
        <v>0</v>
      </c>
      <c r="CP128" s="5">
        <v>0</v>
      </c>
      <c r="CQ128" s="10">
        <f t="shared" si="2213"/>
        <v>0</v>
      </c>
      <c r="CR128" s="6">
        <v>0</v>
      </c>
      <c r="CS128" s="5">
        <v>0</v>
      </c>
      <c r="CT128" s="10">
        <f t="shared" si="2214"/>
        <v>0</v>
      </c>
      <c r="CU128" s="6">
        <v>0</v>
      </c>
      <c r="CV128" s="5">
        <v>0</v>
      </c>
      <c r="CW128" s="10">
        <f t="shared" si="2215"/>
        <v>0</v>
      </c>
      <c r="CX128" s="6">
        <v>0</v>
      </c>
      <c r="CY128" s="5">
        <v>0</v>
      </c>
      <c r="CZ128" s="10">
        <f t="shared" si="2216"/>
        <v>0</v>
      </c>
      <c r="DA128" s="6">
        <v>0</v>
      </c>
      <c r="DB128" s="5">
        <v>0</v>
      </c>
      <c r="DC128" s="10">
        <f t="shared" si="2217"/>
        <v>0</v>
      </c>
      <c r="DD128" s="6">
        <v>1</v>
      </c>
      <c r="DE128" s="5">
        <v>3</v>
      </c>
      <c r="DF128" s="10">
        <f t="shared" si="2218"/>
        <v>3000</v>
      </c>
      <c r="DG128" s="6">
        <v>0</v>
      </c>
      <c r="DH128" s="5">
        <v>0</v>
      </c>
      <c r="DI128" s="10">
        <f t="shared" si="2219"/>
        <v>0</v>
      </c>
      <c r="DJ128" s="6">
        <v>0</v>
      </c>
      <c r="DK128" s="5">
        <v>0</v>
      </c>
      <c r="DL128" s="10">
        <f t="shared" si="2220"/>
        <v>0</v>
      </c>
      <c r="DM128" s="6">
        <v>0</v>
      </c>
      <c r="DN128" s="5">
        <v>0</v>
      </c>
      <c r="DO128" s="10">
        <f t="shared" si="2221"/>
        <v>0</v>
      </c>
      <c r="DP128" s="6">
        <v>0</v>
      </c>
      <c r="DQ128" s="5">
        <v>0</v>
      </c>
      <c r="DR128" s="10">
        <f t="shared" si="2222"/>
        <v>0</v>
      </c>
      <c r="DS128" s="6">
        <v>0</v>
      </c>
      <c r="DT128" s="5">
        <v>0</v>
      </c>
      <c r="DU128" s="10">
        <f t="shared" si="2223"/>
        <v>0</v>
      </c>
      <c r="DV128" s="6">
        <v>0</v>
      </c>
      <c r="DW128" s="5">
        <v>0</v>
      </c>
      <c r="DX128" s="10">
        <f t="shared" si="2224"/>
        <v>0</v>
      </c>
      <c r="DY128" s="6">
        <v>0</v>
      </c>
      <c r="DZ128" s="5">
        <v>0</v>
      </c>
      <c r="EA128" s="10">
        <f t="shared" si="2225"/>
        <v>0</v>
      </c>
      <c r="EB128" s="6">
        <v>0</v>
      </c>
      <c r="EC128" s="5">
        <v>0</v>
      </c>
      <c r="ED128" s="10">
        <f t="shared" si="2226"/>
        <v>0</v>
      </c>
      <c r="EE128" s="6">
        <v>0</v>
      </c>
      <c r="EF128" s="5">
        <v>0</v>
      </c>
      <c r="EG128" s="10">
        <f t="shared" si="2227"/>
        <v>0</v>
      </c>
      <c r="EH128" s="6">
        <v>150</v>
      </c>
      <c r="EI128" s="5">
        <v>611</v>
      </c>
      <c r="EJ128" s="10">
        <f t="shared" si="2228"/>
        <v>4073.333333333333</v>
      </c>
      <c r="EK128" s="6">
        <v>0</v>
      </c>
      <c r="EL128" s="5">
        <v>0</v>
      </c>
      <c r="EM128" s="10">
        <f t="shared" si="2229"/>
        <v>0</v>
      </c>
      <c r="EN128" s="6">
        <v>0</v>
      </c>
      <c r="EO128" s="5">
        <v>0</v>
      </c>
      <c r="EP128" s="10">
        <f t="shared" si="2277"/>
        <v>0</v>
      </c>
      <c r="EQ128" s="6">
        <v>0</v>
      </c>
      <c r="ER128" s="5">
        <v>0</v>
      </c>
      <c r="ES128" s="10">
        <f t="shared" si="2231"/>
        <v>0</v>
      </c>
      <c r="ET128" s="6">
        <v>0</v>
      </c>
      <c r="EU128" s="5">
        <v>0</v>
      </c>
      <c r="EV128" s="10">
        <f t="shared" si="2232"/>
        <v>0</v>
      </c>
      <c r="EW128" s="6">
        <v>0</v>
      </c>
      <c r="EX128" s="5">
        <v>0</v>
      </c>
      <c r="EY128" s="10">
        <f t="shared" si="2278"/>
        <v>0</v>
      </c>
      <c r="EZ128" s="6">
        <v>1</v>
      </c>
      <c r="FA128" s="5">
        <v>3</v>
      </c>
      <c r="FB128" s="10">
        <f t="shared" si="2234"/>
        <v>3000</v>
      </c>
      <c r="FC128" s="6">
        <v>1</v>
      </c>
      <c r="FD128" s="5">
        <v>3</v>
      </c>
      <c r="FE128" s="10">
        <f t="shared" si="2235"/>
        <v>3000</v>
      </c>
      <c r="FF128" s="6">
        <v>0</v>
      </c>
      <c r="FG128" s="5">
        <v>0</v>
      </c>
      <c r="FH128" s="10">
        <f t="shared" si="2236"/>
        <v>0</v>
      </c>
      <c r="FI128" s="6">
        <v>0</v>
      </c>
      <c r="FJ128" s="5">
        <v>0</v>
      </c>
      <c r="FK128" s="10">
        <f t="shared" si="2237"/>
        <v>0</v>
      </c>
      <c r="FL128" s="6">
        <v>0</v>
      </c>
      <c r="FM128" s="5">
        <v>0</v>
      </c>
      <c r="FN128" s="10">
        <f t="shared" si="2238"/>
        <v>0</v>
      </c>
      <c r="FO128" s="6">
        <v>0</v>
      </c>
      <c r="FP128" s="5">
        <v>0</v>
      </c>
      <c r="FQ128" s="10">
        <f t="shared" si="2239"/>
        <v>0</v>
      </c>
      <c r="FR128" s="6">
        <v>0</v>
      </c>
      <c r="FS128" s="5">
        <v>0</v>
      </c>
      <c r="FT128" s="10">
        <f t="shared" si="2240"/>
        <v>0</v>
      </c>
      <c r="FU128" s="6">
        <v>0</v>
      </c>
      <c r="FV128" s="5">
        <v>0</v>
      </c>
      <c r="FW128" s="10">
        <f t="shared" si="2241"/>
        <v>0</v>
      </c>
      <c r="FX128" s="6">
        <v>0</v>
      </c>
      <c r="FY128" s="5">
        <v>0</v>
      </c>
      <c r="FZ128" s="10">
        <f t="shared" si="2242"/>
        <v>0</v>
      </c>
      <c r="GA128" s="6">
        <v>1015</v>
      </c>
      <c r="GB128" s="5">
        <v>5962</v>
      </c>
      <c r="GC128" s="10">
        <f t="shared" si="2243"/>
        <v>5873.8916256157636</v>
      </c>
      <c r="GD128" s="6">
        <v>0</v>
      </c>
      <c r="GE128" s="5">
        <v>0</v>
      </c>
      <c r="GF128" s="10">
        <f t="shared" si="2244"/>
        <v>0</v>
      </c>
      <c r="GG128" s="6">
        <v>0</v>
      </c>
      <c r="GH128" s="5">
        <v>0</v>
      </c>
      <c r="GI128" s="10">
        <f t="shared" si="2245"/>
        <v>0</v>
      </c>
      <c r="GJ128" s="6">
        <v>0</v>
      </c>
      <c r="GK128" s="5">
        <v>0</v>
      </c>
      <c r="GL128" s="10">
        <f t="shared" si="2246"/>
        <v>0</v>
      </c>
      <c r="GM128" s="6">
        <v>0</v>
      </c>
      <c r="GN128" s="5">
        <v>0</v>
      </c>
      <c r="GO128" s="10">
        <f t="shared" si="2247"/>
        <v>0</v>
      </c>
      <c r="GP128" s="6">
        <v>1</v>
      </c>
      <c r="GQ128" s="5">
        <v>6</v>
      </c>
      <c r="GR128" s="10">
        <f t="shared" si="2248"/>
        <v>6000</v>
      </c>
      <c r="GS128" s="6">
        <v>0</v>
      </c>
      <c r="GT128" s="5">
        <v>0</v>
      </c>
      <c r="GU128" s="10">
        <f t="shared" si="2249"/>
        <v>0</v>
      </c>
      <c r="GV128" s="6">
        <v>0</v>
      </c>
      <c r="GW128" s="5">
        <v>0</v>
      </c>
      <c r="GX128" s="10">
        <f t="shared" si="2250"/>
        <v>0</v>
      </c>
      <c r="GY128" s="6">
        <v>0</v>
      </c>
      <c r="GZ128" s="5">
        <v>0</v>
      </c>
      <c r="HA128" s="10">
        <f t="shared" si="2251"/>
        <v>0</v>
      </c>
      <c r="HB128" s="6">
        <v>0</v>
      </c>
      <c r="HC128" s="5">
        <v>0</v>
      </c>
      <c r="HD128" s="10">
        <f t="shared" si="2252"/>
        <v>0</v>
      </c>
      <c r="HE128" s="6">
        <v>0</v>
      </c>
      <c r="HF128" s="5">
        <v>0</v>
      </c>
      <c r="HG128" s="10">
        <v>0</v>
      </c>
      <c r="HH128" s="6">
        <v>0</v>
      </c>
      <c r="HI128" s="5">
        <v>0</v>
      </c>
      <c r="HJ128" s="10">
        <f t="shared" si="2279"/>
        <v>0</v>
      </c>
      <c r="HK128" s="6">
        <v>0</v>
      </c>
      <c r="HL128" s="5">
        <v>0</v>
      </c>
      <c r="HM128" s="10">
        <f t="shared" si="2254"/>
        <v>0</v>
      </c>
      <c r="HN128" s="6">
        <v>0</v>
      </c>
      <c r="HO128" s="5">
        <v>0</v>
      </c>
      <c r="HP128" s="10">
        <f t="shared" si="2255"/>
        <v>0</v>
      </c>
      <c r="HQ128" s="6">
        <v>0</v>
      </c>
      <c r="HR128" s="5">
        <v>0</v>
      </c>
      <c r="HS128" s="10">
        <f t="shared" si="2256"/>
        <v>0</v>
      </c>
      <c r="HT128" s="6">
        <v>0</v>
      </c>
      <c r="HU128" s="5">
        <v>0</v>
      </c>
      <c r="HV128" s="10">
        <f t="shared" si="2257"/>
        <v>0</v>
      </c>
      <c r="HW128" s="6">
        <v>0</v>
      </c>
      <c r="HX128" s="5">
        <v>0</v>
      </c>
      <c r="HY128" s="10">
        <f t="shared" si="2258"/>
        <v>0</v>
      </c>
      <c r="HZ128" s="6">
        <v>0</v>
      </c>
      <c r="IA128" s="5">
        <v>0</v>
      </c>
      <c r="IB128" s="10">
        <f t="shared" si="2259"/>
        <v>0</v>
      </c>
      <c r="IC128" s="6">
        <v>0</v>
      </c>
      <c r="ID128" s="5">
        <v>0</v>
      </c>
      <c r="IE128" s="10">
        <f t="shared" si="2260"/>
        <v>0</v>
      </c>
      <c r="IF128" s="6">
        <v>0</v>
      </c>
      <c r="IG128" s="5">
        <v>0</v>
      </c>
      <c r="IH128" s="10">
        <f t="shared" si="2261"/>
        <v>0</v>
      </c>
      <c r="II128" s="6">
        <v>0</v>
      </c>
      <c r="IJ128" s="5">
        <v>0</v>
      </c>
      <c r="IK128" s="10">
        <f t="shared" si="2262"/>
        <v>0</v>
      </c>
      <c r="IL128" s="6">
        <v>0</v>
      </c>
      <c r="IM128" s="5">
        <v>0</v>
      </c>
      <c r="IN128" s="10">
        <f t="shared" si="2263"/>
        <v>0</v>
      </c>
      <c r="IO128" s="6">
        <v>0</v>
      </c>
      <c r="IP128" s="5">
        <v>0</v>
      </c>
      <c r="IQ128" s="10">
        <f t="shared" si="2264"/>
        <v>0</v>
      </c>
      <c r="IR128" s="6">
        <v>0</v>
      </c>
      <c r="IS128" s="5">
        <v>0</v>
      </c>
      <c r="IT128" s="10">
        <f t="shared" si="2265"/>
        <v>0</v>
      </c>
      <c r="IU128" s="6">
        <v>0</v>
      </c>
      <c r="IV128" s="5">
        <v>0</v>
      </c>
      <c r="IW128" s="10">
        <f t="shared" si="2266"/>
        <v>0</v>
      </c>
      <c r="IX128" s="6">
        <v>0</v>
      </c>
      <c r="IY128" s="5">
        <v>0</v>
      </c>
      <c r="IZ128" s="10">
        <f t="shared" si="2267"/>
        <v>0</v>
      </c>
      <c r="JA128" s="6">
        <v>0</v>
      </c>
      <c r="JB128" s="5">
        <v>0</v>
      </c>
      <c r="JC128" s="10">
        <f t="shared" si="2268"/>
        <v>0</v>
      </c>
      <c r="JD128" s="6">
        <v>0</v>
      </c>
      <c r="JE128" s="5">
        <v>0</v>
      </c>
      <c r="JF128" s="10">
        <f t="shared" si="2269"/>
        <v>0</v>
      </c>
      <c r="JG128" s="6">
        <v>126</v>
      </c>
      <c r="JH128" s="5">
        <v>766</v>
      </c>
      <c r="JI128" s="10">
        <f t="shared" si="2270"/>
        <v>6079.3650793650795</v>
      </c>
      <c r="JJ128" s="6">
        <v>0</v>
      </c>
      <c r="JK128" s="5">
        <v>0</v>
      </c>
      <c r="JL128" s="10">
        <f t="shared" si="2271"/>
        <v>0</v>
      </c>
      <c r="JM128" s="6">
        <v>0</v>
      </c>
      <c r="JN128" s="5">
        <v>0</v>
      </c>
      <c r="JO128" s="10">
        <f t="shared" si="2272"/>
        <v>0</v>
      </c>
      <c r="JP128" s="6">
        <v>0</v>
      </c>
      <c r="JQ128" s="5">
        <v>0</v>
      </c>
      <c r="JR128" s="10">
        <f t="shared" si="2273"/>
        <v>0</v>
      </c>
      <c r="JS128" s="6">
        <v>0</v>
      </c>
      <c r="JT128" s="5">
        <v>0</v>
      </c>
      <c r="JU128" s="10">
        <f t="shared" si="2274"/>
        <v>0</v>
      </c>
      <c r="JV128" s="6">
        <v>3</v>
      </c>
      <c r="JW128" s="5">
        <v>29</v>
      </c>
      <c r="JX128" s="10">
        <f t="shared" si="2275"/>
        <v>9666.6666666666661</v>
      </c>
      <c r="JY128" s="6">
        <f t="shared" si="1779"/>
        <v>1360</v>
      </c>
      <c r="JZ128" s="10">
        <f t="shared" si="1780"/>
        <v>7664</v>
      </c>
    </row>
    <row r="129" spans="1:286" x14ac:dyDescent="0.3">
      <c r="A129" s="35">
        <v>2013</v>
      </c>
      <c r="B129" s="36" t="s">
        <v>11</v>
      </c>
      <c r="C129" s="6">
        <v>0</v>
      </c>
      <c r="D129" s="5">
        <v>0</v>
      </c>
      <c r="E129" s="10">
        <f t="shared" si="2184"/>
        <v>0</v>
      </c>
      <c r="F129" s="6">
        <v>0</v>
      </c>
      <c r="G129" s="5">
        <v>0</v>
      </c>
      <c r="H129" s="10">
        <v>0</v>
      </c>
      <c r="I129" s="6">
        <v>68.620999999999995</v>
      </c>
      <c r="J129" s="5">
        <v>268.05599999999998</v>
      </c>
      <c r="K129" s="10">
        <f t="shared" ref="K129:K132" si="2280">SUM(J129/I129*1000,0)</f>
        <v>3906.3260517917256</v>
      </c>
      <c r="L129" s="6">
        <v>0</v>
      </c>
      <c r="M129" s="5">
        <v>0</v>
      </c>
      <c r="N129" s="10">
        <v>0</v>
      </c>
      <c r="O129" s="6">
        <v>0</v>
      </c>
      <c r="P129" s="5">
        <v>0</v>
      </c>
      <c r="Q129" s="10">
        <v>0</v>
      </c>
      <c r="R129" s="6">
        <v>0.44</v>
      </c>
      <c r="S129" s="5">
        <v>1.86</v>
      </c>
      <c r="T129" s="10">
        <f t="shared" ref="T129:T131" si="2281">SUM(S129/R129*1000,0)</f>
        <v>4227.2727272727279</v>
      </c>
      <c r="U129" s="6">
        <v>0</v>
      </c>
      <c r="V129" s="5">
        <v>0</v>
      </c>
      <c r="W129" s="10">
        <v>0</v>
      </c>
      <c r="X129" s="6">
        <v>0</v>
      </c>
      <c r="Y129" s="5">
        <v>0</v>
      </c>
      <c r="Z129" s="10">
        <f t="shared" si="2190"/>
        <v>0</v>
      </c>
      <c r="AA129" s="6">
        <v>0</v>
      </c>
      <c r="AB129" s="5">
        <v>0</v>
      </c>
      <c r="AC129" s="10">
        <v>0</v>
      </c>
      <c r="AD129" s="6">
        <v>0</v>
      </c>
      <c r="AE129" s="5">
        <v>0</v>
      </c>
      <c r="AF129" s="10">
        <v>0</v>
      </c>
      <c r="AG129" s="6">
        <v>0</v>
      </c>
      <c r="AH129" s="5">
        <v>0</v>
      </c>
      <c r="AI129" s="10">
        <v>0</v>
      </c>
      <c r="AJ129" s="6">
        <v>0</v>
      </c>
      <c r="AK129" s="5">
        <v>0</v>
      </c>
      <c r="AL129" s="10">
        <v>0</v>
      </c>
      <c r="AM129" s="6">
        <v>0</v>
      </c>
      <c r="AN129" s="5">
        <v>0</v>
      </c>
      <c r="AO129" s="10">
        <f t="shared" si="2195"/>
        <v>0</v>
      </c>
      <c r="AP129" s="6">
        <v>0</v>
      </c>
      <c r="AQ129" s="5">
        <v>0</v>
      </c>
      <c r="AR129" s="10">
        <v>0</v>
      </c>
      <c r="AS129" s="6">
        <v>0</v>
      </c>
      <c r="AT129" s="5">
        <v>0</v>
      </c>
      <c r="AU129" s="10">
        <f t="shared" si="2197"/>
        <v>0</v>
      </c>
      <c r="AV129" s="6">
        <v>0</v>
      </c>
      <c r="AW129" s="5">
        <v>0</v>
      </c>
      <c r="AX129" s="10">
        <v>0</v>
      </c>
      <c r="AY129" s="6">
        <v>0.69899999999999995</v>
      </c>
      <c r="AZ129" s="5">
        <v>3.1019999999999999</v>
      </c>
      <c r="BA129" s="10">
        <f t="shared" ref="BA129" si="2282">SUM(AZ129/AY129*1000,0)</f>
        <v>4437.7682403433482</v>
      </c>
      <c r="BB129" s="6">
        <v>0</v>
      </c>
      <c r="BC129" s="5">
        <v>0</v>
      </c>
      <c r="BD129" s="10">
        <v>0</v>
      </c>
      <c r="BE129" s="6">
        <v>0</v>
      </c>
      <c r="BF129" s="5">
        <v>0</v>
      </c>
      <c r="BG129" s="10">
        <v>0</v>
      </c>
      <c r="BH129" s="6">
        <v>0</v>
      </c>
      <c r="BI129" s="5">
        <v>0</v>
      </c>
      <c r="BJ129" s="10">
        <v>0</v>
      </c>
      <c r="BK129" s="6">
        <v>0</v>
      </c>
      <c r="BL129" s="5">
        <v>0</v>
      </c>
      <c r="BM129" s="10">
        <v>0</v>
      </c>
      <c r="BN129" s="6">
        <v>0</v>
      </c>
      <c r="BO129" s="5">
        <v>0</v>
      </c>
      <c r="BP129" s="10">
        <v>0</v>
      </c>
      <c r="BQ129" s="6">
        <v>0</v>
      </c>
      <c r="BR129" s="5">
        <v>0</v>
      </c>
      <c r="BS129" s="10">
        <v>0</v>
      </c>
      <c r="BT129" s="6">
        <v>0</v>
      </c>
      <c r="BU129" s="5">
        <v>0</v>
      </c>
      <c r="BV129" s="10">
        <v>0</v>
      </c>
      <c r="BW129" s="6">
        <v>0</v>
      </c>
      <c r="BX129" s="5">
        <v>0</v>
      </c>
      <c r="BY129" s="10">
        <v>0</v>
      </c>
      <c r="BZ129" s="6">
        <v>0</v>
      </c>
      <c r="CA129" s="5">
        <v>0</v>
      </c>
      <c r="CB129" s="10">
        <f t="shared" si="2208"/>
        <v>0</v>
      </c>
      <c r="CC129" s="6">
        <v>0</v>
      </c>
      <c r="CD129" s="5">
        <v>0</v>
      </c>
      <c r="CE129" s="10">
        <v>0</v>
      </c>
      <c r="CF129" s="6">
        <v>0</v>
      </c>
      <c r="CG129" s="5">
        <v>0</v>
      </c>
      <c r="CH129" s="10">
        <f t="shared" si="2210"/>
        <v>0</v>
      </c>
      <c r="CI129" s="6">
        <v>0</v>
      </c>
      <c r="CJ129" s="5">
        <v>0</v>
      </c>
      <c r="CK129" s="10">
        <v>0</v>
      </c>
      <c r="CL129" s="6">
        <v>0</v>
      </c>
      <c r="CM129" s="5">
        <v>0</v>
      </c>
      <c r="CN129" s="10">
        <f t="shared" si="2212"/>
        <v>0</v>
      </c>
      <c r="CO129" s="6">
        <v>0</v>
      </c>
      <c r="CP129" s="5">
        <v>0</v>
      </c>
      <c r="CQ129" s="10">
        <v>0</v>
      </c>
      <c r="CR129" s="6">
        <v>0</v>
      </c>
      <c r="CS129" s="5">
        <v>0</v>
      </c>
      <c r="CT129" s="10">
        <v>0</v>
      </c>
      <c r="CU129" s="6">
        <v>0</v>
      </c>
      <c r="CV129" s="5">
        <v>0</v>
      </c>
      <c r="CW129" s="10">
        <f t="shared" si="2215"/>
        <v>0</v>
      </c>
      <c r="CX129" s="6">
        <v>0</v>
      </c>
      <c r="CY129" s="5">
        <v>0</v>
      </c>
      <c r="CZ129" s="10">
        <v>0</v>
      </c>
      <c r="DA129" s="6">
        <v>0</v>
      </c>
      <c r="DB129" s="5">
        <v>0</v>
      </c>
      <c r="DC129" s="10">
        <v>0</v>
      </c>
      <c r="DD129" s="6">
        <v>1.75</v>
      </c>
      <c r="DE129" s="5">
        <v>9.0939999999999994</v>
      </c>
      <c r="DF129" s="10">
        <f t="shared" ref="DF129:DF130" si="2283">SUM(DE129/DD129*1000,0)</f>
        <v>5196.5714285714284</v>
      </c>
      <c r="DG129" s="6">
        <v>0</v>
      </c>
      <c r="DH129" s="5">
        <v>0</v>
      </c>
      <c r="DI129" s="10">
        <v>0</v>
      </c>
      <c r="DJ129" s="6">
        <v>0</v>
      </c>
      <c r="DK129" s="5">
        <v>0</v>
      </c>
      <c r="DL129" s="10">
        <v>0</v>
      </c>
      <c r="DM129" s="6">
        <v>0</v>
      </c>
      <c r="DN129" s="5">
        <v>0</v>
      </c>
      <c r="DO129" s="10">
        <v>0</v>
      </c>
      <c r="DP129" s="6">
        <v>0</v>
      </c>
      <c r="DQ129" s="5">
        <v>0</v>
      </c>
      <c r="DR129" s="10">
        <v>0</v>
      </c>
      <c r="DS129" s="6">
        <v>0</v>
      </c>
      <c r="DT129" s="5">
        <v>0</v>
      </c>
      <c r="DU129" s="10">
        <f t="shared" si="2223"/>
        <v>0</v>
      </c>
      <c r="DV129" s="6">
        <v>0</v>
      </c>
      <c r="DW129" s="5">
        <v>0</v>
      </c>
      <c r="DX129" s="10">
        <v>0</v>
      </c>
      <c r="DY129" s="6">
        <v>0</v>
      </c>
      <c r="DZ129" s="5">
        <v>0</v>
      </c>
      <c r="EA129" s="10">
        <f t="shared" si="2225"/>
        <v>0</v>
      </c>
      <c r="EB129" s="6">
        <v>0</v>
      </c>
      <c r="EC129" s="5">
        <v>0</v>
      </c>
      <c r="ED129" s="10">
        <f t="shared" si="2226"/>
        <v>0</v>
      </c>
      <c r="EE129" s="6">
        <v>0</v>
      </c>
      <c r="EF129" s="5">
        <v>0</v>
      </c>
      <c r="EG129" s="10">
        <v>0</v>
      </c>
      <c r="EH129" s="6">
        <v>0</v>
      </c>
      <c r="EI129" s="5">
        <v>0</v>
      </c>
      <c r="EJ129" s="10">
        <v>0</v>
      </c>
      <c r="EK129" s="6">
        <v>0</v>
      </c>
      <c r="EL129" s="5">
        <v>0</v>
      </c>
      <c r="EM129" s="10">
        <v>0</v>
      </c>
      <c r="EN129" s="6">
        <v>0</v>
      </c>
      <c r="EO129" s="5">
        <v>0</v>
      </c>
      <c r="EP129" s="10">
        <f t="shared" si="2277"/>
        <v>0</v>
      </c>
      <c r="EQ129" s="6">
        <v>0</v>
      </c>
      <c r="ER129" s="5">
        <v>0</v>
      </c>
      <c r="ES129" s="10">
        <v>0</v>
      </c>
      <c r="ET129" s="6">
        <v>0</v>
      </c>
      <c r="EU129" s="5">
        <v>0</v>
      </c>
      <c r="EV129" s="10">
        <v>0</v>
      </c>
      <c r="EW129" s="6">
        <v>0</v>
      </c>
      <c r="EX129" s="5">
        <v>0</v>
      </c>
      <c r="EY129" s="10">
        <f t="shared" si="2278"/>
        <v>0</v>
      </c>
      <c r="EZ129" s="6">
        <v>0</v>
      </c>
      <c r="FA129" s="5">
        <v>0</v>
      </c>
      <c r="FB129" s="10">
        <v>0</v>
      </c>
      <c r="FC129" s="6">
        <v>0.313</v>
      </c>
      <c r="FD129" s="5">
        <v>1.19</v>
      </c>
      <c r="FE129" s="10">
        <f t="shared" ref="FE129:FE130" si="2284">SUM(FD129/FC129*1000,0)</f>
        <v>3801.9169329073479</v>
      </c>
      <c r="FF129" s="6">
        <v>0</v>
      </c>
      <c r="FG129" s="5">
        <v>0</v>
      </c>
      <c r="FH129" s="10">
        <f t="shared" si="2236"/>
        <v>0</v>
      </c>
      <c r="FI129" s="6">
        <v>0</v>
      </c>
      <c r="FJ129" s="5">
        <v>0</v>
      </c>
      <c r="FK129" s="10">
        <f t="shared" si="2237"/>
        <v>0</v>
      </c>
      <c r="FL129" s="6">
        <v>0</v>
      </c>
      <c r="FM129" s="5">
        <v>0</v>
      </c>
      <c r="FN129" s="10">
        <f t="shared" si="2238"/>
        <v>0</v>
      </c>
      <c r="FO129" s="6">
        <v>0</v>
      </c>
      <c r="FP129" s="5">
        <v>0</v>
      </c>
      <c r="FQ129" s="10">
        <f t="shared" si="2239"/>
        <v>0</v>
      </c>
      <c r="FR129" s="6">
        <v>0.16700000000000001</v>
      </c>
      <c r="FS129" s="5">
        <v>0.51900000000000002</v>
      </c>
      <c r="FT129" s="10">
        <f t="shared" ref="FT129:FT131" si="2285">IFERROR(FS129/FR129*1000,0)</f>
        <v>3107.7844311377244</v>
      </c>
      <c r="FU129" s="6">
        <v>0</v>
      </c>
      <c r="FV129" s="5">
        <v>0</v>
      </c>
      <c r="FW129" s="10">
        <f t="shared" ref="FW129:FW130" si="2286">IFERROR(FV129/FU129*1000,0)</f>
        <v>0</v>
      </c>
      <c r="FX129" s="6">
        <v>0</v>
      </c>
      <c r="FY129" s="5">
        <v>0</v>
      </c>
      <c r="FZ129" s="10">
        <f t="shared" si="2242"/>
        <v>0</v>
      </c>
      <c r="GA129" s="6">
        <v>1302.624</v>
      </c>
      <c r="GB129" s="5">
        <v>7233.1260000000002</v>
      </c>
      <c r="GC129" s="10">
        <f t="shared" ref="GC129:GC130" si="2287">SUM(GB129/GA129*1000,0)</f>
        <v>5552.7350947011573</v>
      </c>
      <c r="GD129" s="6">
        <v>0</v>
      </c>
      <c r="GE129" s="5">
        <v>0</v>
      </c>
      <c r="GF129" s="10">
        <f t="shared" si="2244"/>
        <v>0</v>
      </c>
      <c r="GG129" s="6">
        <v>0</v>
      </c>
      <c r="GH129" s="5">
        <v>0</v>
      </c>
      <c r="GI129" s="10">
        <f t="shared" ref="GI129:GI130" si="2288">IFERROR(GH129/GG129*1000,0)</f>
        <v>0</v>
      </c>
      <c r="GJ129" s="6">
        <v>0</v>
      </c>
      <c r="GK129" s="5">
        <v>0</v>
      </c>
      <c r="GL129" s="10">
        <f t="shared" si="2246"/>
        <v>0</v>
      </c>
      <c r="GM129" s="6">
        <v>0</v>
      </c>
      <c r="GN129" s="5">
        <v>0</v>
      </c>
      <c r="GO129" s="10">
        <f t="shared" ref="GO129:GO130" si="2289">IFERROR(GN129/GM129*1000,0)</f>
        <v>0</v>
      </c>
      <c r="GP129" s="6">
        <v>6.2460000000000004</v>
      </c>
      <c r="GQ129" s="5">
        <v>31.515000000000001</v>
      </c>
      <c r="GR129" s="10">
        <f t="shared" ref="GR129" si="2290">SUM(GQ129/GP129*1000,0)</f>
        <v>5045.6292026897208</v>
      </c>
      <c r="GS129" s="6">
        <v>0</v>
      </c>
      <c r="GT129" s="5">
        <v>0</v>
      </c>
      <c r="GU129" s="10">
        <f t="shared" si="2249"/>
        <v>0</v>
      </c>
      <c r="GV129" s="6">
        <v>0</v>
      </c>
      <c r="GW129" s="5">
        <v>0</v>
      </c>
      <c r="GX129" s="10">
        <f t="shared" si="2250"/>
        <v>0</v>
      </c>
      <c r="GY129" s="6">
        <v>0</v>
      </c>
      <c r="GZ129" s="5">
        <v>0</v>
      </c>
      <c r="HA129" s="10">
        <f t="shared" si="2251"/>
        <v>0</v>
      </c>
      <c r="HB129" s="6">
        <v>0</v>
      </c>
      <c r="HC129" s="5">
        <v>0</v>
      </c>
      <c r="HD129" s="10">
        <f t="shared" si="2252"/>
        <v>0</v>
      </c>
      <c r="HE129" s="6">
        <v>0</v>
      </c>
      <c r="HF129" s="5">
        <v>0</v>
      </c>
      <c r="HG129" s="10">
        <v>0</v>
      </c>
      <c r="HH129" s="6">
        <v>0</v>
      </c>
      <c r="HI129" s="5">
        <v>0</v>
      </c>
      <c r="HJ129" s="10">
        <f t="shared" si="2279"/>
        <v>0</v>
      </c>
      <c r="HK129" s="6">
        <v>0</v>
      </c>
      <c r="HL129" s="5">
        <v>0</v>
      </c>
      <c r="HM129" s="10">
        <f t="shared" si="2254"/>
        <v>0</v>
      </c>
      <c r="HN129" s="6">
        <v>0</v>
      </c>
      <c r="HO129" s="5">
        <v>0</v>
      </c>
      <c r="HP129" s="10">
        <f t="shared" si="2255"/>
        <v>0</v>
      </c>
      <c r="HQ129" s="6">
        <v>0</v>
      </c>
      <c r="HR129" s="5">
        <v>0</v>
      </c>
      <c r="HS129" s="10">
        <f t="shared" si="2256"/>
        <v>0</v>
      </c>
      <c r="HT129" s="6">
        <v>0</v>
      </c>
      <c r="HU129" s="5">
        <v>0</v>
      </c>
      <c r="HV129" s="10">
        <f t="shared" si="2257"/>
        <v>0</v>
      </c>
      <c r="HW129" s="6">
        <v>0</v>
      </c>
      <c r="HX129" s="5">
        <v>0</v>
      </c>
      <c r="HY129" s="10">
        <f t="shared" si="2258"/>
        <v>0</v>
      </c>
      <c r="HZ129" s="6">
        <v>0</v>
      </c>
      <c r="IA129" s="5">
        <v>0</v>
      </c>
      <c r="IB129" s="10">
        <f t="shared" si="2259"/>
        <v>0</v>
      </c>
      <c r="IC129" s="6">
        <v>0</v>
      </c>
      <c r="ID129" s="5">
        <v>0</v>
      </c>
      <c r="IE129" s="10">
        <f t="shared" si="2260"/>
        <v>0</v>
      </c>
      <c r="IF129" s="6">
        <v>0</v>
      </c>
      <c r="IG129" s="5">
        <v>0</v>
      </c>
      <c r="IH129" s="10">
        <f t="shared" si="2261"/>
        <v>0</v>
      </c>
      <c r="II129" s="6">
        <v>0</v>
      </c>
      <c r="IJ129" s="5">
        <v>0</v>
      </c>
      <c r="IK129" s="10">
        <f t="shared" si="2262"/>
        <v>0</v>
      </c>
      <c r="IL129" s="6">
        <v>0</v>
      </c>
      <c r="IM129" s="5">
        <v>0</v>
      </c>
      <c r="IN129" s="10">
        <f t="shared" si="2263"/>
        <v>0</v>
      </c>
      <c r="IO129" s="6">
        <v>0</v>
      </c>
      <c r="IP129" s="5">
        <v>0</v>
      </c>
      <c r="IQ129" s="10">
        <f t="shared" si="2264"/>
        <v>0</v>
      </c>
      <c r="IR129" s="6">
        <v>0.06</v>
      </c>
      <c r="IS129" s="5">
        <v>0.35899999999999999</v>
      </c>
      <c r="IT129" s="10">
        <f t="shared" ref="IT129" si="2291">SUM(IS129/IR129*1000,0)</f>
        <v>5983.333333333333</v>
      </c>
      <c r="IU129" s="6">
        <v>0</v>
      </c>
      <c r="IV129" s="5">
        <v>0</v>
      </c>
      <c r="IW129" s="10">
        <f t="shared" si="2266"/>
        <v>0</v>
      </c>
      <c r="IX129" s="6">
        <v>0</v>
      </c>
      <c r="IY129" s="5">
        <v>0</v>
      </c>
      <c r="IZ129" s="10">
        <f t="shared" si="2267"/>
        <v>0</v>
      </c>
      <c r="JA129" s="6">
        <v>0.29599999999999999</v>
      </c>
      <c r="JB129" s="5">
        <v>1.63</v>
      </c>
      <c r="JC129" s="10">
        <f t="shared" ref="JC129:JC130" si="2292">SUM(JB129/JA129*1000,0)</f>
        <v>5506.7567567567567</v>
      </c>
      <c r="JD129" s="6">
        <v>0</v>
      </c>
      <c r="JE129" s="5">
        <v>0</v>
      </c>
      <c r="JF129" s="10">
        <f t="shared" ref="JF129:JF130" si="2293">IFERROR(JE129/JD129*1000,0)</f>
        <v>0</v>
      </c>
      <c r="JG129" s="6">
        <v>83.427999999999997</v>
      </c>
      <c r="JH129" s="5">
        <v>509.12700000000001</v>
      </c>
      <c r="JI129" s="10">
        <f t="shared" ref="JI129:JI130" si="2294">SUM(JH129/JG129*1000,0)</f>
        <v>6102.5914561058635</v>
      </c>
      <c r="JJ129" s="6">
        <v>0</v>
      </c>
      <c r="JK129" s="5">
        <v>0</v>
      </c>
      <c r="JL129" s="10">
        <f t="shared" ref="JL129" si="2295">IFERROR(JK129/JJ129*1000,0)</f>
        <v>0</v>
      </c>
      <c r="JM129" s="6">
        <v>0</v>
      </c>
      <c r="JN129" s="5">
        <v>0</v>
      </c>
      <c r="JO129" s="10">
        <f t="shared" ref="JO129:JO130" si="2296">IFERROR(JN129/JM129*1000,0)</f>
        <v>0</v>
      </c>
      <c r="JP129" s="6">
        <v>0</v>
      </c>
      <c r="JQ129" s="5">
        <v>0</v>
      </c>
      <c r="JR129" s="10">
        <f t="shared" si="2273"/>
        <v>0</v>
      </c>
      <c r="JS129" s="6">
        <v>0</v>
      </c>
      <c r="JT129" s="5">
        <v>0</v>
      </c>
      <c r="JU129" s="10">
        <f t="shared" si="2274"/>
        <v>0</v>
      </c>
      <c r="JV129" s="6">
        <v>8.4</v>
      </c>
      <c r="JW129" s="5">
        <v>75.591999999999999</v>
      </c>
      <c r="JX129" s="10">
        <f t="shared" si="2275"/>
        <v>8999.0476190476202</v>
      </c>
      <c r="JY129" s="6">
        <f t="shared" si="1779"/>
        <v>1473.0440000000003</v>
      </c>
      <c r="JZ129" s="10">
        <f t="shared" si="1780"/>
        <v>8135.170000000001</v>
      </c>
    </row>
    <row r="130" spans="1:286" x14ac:dyDescent="0.3">
      <c r="A130" s="35">
        <v>2013</v>
      </c>
      <c r="B130" s="36" t="s">
        <v>12</v>
      </c>
      <c r="C130" s="6">
        <v>0</v>
      </c>
      <c r="D130" s="5">
        <v>0</v>
      </c>
      <c r="E130" s="10">
        <f t="shared" si="2184"/>
        <v>0</v>
      </c>
      <c r="F130" s="6">
        <v>0</v>
      </c>
      <c r="G130" s="5">
        <v>0</v>
      </c>
      <c r="H130" s="10">
        <v>0</v>
      </c>
      <c r="I130" s="6">
        <v>41.404000000000003</v>
      </c>
      <c r="J130" s="5">
        <v>217.81700000000001</v>
      </c>
      <c r="K130" s="10">
        <f t="shared" si="2280"/>
        <v>5260.7719060960299</v>
      </c>
      <c r="L130" s="6">
        <v>0</v>
      </c>
      <c r="M130" s="5">
        <v>0</v>
      </c>
      <c r="N130" s="10">
        <v>0</v>
      </c>
      <c r="O130" s="6">
        <v>0</v>
      </c>
      <c r="P130" s="5">
        <v>0</v>
      </c>
      <c r="Q130" s="10">
        <v>0</v>
      </c>
      <c r="R130" s="6">
        <v>0</v>
      </c>
      <c r="S130" s="5">
        <v>0</v>
      </c>
      <c r="T130" s="10">
        <v>0</v>
      </c>
      <c r="U130" s="6">
        <v>0</v>
      </c>
      <c r="V130" s="5">
        <v>0</v>
      </c>
      <c r="W130" s="10">
        <v>0</v>
      </c>
      <c r="X130" s="6">
        <v>0</v>
      </c>
      <c r="Y130" s="5">
        <v>0</v>
      </c>
      <c r="Z130" s="10">
        <f t="shared" si="2190"/>
        <v>0</v>
      </c>
      <c r="AA130" s="6">
        <v>0</v>
      </c>
      <c r="AB130" s="5">
        <v>0</v>
      </c>
      <c r="AC130" s="10">
        <v>0</v>
      </c>
      <c r="AD130" s="6">
        <v>0</v>
      </c>
      <c r="AE130" s="5">
        <v>0</v>
      </c>
      <c r="AF130" s="10">
        <v>0</v>
      </c>
      <c r="AG130" s="6">
        <v>0</v>
      </c>
      <c r="AH130" s="5">
        <v>0</v>
      </c>
      <c r="AI130" s="10">
        <v>0</v>
      </c>
      <c r="AJ130" s="6">
        <v>0</v>
      </c>
      <c r="AK130" s="5">
        <v>0</v>
      </c>
      <c r="AL130" s="10">
        <v>0</v>
      </c>
      <c r="AM130" s="6">
        <v>0</v>
      </c>
      <c r="AN130" s="5">
        <v>0</v>
      </c>
      <c r="AO130" s="10">
        <f t="shared" si="2195"/>
        <v>0</v>
      </c>
      <c r="AP130" s="6">
        <v>0</v>
      </c>
      <c r="AQ130" s="5">
        <v>0</v>
      </c>
      <c r="AR130" s="10">
        <v>0</v>
      </c>
      <c r="AS130" s="6">
        <v>0</v>
      </c>
      <c r="AT130" s="5">
        <v>0</v>
      </c>
      <c r="AU130" s="10">
        <f t="shared" si="2197"/>
        <v>0</v>
      </c>
      <c r="AV130" s="6">
        <v>0</v>
      </c>
      <c r="AW130" s="5">
        <v>0</v>
      </c>
      <c r="AX130" s="10">
        <v>0</v>
      </c>
      <c r="AY130" s="6">
        <v>0</v>
      </c>
      <c r="AZ130" s="5">
        <v>0</v>
      </c>
      <c r="BA130" s="10">
        <v>0</v>
      </c>
      <c r="BB130" s="6">
        <v>0</v>
      </c>
      <c r="BC130" s="5">
        <v>0</v>
      </c>
      <c r="BD130" s="10">
        <v>0</v>
      </c>
      <c r="BE130" s="6">
        <v>0</v>
      </c>
      <c r="BF130" s="5">
        <v>0</v>
      </c>
      <c r="BG130" s="10">
        <v>0</v>
      </c>
      <c r="BH130" s="6">
        <v>0</v>
      </c>
      <c r="BI130" s="5">
        <v>0</v>
      </c>
      <c r="BJ130" s="10">
        <v>0</v>
      </c>
      <c r="BK130" s="6">
        <v>0</v>
      </c>
      <c r="BL130" s="5">
        <v>0</v>
      </c>
      <c r="BM130" s="10">
        <v>0</v>
      </c>
      <c r="BN130" s="6">
        <v>0</v>
      </c>
      <c r="BO130" s="5">
        <v>0</v>
      </c>
      <c r="BP130" s="10">
        <v>0</v>
      </c>
      <c r="BQ130" s="6">
        <v>0</v>
      </c>
      <c r="BR130" s="5">
        <v>0</v>
      </c>
      <c r="BS130" s="10">
        <v>0</v>
      </c>
      <c r="BT130" s="6">
        <v>0</v>
      </c>
      <c r="BU130" s="5">
        <v>0</v>
      </c>
      <c r="BV130" s="10">
        <v>0</v>
      </c>
      <c r="BW130" s="6">
        <v>0</v>
      </c>
      <c r="BX130" s="5">
        <v>0</v>
      </c>
      <c r="BY130" s="10">
        <v>0</v>
      </c>
      <c r="BZ130" s="6">
        <v>0</v>
      </c>
      <c r="CA130" s="5">
        <v>0</v>
      </c>
      <c r="CB130" s="10">
        <f t="shared" si="2208"/>
        <v>0</v>
      </c>
      <c r="CC130" s="6">
        <v>0</v>
      </c>
      <c r="CD130" s="5">
        <v>0</v>
      </c>
      <c r="CE130" s="10">
        <v>0</v>
      </c>
      <c r="CF130" s="6">
        <v>0</v>
      </c>
      <c r="CG130" s="5">
        <v>0</v>
      </c>
      <c r="CH130" s="10">
        <f t="shared" si="2210"/>
        <v>0</v>
      </c>
      <c r="CI130" s="6">
        <v>0</v>
      </c>
      <c r="CJ130" s="5">
        <v>0</v>
      </c>
      <c r="CK130" s="10">
        <v>0</v>
      </c>
      <c r="CL130" s="6">
        <v>0</v>
      </c>
      <c r="CM130" s="5">
        <v>0</v>
      </c>
      <c r="CN130" s="10">
        <f t="shared" si="2212"/>
        <v>0</v>
      </c>
      <c r="CO130" s="6">
        <v>0</v>
      </c>
      <c r="CP130" s="5">
        <v>0</v>
      </c>
      <c r="CQ130" s="10">
        <v>0</v>
      </c>
      <c r="CR130" s="6">
        <v>0</v>
      </c>
      <c r="CS130" s="5">
        <v>0</v>
      </c>
      <c r="CT130" s="10">
        <v>0</v>
      </c>
      <c r="CU130" s="6">
        <v>0</v>
      </c>
      <c r="CV130" s="5">
        <v>0</v>
      </c>
      <c r="CW130" s="10">
        <f t="shared" si="2215"/>
        <v>0</v>
      </c>
      <c r="CX130" s="6">
        <v>0</v>
      </c>
      <c r="CY130" s="5">
        <v>0</v>
      </c>
      <c r="CZ130" s="10">
        <v>0</v>
      </c>
      <c r="DA130" s="6">
        <v>0</v>
      </c>
      <c r="DB130" s="5">
        <v>0</v>
      </c>
      <c r="DC130" s="10">
        <v>0</v>
      </c>
      <c r="DD130" s="6">
        <v>0.30099999999999999</v>
      </c>
      <c r="DE130" s="5">
        <v>1.5049999999999999</v>
      </c>
      <c r="DF130" s="10">
        <f t="shared" si="2283"/>
        <v>5000</v>
      </c>
      <c r="DG130" s="6">
        <v>0</v>
      </c>
      <c r="DH130" s="5">
        <v>0</v>
      </c>
      <c r="DI130" s="10">
        <v>0</v>
      </c>
      <c r="DJ130" s="6">
        <v>0</v>
      </c>
      <c r="DK130" s="5">
        <v>0</v>
      </c>
      <c r="DL130" s="10">
        <v>0</v>
      </c>
      <c r="DM130" s="6">
        <v>0</v>
      </c>
      <c r="DN130" s="5">
        <v>0</v>
      </c>
      <c r="DO130" s="10">
        <v>0</v>
      </c>
      <c r="DP130" s="6">
        <v>0</v>
      </c>
      <c r="DQ130" s="5">
        <v>0</v>
      </c>
      <c r="DR130" s="10">
        <v>0</v>
      </c>
      <c r="DS130" s="6">
        <v>0</v>
      </c>
      <c r="DT130" s="5">
        <v>0</v>
      </c>
      <c r="DU130" s="10">
        <f t="shared" si="2223"/>
        <v>0</v>
      </c>
      <c r="DV130" s="6">
        <v>0</v>
      </c>
      <c r="DW130" s="5">
        <v>0</v>
      </c>
      <c r="DX130" s="10">
        <v>0</v>
      </c>
      <c r="DY130" s="6">
        <v>0</v>
      </c>
      <c r="DZ130" s="5">
        <v>0</v>
      </c>
      <c r="EA130" s="10">
        <f t="shared" si="2225"/>
        <v>0</v>
      </c>
      <c r="EB130" s="6">
        <v>0</v>
      </c>
      <c r="EC130" s="5">
        <v>0</v>
      </c>
      <c r="ED130" s="10">
        <f t="shared" si="2226"/>
        <v>0</v>
      </c>
      <c r="EE130" s="6">
        <v>0</v>
      </c>
      <c r="EF130" s="5">
        <v>0</v>
      </c>
      <c r="EG130" s="10">
        <v>0</v>
      </c>
      <c r="EH130" s="6">
        <v>140.93100000000001</v>
      </c>
      <c r="EI130" s="5">
        <v>574</v>
      </c>
      <c r="EJ130" s="10">
        <f>SUM(EI130/EH130*1000,0)</f>
        <v>4072.9151144886496</v>
      </c>
      <c r="EK130" s="6">
        <v>0</v>
      </c>
      <c r="EL130" s="5">
        <v>0</v>
      </c>
      <c r="EM130" s="10">
        <v>0</v>
      </c>
      <c r="EN130" s="6">
        <v>0</v>
      </c>
      <c r="EO130" s="5">
        <v>0</v>
      </c>
      <c r="EP130" s="10">
        <f t="shared" si="2277"/>
        <v>0</v>
      </c>
      <c r="EQ130" s="6">
        <v>0</v>
      </c>
      <c r="ER130" s="5">
        <v>0</v>
      </c>
      <c r="ES130" s="10">
        <v>0</v>
      </c>
      <c r="ET130" s="6">
        <v>0</v>
      </c>
      <c r="EU130" s="5">
        <v>0</v>
      </c>
      <c r="EV130" s="10">
        <v>0</v>
      </c>
      <c r="EW130" s="6">
        <v>0</v>
      </c>
      <c r="EX130" s="5">
        <v>0</v>
      </c>
      <c r="EY130" s="10">
        <f t="shared" si="2278"/>
        <v>0</v>
      </c>
      <c r="EZ130" s="6">
        <v>0</v>
      </c>
      <c r="FA130" s="5">
        <v>0</v>
      </c>
      <c r="FB130" s="10">
        <v>0</v>
      </c>
      <c r="FC130" s="6">
        <v>1.2390000000000001</v>
      </c>
      <c r="FD130" s="5">
        <v>6.9550000000000001</v>
      </c>
      <c r="FE130" s="10">
        <f t="shared" si="2284"/>
        <v>5613.3979015334944</v>
      </c>
      <c r="FF130" s="6">
        <v>0</v>
      </c>
      <c r="FG130" s="5">
        <v>0</v>
      </c>
      <c r="FH130" s="10">
        <f t="shared" si="2236"/>
        <v>0</v>
      </c>
      <c r="FI130" s="6">
        <v>0</v>
      </c>
      <c r="FJ130" s="5">
        <v>0</v>
      </c>
      <c r="FK130" s="10">
        <f t="shared" si="2237"/>
        <v>0</v>
      </c>
      <c r="FL130" s="6">
        <v>0</v>
      </c>
      <c r="FM130" s="5">
        <v>0</v>
      </c>
      <c r="FN130" s="10">
        <f t="shared" si="2238"/>
        <v>0</v>
      </c>
      <c r="FO130" s="6">
        <v>6.3E-2</v>
      </c>
      <c r="FP130" s="5">
        <v>0.32500000000000001</v>
      </c>
      <c r="FQ130" s="10">
        <f t="shared" ref="FQ130" si="2297">SUM(FP130/FO130*1000,0)</f>
        <v>5158.730158730159</v>
      </c>
      <c r="FR130" s="6">
        <v>0.39800000000000002</v>
      </c>
      <c r="FS130" s="5">
        <v>1.21</v>
      </c>
      <c r="FT130" s="10">
        <f t="shared" ref="FT130" si="2298">IFERROR(FS130/FR130*1000,0)</f>
        <v>3040.2010050251251</v>
      </c>
      <c r="FU130" s="6">
        <v>0</v>
      </c>
      <c r="FV130" s="5">
        <v>0</v>
      </c>
      <c r="FW130" s="10">
        <f t="shared" si="2286"/>
        <v>0</v>
      </c>
      <c r="FX130" s="6">
        <v>0</v>
      </c>
      <c r="FY130" s="5">
        <v>0</v>
      </c>
      <c r="FZ130" s="10">
        <f t="shared" si="2242"/>
        <v>0</v>
      </c>
      <c r="GA130" s="6">
        <v>1358.3679999999999</v>
      </c>
      <c r="GB130" s="5">
        <v>7506.5379999999996</v>
      </c>
      <c r="GC130" s="10">
        <f t="shared" si="2287"/>
        <v>5526.1446088247076</v>
      </c>
      <c r="GD130" s="6">
        <v>0</v>
      </c>
      <c r="GE130" s="5">
        <v>0</v>
      </c>
      <c r="GF130" s="10">
        <f t="shared" si="2244"/>
        <v>0</v>
      </c>
      <c r="GG130" s="6">
        <v>0</v>
      </c>
      <c r="GH130" s="5">
        <v>0</v>
      </c>
      <c r="GI130" s="10">
        <f t="shared" si="2288"/>
        <v>0</v>
      </c>
      <c r="GJ130" s="6">
        <v>0</v>
      </c>
      <c r="GK130" s="5">
        <v>0</v>
      </c>
      <c r="GL130" s="10">
        <f t="shared" si="2246"/>
        <v>0</v>
      </c>
      <c r="GM130" s="6">
        <v>0</v>
      </c>
      <c r="GN130" s="5">
        <v>0</v>
      </c>
      <c r="GO130" s="10">
        <f t="shared" si="2289"/>
        <v>0</v>
      </c>
      <c r="GP130" s="6">
        <v>3.9980000000000002</v>
      </c>
      <c r="GQ130" s="5">
        <v>18.945</v>
      </c>
      <c r="GR130" s="10">
        <f t="shared" ref="GR130" si="2299">SUM(GQ130/GP130*1000,0)</f>
        <v>4738.6193096548268</v>
      </c>
      <c r="GS130" s="6">
        <v>0</v>
      </c>
      <c r="GT130" s="5">
        <v>0</v>
      </c>
      <c r="GU130" s="10">
        <f t="shared" si="2249"/>
        <v>0</v>
      </c>
      <c r="GV130" s="6">
        <v>0</v>
      </c>
      <c r="GW130" s="5">
        <v>0</v>
      </c>
      <c r="GX130" s="10">
        <f t="shared" si="2250"/>
        <v>0</v>
      </c>
      <c r="GY130" s="6">
        <v>0.66500000000000004</v>
      </c>
      <c r="GZ130" s="5">
        <v>4.09</v>
      </c>
      <c r="HA130" s="10">
        <f t="shared" ref="HA130" si="2300">SUM(GZ130/GY130*1000,0)</f>
        <v>6150.3759398496231</v>
      </c>
      <c r="HB130" s="6">
        <v>0</v>
      </c>
      <c r="HC130" s="5">
        <v>0</v>
      </c>
      <c r="HD130" s="10">
        <f t="shared" si="2252"/>
        <v>0</v>
      </c>
      <c r="HE130" s="6">
        <v>0</v>
      </c>
      <c r="HF130" s="5">
        <v>0</v>
      </c>
      <c r="HG130" s="10">
        <v>0</v>
      </c>
      <c r="HH130" s="6">
        <v>0</v>
      </c>
      <c r="HI130" s="5">
        <v>0</v>
      </c>
      <c r="HJ130" s="10">
        <f t="shared" si="2279"/>
        <v>0</v>
      </c>
      <c r="HK130" s="6">
        <v>0.19500000000000001</v>
      </c>
      <c r="HL130" s="5">
        <v>1.1619999999999999</v>
      </c>
      <c r="HM130" s="10">
        <f t="shared" ref="HM130" si="2301">SUM(HL130/HK130*1000,0)</f>
        <v>5958.9743589743584</v>
      </c>
      <c r="HN130" s="6">
        <v>0</v>
      </c>
      <c r="HO130" s="5">
        <v>0</v>
      </c>
      <c r="HP130" s="10">
        <f t="shared" ref="HP130" si="2302">IFERROR(HO130/HN130*1000,0)</f>
        <v>0</v>
      </c>
      <c r="HQ130" s="6">
        <v>0</v>
      </c>
      <c r="HR130" s="5">
        <v>0</v>
      </c>
      <c r="HS130" s="10">
        <f t="shared" si="2256"/>
        <v>0</v>
      </c>
      <c r="HT130" s="6">
        <v>0</v>
      </c>
      <c r="HU130" s="5">
        <v>0</v>
      </c>
      <c r="HV130" s="10">
        <f t="shared" si="2257"/>
        <v>0</v>
      </c>
      <c r="HW130" s="6">
        <v>0.19800000000000001</v>
      </c>
      <c r="HX130" s="5">
        <v>1.2210000000000001</v>
      </c>
      <c r="HY130" s="10">
        <f t="shared" ref="HY130" si="2303">SUM(HX130/HW130*1000,0)</f>
        <v>6166.666666666667</v>
      </c>
      <c r="HZ130" s="6">
        <v>0</v>
      </c>
      <c r="IA130" s="5">
        <v>0</v>
      </c>
      <c r="IB130" s="10">
        <f t="shared" si="2259"/>
        <v>0</v>
      </c>
      <c r="IC130" s="6">
        <v>0</v>
      </c>
      <c r="ID130" s="5">
        <v>0</v>
      </c>
      <c r="IE130" s="10">
        <f t="shared" si="2260"/>
        <v>0</v>
      </c>
      <c r="IF130" s="6">
        <v>0</v>
      </c>
      <c r="IG130" s="5">
        <v>0</v>
      </c>
      <c r="IH130" s="10">
        <f t="shared" si="2261"/>
        <v>0</v>
      </c>
      <c r="II130" s="6">
        <v>0</v>
      </c>
      <c r="IJ130" s="5">
        <v>0</v>
      </c>
      <c r="IK130" s="10">
        <f t="shared" si="2262"/>
        <v>0</v>
      </c>
      <c r="IL130" s="6">
        <v>0</v>
      </c>
      <c r="IM130" s="5">
        <v>0</v>
      </c>
      <c r="IN130" s="10">
        <f t="shared" si="2263"/>
        <v>0</v>
      </c>
      <c r="IO130" s="6">
        <v>0</v>
      </c>
      <c r="IP130" s="5">
        <v>0</v>
      </c>
      <c r="IQ130" s="10">
        <f t="shared" si="2264"/>
        <v>0</v>
      </c>
      <c r="IR130" s="6">
        <v>0</v>
      </c>
      <c r="IS130" s="5">
        <v>0</v>
      </c>
      <c r="IT130" s="10">
        <f t="shared" ref="IT130" si="2304">IFERROR(IS130/IR130*1000,0)</f>
        <v>0</v>
      </c>
      <c r="IU130" s="6">
        <v>0</v>
      </c>
      <c r="IV130" s="5">
        <v>0</v>
      </c>
      <c r="IW130" s="10">
        <f t="shared" si="2266"/>
        <v>0</v>
      </c>
      <c r="IX130" s="6">
        <v>0</v>
      </c>
      <c r="IY130" s="5">
        <v>0</v>
      </c>
      <c r="IZ130" s="10">
        <f t="shared" si="2267"/>
        <v>0</v>
      </c>
      <c r="JA130" s="6">
        <v>0.26300000000000001</v>
      </c>
      <c r="JB130" s="5">
        <v>1.5329999999999999</v>
      </c>
      <c r="JC130" s="10">
        <f t="shared" si="2292"/>
        <v>5828.8973384030414</v>
      </c>
      <c r="JD130" s="6">
        <v>0</v>
      </c>
      <c r="JE130" s="5">
        <v>0</v>
      </c>
      <c r="JF130" s="10">
        <f t="shared" si="2293"/>
        <v>0</v>
      </c>
      <c r="JG130" s="6">
        <v>124.645</v>
      </c>
      <c r="JH130" s="5">
        <v>763.53200000000004</v>
      </c>
      <c r="JI130" s="10">
        <f t="shared" si="2294"/>
        <v>6125.6528541056605</v>
      </c>
      <c r="JJ130" s="6">
        <v>0</v>
      </c>
      <c r="JK130" s="5">
        <v>0</v>
      </c>
      <c r="JL130" s="10">
        <f t="shared" ref="JL130" si="2305">IFERROR(JK130/JJ130*1000,0)</f>
        <v>0</v>
      </c>
      <c r="JM130" s="6">
        <v>0</v>
      </c>
      <c r="JN130" s="5">
        <v>0</v>
      </c>
      <c r="JO130" s="10">
        <f t="shared" si="2296"/>
        <v>0</v>
      </c>
      <c r="JP130" s="6">
        <v>0</v>
      </c>
      <c r="JQ130" s="5">
        <v>0</v>
      </c>
      <c r="JR130" s="10">
        <f t="shared" si="2273"/>
        <v>0</v>
      </c>
      <c r="JS130" s="6">
        <v>0</v>
      </c>
      <c r="JT130" s="5">
        <v>0</v>
      </c>
      <c r="JU130" s="10">
        <f t="shared" si="2274"/>
        <v>0</v>
      </c>
      <c r="JV130" s="6">
        <v>0</v>
      </c>
      <c r="JW130" s="5">
        <v>0</v>
      </c>
      <c r="JX130" s="10">
        <f t="shared" ref="JX130" si="2306">IFERROR(JW130/JV130*1000,0)</f>
        <v>0</v>
      </c>
      <c r="JY130" s="6">
        <f t="shared" si="1779"/>
        <v>1672.6679999999999</v>
      </c>
      <c r="JZ130" s="10">
        <f t="shared" si="1780"/>
        <v>9098.8329999999987</v>
      </c>
    </row>
    <row r="131" spans="1:286" x14ac:dyDescent="0.3">
      <c r="A131" s="35">
        <v>2013</v>
      </c>
      <c r="B131" s="36" t="s">
        <v>13</v>
      </c>
      <c r="C131" s="6">
        <v>0</v>
      </c>
      <c r="D131" s="5">
        <v>0</v>
      </c>
      <c r="E131" s="10">
        <f t="shared" si="2184"/>
        <v>0</v>
      </c>
      <c r="F131" s="6">
        <v>0</v>
      </c>
      <c r="G131" s="5">
        <v>0</v>
      </c>
      <c r="H131" s="10">
        <v>0</v>
      </c>
      <c r="I131" s="6">
        <v>2256.6570000000002</v>
      </c>
      <c r="J131" s="5">
        <v>8878.8269999999993</v>
      </c>
      <c r="K131" s="10">
        <f t="shared" ref="K131" si="2307">SUM(J131/I131*1000,0)</f>
        <v>3934.5044461785724</v>
      </c>
      <c r="L131" s="6">
        <v>0</v>
      </c>
      <c r="M131" s="5">
        <v>0</v>
      </c>
      <c r="N131" s="10">
        <v>0</v>
      </c>
      <c r="O131" s="6">
        <v>0</v>
      </c>
      <c r="P131" s="5">
        <v>0</v>
      </c>
      <c r="Q131" s="10">
        <v>0</v>
      </c>
      <c r="R131" s="6">
        <v>1.5740000000000001</v>
      </c>
      <c r="S131" s="5">
        <v>36.417000000000002</v>
      </c>
      <c r="T131" s="10">
        <f t="shared" si="2281"/>
        <v>23136.594663278269</v>
      </c>
      <c r="U131" s="6">
        <v>0</v>
      </c>
      <c r="V131" s="5">
        <v>0</v>
      </c>
      <c r="W131" s="10">
        <v>0</v>
      </c>
      <c r="X131" s="6">
        <v>0</v>
      </c>
      <c r="Y131" s="5">
        <v>0</v>
      </c>
      <c r="Z131" s="10">
        <f t="shared" si="2190"/>
        <v>0</v>
      </c>
      <c r="AA131" s="6">
        <v>0</v>
      </c>
      <c r="AB131" s="5">
        <v>0</v>
      </c>
      <c r="AC131" s="10">
        <v>0</v>
      </c>
      <c r="AD131" s="6">
        <v>0</v>
      </c>
      <c r="AE131" s="5">
        <v>0</v>
      </c>
      <c r="AF131" s="10">
        <v>0</v>
      </c>
      <c r="AG131" s="6">
        <v>0</v>
      </c>
      <c r="AH131" s="5">
        <v>0</v>
      </c>
      <c r="AI131" s="10">
        <v>0</v>
      </c>
      <c r="AJ131" s="6">
        <v>0</v>
      </c>
      <c r="AK131" s="5">
        <v>0</v>
      </c>
      <c r="AL131" s="10">
        <v>0</v>
      </c>
      <c r="AM131" s="6">
        <v>0</v>
      </c>
      <c r="AN131" s="5">
        <v>0</v>
      </c>
      <c r="AO131" s="10">
        <f t="shared" si="2195"/>
        <v>0</v>
      </c>
      <c r="AP131" s="6">
        <v>0</v>
      </c>
      <c r="AQ131" s="5">
        <v>0</v>
      </c>
      <c r="AR131" s="10">
        <v>0</v>
      </c>
      <c r="AS131" s="6">
        <v>0</v>
      </c>
      <c r="AT131" s="5">
        <v>0</v>
      </c>
      <c r="AU131" s="10">
        <f t="shared" si="2197"/>
        <v>0</v>
      </c>
      <c r="AV131" s="6">
        <v>0</v>
      </c>
      <c r="AW131" s="5">
        <v>0</v>
      </c>
      <c r="AX131" s="10">
        <v>0</v>
      </c>
      <c r="AY131" s="6">
        <v>0</v>
      </c>
      <c r="AZ131" s="5">
        <v>0</v>
      </c>
      <c r="BA131" s="10">
        <v>0</v>
      </c>
      <c r="BB131" s="6">
        <v>0</v>
      </c>
      <c r="BC131" s="5">
        <v>0</v>
      </c>
      <c r="BD131" s="10">
        <v>0</v>
      </c>
      <c r="BE131" s="6">
        <v>0</v>
      </c>
      <c r="BF131" s="5">
        <v>0</v>
      </c>
      <c r="BG131" s="10">
        <v>0</v>
      </c>
      <c r="BH131" s="6">
        <v>0</v>
      </c>
      <c r="BI131" s="5">
        <v>0</v>
      </c>
      <c r="BJ131" s="10">
        <v>0</v>
      </c>
      <c r="BK131" s="6">
        <v>0</v>
      </c>
      <c r="BL131" s="5">
        <v>0</v>
      </c>
      <c r="BM131" s="10">
        <v>0</v>
      </c>
      <c r="BN131" s="6">
        <v>0</v>
      </c>
      <c r="BO131" s="5">
        <v>0</v>
      </c>
      <c r="BP131" s="10">
        <v>0</v>
      </c>
      <c r="BQ131" s="6">
        <v>0</v>
      </c>
      <c r="BR131" s="5">
        <v>0</v>
      </c>
      <c r="BS131" s="10">
        <v>0</v>
      </c>
      <c r="BT131" s="6">
        <v>0</v>
      </c>
      <c r="BU131" s="5">
        <v>0</v>
      </c>
      <c r="BV131" s="10">
        <v>0</v>
      </c>
      <c r="BW131" s="6">
        <v>0</v>
      </c>
      <c r="BX131" s="5">
        <v>0</v>
      </c>
      <c r="BY131" s="10">
        <v>0</v>
      </c>
      <c r="BZ131" s="6">
        <v>0</v>
      </c>
      <c r="CA131" s="5">
        <v>0</v>
      </c>
      <c r="CB131" s="10">
        <f t="shared" si="2208"/>
        <v>0</v>
      </c>
      <c r="CC131" s="6">
        <v>0</v>
      </c>
      <c r="CD131" s="5">
        <v>0</v>
      </c>
      <c r="CE131" s="10">
        <v>0</v>
      </c>
      <c r="CF131" s="6">
        <v>0</v>
      </c>
      <c r="CG131" s="5">
        <v>0</v>
      </c>
      <c r="CH131" s="10">
        <f t="shared" si="2210"/>
        <v>0</v>
      </c>
      <c r="CI131" s="6">
        <v>0</v>
      </c>
      <c r="CJ131" s="5">
        <v>0</v>
      </c>
      <c r="CK131" s="10">
        <v>0</v>
      </c>
      <c r="CL131" s="6">
        <v>0</v>
      </c>
      <c r="CM131" s="5">
        <v>0</v>
      </c>
      <c r="CN131" s="10">
        <f t="shared" si="2212"/>
        <v>0</v>
      </c>
      <c r="CO131" s="6">
        <v>0</v>
      </c>
      <c r="CP131" s="5">
        <v>0</v>
      </c>
      <c r="CQ131" s="10">
        <v>0</v>
      </c>
      <c r="CR131" s="6">
        <v>0</v>
      </c>
      <c r="CS131" s="5">
        <v>0</v>
      </c>
      <c r="CT131" s="10">
        <v>0</v>
      </c>
      <c r="CU131" s="6">
        <v>0</v>
      </c>
      <c r="CV131" s="5">
        <v>0</v>
      </c>
      <c r="CW131" s="10">
        <f t="shared" si="2215"/>
        <v>0</v>
      </c>
      <c r="CX131" s="6">
        <v>0</v>
      </c>
      <c r="CY131" s="5">
        <v>0</v>
      </c>
      <c r="CZ131" s="10">
        <v>0</v>
      </c>
      <c r="DA131" s="6">
        <v>0</v>
      </c>
      <c r="DB131" s="5">
        <v>0</v>
      </c>
      <c r="DC131" s="10">
        <v>0</v>
      </c>
      <c r="DD131" s="6">
        <v>1.9810000000000001</v>
      </c>
      <c r="DE131" s="5">
        <v>10.186999999999999</v>
      </c>
      <c r="DF131" s="10">
        <f t="shared" ref="DF131" si="2308">SUM(DE131/DD131*1000,0)</f>
        <v>5142.3523472993429</v>
      </c>
      <c r="DG131" s="6">
        <v>0</v>
      </c>
      <c r="DH131" s="5">
        <v>0</v>
      </c>
      <c r="DI131" s="10">
        <v>0</v>
      </c>
      <c r="DJ131" s="6">
        <v>0</v>
      </c>
      <c r="DK131" s="5">
        <v>0</v>
      </c>
      <c r="DL131" s="10">
        <v>0</v>
      </c>
      <c r="DM131" s="6">
        <v>0</v>
      </c>
      <c r="DN131" s="5">
        <v>0</v>
      </c>
      <c r="DO131" s="10">
        <v>0</v>
      </c>
      <c r="DP131" s="6">
        <v>0</v>
      </c>
      <c r="DQ131" s="5">
        <v>0</v>
      </c>
      <c r="DR131" s="10">
        <v>0</v>
      </c>
      <c r="DS131" s="6">
        <v>0</v>
      </c>
      <c r="DT131" s="5">
        <v>0</v>
      </c>
      <c r="DU131" s="10">
        <f t="shared" si="2223"/>
        <v>0</v>
      </c>
      <c r="DV131" s="6">
        <v>0</v>
      </c>
      <c r="DW131" s="5">
        <v>0</v>
      </c>
      <c r="DX131" s="10">
        <v>0</v>
      </c>
      <c r="DY131" s="6">
        <v>0</v>
      </c>
      <c r="DZ131" s="5">
        <v>0</v>
      </c>
      <c r="EA131" s="10">
        <f t="shared" si="2225"/>
        <v>0</v>
      </c>
      <c r="EB131" s="6">
        <v>0</v>
      </c>
      <c r="EC131" s="5">
        <v>0</v>
      </c>
      <c r="ED131" s="10">
        <f t="shared" si="2226"/>
        <v>0</v>
      </c>
      <c r="EE131" s="6">
        <v>0</v>
      </c>
      <c r="EF131" s="5">
        <v>0</v>
      </c>
      <c r="EG131" s="10">
        <v>0</v>
      </c>
      <c r="EH131" s="6">
        <v>0</v>
      </c>
      <c r="EI131" s="5">
        <v>0</v>
      </c>
      <c r="EJ131" s="10">
        <v>0</v>
      </c>
      <c r="EK131" s="6">
        <v>0</v>
      </c>
      <c r="EL131" s="5">
        <v>0</v>
      </c>
      <c r="EM131" s="10">
        <v>0</v>
      </c>
      <c r="EN131" s="6">
        <v>0</v>
      </c>
      <c r="EO131" s="5">
        <v>0</v>
      </c>
      <c r="EP131" s="10">
        <f t="shared" si="2277"/>
        <v>0</v>
      </c>
      <c r="EQ131" s="6">
        <v>0</v>
      </c>
      <c r="ER131" s="5">
        <v>0</v>
      </c>
      <c r="ES131" s="10">
        <v>0</v>
      </c>
      <c r="ET131" s="6">
        <v>0</v>
      </c>
      <c r="EU131" s="5">
        <v>0</v>
      </c>
      <c r="EV131" s="10">
        <v>0</v>
      </c>
      <c r="EW131" s="6">
        <v>0</v>
      </c>
      <c r="EX131" s="5">
        <v>0</v>
      </c>
      <c r="EY131" s="10">
        <f t="shared" si="2278"/>
        <v>0</v>
      </c>
      <c r="EZ131" s="6">
        <v>1.4</v>
      </c>
      <c r="FA131" s="5">
        <v>7.952</v>
      </c>
      <c r="FB131" s="10">
        <f t="shared" ref="FB131" si="2309">IFERROR(FA131/EZ131*1000,0)</f>
        <v>5680.0000000000009</v>
      </c>
      <c r="FC131" s="6">
        <v>0.63400000000000001</v>
      </c>
      <c r="FD131" s="5">
        <v>2.5049999999999999</v>
      </c>
      <c r="FE131" s="10">
        <f t="shared" ref="FE131" si="2310">SUM(FD131/FC131*1000,0)</f>
        <v>3951.104100946372</v>
      </c>
      <c r="FF131" s="6">
        <v>0</v>
      </c>
      <c r="FG131" s="5">
        <v>0</v>
      </c>
      <c r="FH131" s="10">
        <f t="shared" si="2236"/>
        <v>0</v>
      </c>
      <c r="FI131" s="6">
        <v>0</v>
      </c>
      <c r="FJ131" s="5">
        <v>0</v>
      </c>
      <c r="FK131" s="10">
        <f t="shared" ref="FK131" si="2311">IFERROR(FJ131/FI131*1000,0)</f>
        <v>0</v>
      </c>
      <c r="FL131" s="6">
        <v>0</v>
      </c>
      <c r="FM131" s="5">
        <v>0</v>
      </c>
      <c r="FN131" s="10">
        <f t="shared" si="2238"/>
        <v>0</v>
      </c>
      <c r="FO131" s="6">
        <v>0</v>
      </c>
      <c r="FP131" s="5">
        <v>0</v>
      </c>
      <c r="FQ131" s="10">
        <v>0</v>
      </c>
      <c r="FR131" s="6">
        <v>3.7999999999999999E-2</v>
      </c>
      <c r="FS131" s="5">
        <v>0.11600000000000001</v>
      </c>
      <c r="FT131" s="10">
        <f t="shared" si="2285"/>
        <v>3052.6315789473688</v>
      </c>
      <c r="FU131" s="6">
        <v>0</v>
      </c>
      <c r="FV131" s="5">
        <v>0</v>
      </c>
      <c r="FW131" s="10">
        <f t="shared" ref="FW131" si="2312">IFERROR(FV131/FU131*1000,0)</f>
        <v>0</v>
      </c>
      <c r="FX131" s="6">
        <v>0</v>
      </c>
      <c r="FY131" s="5">
        <v>0</v>
      </c>
      <c r="FZ131" s="10">
        <f t="shared" ref="FZ131" si="2313">IFERROR(FY131/FX131*1000,0)</f>
        <v>0</v>
      </c>
      <c r="GA131" s="6">
        <v>1353.8630000000001</v>
      </c>
      <c r="GB131" s="5">
        <v>7714.6109999999999</v>
      </c>
      <c r="GC131" s="10">
        <f t="shared" ref="GC131" si="2314">SUM(GB131/GA131*1000,0)</f>
        <v>5698.2213119052667</v>
      </c>
      <c r="GD131" s="6">
        <v>0</v>
      </c>
      <c r="GE131" s="5">
        <v>0</v>
      </c>
      <c r="GF131" s="10">
        <f t="shared" si="2244"/>
        <v>0</v>
      </c>
      <c r="GG131" s="6">
        <v>0</v>
      </c>
      <c r="GH131" s="5">
        <v>0</v>
      </c>
      <c r="GI131" s="10">
        <f t="shared" ref="GI131" si="2315">IFERROR(GH131/GG131*1000,0)</f>
        <v>0</v>
      </c>
      <c r="GJ131" s="6">
        <v>0</v>
      </c>
      <c r="GK131" s="5">
        <v>0</v>
      </c>
      <c r="GL131" s="10">
        <f t="shared" ref="GL131" si="2316">IFERROR(GK131/GJ131*1000,0)</f>
        <v>0</v>
      </c>
      <c r="GM131" s="6">
        <v>0</v>
      </c>
      <c r="GN131" s="5">
        <v>0</v>
      </c>
      <c r="GO131" s="10">
        <v>0</v>
      </c>
      <c r="GP131" s="6">
        <v>3.0089999999999999</v>
      </c>
      <c r="GQ131" s="5">
        <v>14.381</v>
      </c>
      <c r="GR131" s="10">
        <f t="shared" ref="GR131" si="2317">IFERROR(GQ131/GP131*1000,0)</f>
        <v>4779.3286806247925</v>
      </c>
      <c r="GS131" s="6">
        <v>0</v>
      </c>
      <c r="GT131" s="5">
        <v>0</v>
      </c>
      <c r="GU131" s="10">
        <f t="shared" ref="GU131" si="2318">IFERROR(GT131/GS131*1000,0)</f>
        <v>0</v>
      </c>
      <c r="GV131" s="6">
        <v>0</v>
      </c>
      <c r="GW131" s="5">
        <v>0</v>
      </c>
      <c r="GX131" s="10">
        <f t="shared" ref="GX131" si="2319">IFERROR(GW131/GV131*1000,0)</f>
        <v>0</v>
      </c>
      <c r="GY131" s="6">
        <v>0</v>
      </c>
      <c r="GZ131" s="5">
        <v>0</v>
      </c>
      <c r="HA131" s="10">
        <v>0</v>
      </c>
      <c r="HB131" s="6">
        <v>0</v>
      </c>
      <c r="HC131" s="5">
        <v>0</v>
      </c>
      <c r="HD131" s="10">
        <f t="shared" si="2252"/>
        <v>0</v>
      </c>
      <c r="HE131" s="6">
        <v>0</v>
      </c>
      <c r="HF131" s="5">
        <v>0</v>
      </c>
      <c r="HG131" s="10">
        <v>0</v>
      </c>
      <c r="HH131" s="6">
        <v>0</v>
      </c>
      <c r="HI131" s="5">
        <v>0</v>
      </c>
      <c r="HJ131" s="10">
        <f t="shared" si="2279"/>
        <v>0</v>
      </c>
      <c r="HK131" s="6">
        <v>0</v>
      </c>
      <c r="HL131" s="5">
        <v>0</v>
      </c>
      <c r="HM131" s="10">
        <v>0</v>
      </c>
      <c r="HN131" s="6">
        <v>0</v>
      </c>
      <c r="HO131" s="5">
        <v>0</v>
      </c>
      <c r="HP131" s="10">
        <f t="shared" ref="HP131" si="2320">IFERROR(HO131/HN131*1000,0)</f>
        <v>0</v>
      </c>
      <c r="HQ131" s="6">
        <v>0</v>
      </c>
      <c r="HR131" s="5">
        <v>0</v>
      </c>
      <c r="HS131" s="10">
        <f t="shared" ref="HS131" si="2321">IFERROR(HR131/HQ131*1000,0)</f>
        <v>0</v>
      </c>
      <c r="HT131" s="6">
        <v>0</v>
      </c>
      <c r="HU131" s="5">
        <v>0</v>
      </c>
      <c r="HV131" s="10">
        <f t="shared" ref="HV131" si="2322">IFERROR(HU131/HT131*1000,0)</f>
        <v>0</v>
      </c>
      <c r="HW131" s="6">
        <v>0</v>
      </c>
      <c r="HX131" s="5">
        <v>0</v>
      </c>
      <c r="HY131" s="10">
        <v>0</v>
      </c>
      <c r="HZ131" s="6">
        <v>2E-3</v>
      </c>
      <c r="IA131" s="5">
        <v>1.4E-2</v>
      </c>
      <c r="IB131" s="10">
        <f t="shared" ref="IB131" si="2323">SUM(IA131/HZ131*1000,0)</f>
        <v>7000</v>
      </c>
      <c r="IC131" s="6">
        <v>0</v>
      </c>
      <c r="ID131" s="5">
        <v>0</v>
      </c>
      <c r="IE131" s="10">
        <f t="shared" si="2260"/>
        <v>0</v>
      </c>
      <c r="IF131" s="6">
        <v>0</v>
      </c>
      <c r="IG131" s="5">
        <v>0</v>
      </c>
      <c r="IH131" s="10">
        <f t="shared" ref="IH131" si="2324">IFERROR(IG131/IF131*1000,0)</f>
        <v>0</v>
      </c>
      <c r="II131" s="6">
        <v>0</v>
      </c>
      <c r="IJ131" s="5">
        <v>0</v>
      </c>
      <c r="IK131" s="10">
        <f t="shared" si="2262"/>
        <v>0</v>
      </c>
      <c r="IL131" s="6">
        <v>0</v>
      </c>
      <c r="IM131" s="5">
        <v>0</v>
      </c>
      <c r="IN131" s="10">
        <f t="shared" si="2263"/>
        <v>0</v>
      </c>
      <c r="IO131" s="6">
        <v>0</v>
      </c>
      <c r="IP131" s="5">
        <v>0</v>
      </c>
      <c r="IQ131" s="10">
        <f t="shared" ref="IQ131" si="2325">IFERROR(IP131/IO131*1000,0)</f>
        <v>0</v>
      </c>
      <c r="IR131" s="6">
        <v>0</v>
      </c>
      <c r="IS131" s="5">
        <v>0</v>
      </c>
      <c r="IT131" s="10">
        <f t="shared" ref="IT131" si="2326">IFERROR(IS131/IR131*1000,0)</f>
        <v>0</v>
      </c>
      <c r="IU131" s="6">
        <v>0</v>
      </c>
      <c r="IV131" s="5">
        <v>0</v>
      </c>
      <c r="IW131" s="10">
        <f t="shared" ref="IW131" si="2327">IFERROR(IV131/IU131*1000,0)</f>
        <v>0</v>
      </c>
      <c r="IX131" s="6">
        <v>0</v>
      </c>
      <c r="IY131" s="5">
        <v>0</v>
      </c>
      <c r="IZ131" s="10">
        <f t="shared" ref="IZ131" si="2328">IFERROR(IY131/IX131*1000,0)</f>
        <v>0</v>
      </c>
      <c r="JA131" s="6">
        <v>0.38200000000000001</v>
      </c>
      <c r="JB131" s="5">
        <v>2.2090000000000001</v>
      </c>
      <c r="JC131" s="10">
        <f t="shared" ref="JC131:JC132" si="2329">SUM(JB131/JA131*1000,0)</f>
        <v>5782.7225130890056</v>
      </c>
      <c r="JD131" s="6">
        <v>0</v>
      </c>
      <c r="JE131" s="5">
        <v>0</v>
      </c>
      <c r="JF131" s="10">
        <f t="shared" ref="JF131" si="2330">IFERROR(JE131/JD131*1000,0)</f>
        <v>0</v>
      </c>
      <c r="JG131" s="6">
        <v>20.047999999999998</v>
      </c>
      <c r="JH131" s="5">
        <v>122.18600000000001</v>
      </c>
      <c r="JI131" s="10">
        <f t="shared" ref="JI131" si="2331">SUM(JH131/JG131*1000,0)</f>
        <v>6094.6727853152443</v>
      </c>
      <c r="JJ131" s="6">
        <v>0</v>
      </c>
      <c r="JK131" s="5">
        <v>0</v>
      </c>
      <c r="JL131" s="10">
        <f t="shared" ref="JL131" si="2332">IFERROR(JK131/JJ131*1000,0)</f>
        <v>0</v>
      </c>
      <c r="JM131" s="6">
        <v>0</v>
      </c>
      <c r="JN131" s="5">
        <v>0</v>
      </c>
      <c r="JO131" s="10">
        <f t="shared" ref="JO131" si="2333">IFERROR(JN131/JM131*1000,0)</f>
        <v>0</v>
      </c>
      <c r="JP131" s="6">
        <v>0</v>
      </c>
      <c r="JQ131" s="5">
        <v>0</v>
      </c>
      <c r="JR131" s="10">
        <f t="shared" si="2273"/>
        <v>0</v>
      </c>
      <c r="JS131" s="6">
        <v>2.5000000000000001E-2</v>
      </c>
      <c r="JT131" s="5">
        <v>0.13700000000000001</v>
      </c>
      <c r="JU131" s="10">
        <f t="shared" ref="JU131" si="2334">SUM(JT131/JS131*1000,0)</f>
        <v>5480</v>
      </c>
      <c r="JV131" s="6">
        <v>0</v>
      </c>
      <c r="JW131" s="5">
        <v>0</v>
      </c>
      <c r="JX131" s="10">
        <f t="shared" ref="JX131" si="2335">IFERROR(JW131/JV131*1000,0)</f>
        <v>0</v>
      </c>
      <c r="JY131" s="6">
        <f t="shared" si="1779"/>
        <v>3639.6130000000007</v>
      </c>
      <c r="JZ131" s="10">
        <f t="shared" si="1780"/>
        <v>16789.541999999998</v>
      </c>
    </row>
    <row r="132" spans="1:286" x14ac:dyDescent="0.3">
      <c r="A132" s="35">
        <v>2013</v>
      </c>
      <c r="B132" s="36" t="s">
        <v>14</v>
      </c>
      <c r="C132" s="6">
        <v>0</v>
      </c>
      <c r="D132" s="5">
        <v>0</v>
      </c>
      <c r="E132" s="10">
        <f t="shared" si="2184"/>
        <v>0</v>
      </c>
      <c r="F132" s="6">
        <v>0</v>
      </c>
      <c r="G132" s="5">
        <v>0</v>
      </c>
      <c r="H132" s="10">
        <v>0</v>
      </c>
      <c r="I132" s="6">
        <v>1684.08</v>
      </c>
      <c r="J132" s="5">
        <v>2392.7040000000002</v>
      </c>
      <c r="K132" s="10">
        <f t="shared" si="2280"/>
        <v>1420.7781103035486</v>
      </c>
      <c r="L132" s="6">
        <v>0</v>
      </c>
      <c r="M132" s="5">
        <v>0</v>
      </c>
      <c r="N132" s="10">
        <v>0</v>
      </c>
      <c r="O132" s="6">
        <v>0</v>
      </c>
      <c r="P132" s="5">
        <v>0</v>
      </c>
      <c r="Q132" s="10">
        <v>0</v>
      </c>
      <c r="R132" s="6">
        <v>0</v>
      </c>
      <c r="S132" s="5">
        <v>0</v>
      </c>
      <c r="T132" s="10">
        <v>0</v>
      </c>
      <c r="U132" s="6">
        <v>0</v>
      </c>
      <c r="V132" s="5">
        <v>0</v>
      </c>
      <c r="W132" s="10">
        <v>0</v>
      </c>
      <c r="X132" s="6">
        <v>0</v>
      </c>
      <c r="Y132" s="5">
        <v>0</v>
      </c>
      <c r="Z132" s="10">
        <f t="shared" si="2190"/>
        <v>0</v>
      </c>
      <c r="AA132" s="6">
        <v>0</v>
      </c>
      <c r="AB132" s="5">
        <v>0</v>
      </c>
      <c r="AC132" s="10">
        <v>0</v>
      </c>
      <c r="AD132" s="6">
        <v>0</v>
      </c>
      <c r="AE132" s="5">
        <v>0</v>
      </c>
      <c r="AF132" s="10">
        <v>0</v>
      </c>
      <c r="AG132" s="6">
        <v>180.62100000000001</v>
      </c>
      <c r="AH132" s="5">
        <v>784.52700000000004</v>
      </c>
      <c r="AI132" s="10">
        <f t="shared" ref="AI132:AI133" si="2336">SUM(AH132/AG132*1000,0)</f>
        <v>4343.4982643214244</v>
      </c>
      <c r="AJ132" s="6">
        <v>0</v>
      </c>
      <c r="AK132" s="5">
        <v>0</v>
      </c>
      <c r="AL132" s="10">
        <v>0</v>
      </c>
      <c r="AM132" s="6">
        <v>0</v>
      </c>
      <c r="AN132" s="5">
        <v>0</v>
      </c>
      <c r="AO132" s="10">
        <f t="shared" si="2195"/>
        <v>0</v>
      </c>
      <c r="AP132" s="6">
        <v>0</v>
      </c>
      <c r="AQ132" s="5">
        <v>0</v>
      </c>
      <c r="AR132" s="10">
        <v>0</v>
      </c>
      <c r="AS132" s="6">
        <v>0</v>
      </c>
      <c r="AT132" s="5">
        <v>0</v>
      </c>
      <c r="AU132" s="10">
        <f t="shared" si="2197"/>
        <v>0</v>
      </c>
      <c r="AV132" s="6">
        <v>0</v>
      </c>
      <c r="AW132" s="5">
        <v>0</v>
      </c>
      <c r="AX132" s="10">
        <v>0</v>
      </c>
      <c r="AY132" s="6">
        <v>0.23200000000000001</v>
      </c>
      <c r="AZ132" s="5">
        <v>1.256</v>
      </c>
      <c r="BA132" s="10">
        <f t="shared" ref="BA132" si="2337">SUM(AZ132/AY132*1000,0)</f>
        <v>5413.7931034482754</v>
      </c>
      <c r="BB132" s="6">
        <v>0</v>
      </c>
      <c r="BC132" s="5">
        <v>0</v>
      </c>
      <c r="BD132" s="10">
        <v>0</v>
      </c>
      <c r="BE132" s="6">
        <v>0</v>
      </c>
      <c r="BF132" s="5">
        <v>0</v>
      </c>
      <c r="BG132" s="10">
        <v>0</v>
      </c>
      <c r="BH132" s="6">
        <v>0</v>
      </c>
      <c r="BI132" s="5">
        <v>0</v>
      </c>
      <c r="BJ132" s="10">
        <v>0</v>
      </c>
      <c r="BK132" s="6">
        <v>0</v>
      </c>
      <c r="BL132" s="5">
        <v>0</v>
      </c>
      <c r="BM132" s="10">
        <v>0</v>
      </c>
      <c r="BN132" s="6">
        <v>0</v>
      </c>
      <c r="BO132" s="5">
        <v>0</v>
      </c>
      <c r="BP132" s="10">
        <v>0</v>
      </c>
      <c r="BQ132" s="6">
        <v>0</v>
      </c>
      <c r="BR132" s="5">
        <v>0</v>
      </c>
      <c r="BS132" s="10">
        <v>0</v>
      </c>
      <c r="BT132" s="6">
        <v>0</v>
      </c>
      <c r="BU132" s="5">
        <v>0</v>
      </c>
      <c r="BV132" s="10">
        <v>0</v>
      </c>
      <c r="BW132" s="6">
        <v>0</v>
      </c>
      <c r="BX132" s="5">
        <v>0</v>
      </c>
      <c r="BY132" s="10">
        <v>0</v>
      </c>
      <c r="BZ132" s="6">
        <v>0</v>
      </c>
      <c r="CA132" s="5">
        <v>0</v>
      </c>
      <c r="CB132" s="10">
        <f t="shared" si="2208"/>
        <v>0</v>
      </c>
      <c r="CC132" s="6">
        <v>0</v>
      </c>
      <c r="CD132" s="5">
        <v>0</v>
      </c>
      <c r="CE132" s="10">
        <v>0</v>
      </c>
      <c r="CF132" s="6">
        <v>0</v>
      </c>
      <c r="CG132" s="5">
        <v>0</v>
      </c>
      <c r="CH132" s="10">
        <f t="shared" si="2210"/>
        <v>0</v>
      </c>
      <c r="CI132" s="6">
        <v>0</v>
      </c>
      <c r="CJ132" s="5">
        <v>0</v>
      </c>
      <c r="CK132" s="10">
        <v>0</v>
      </c>
      <c r="CL132" s="6">
        <v>8.4879999999999995</v>
      </c>
      <c r="CM132" s="5">
        <v>57.258000000000003</v>
      </c>
      <c r="CN132" s="10">
        <f t="shared" ref="CN132" si="2338">SUM(CM132/CL132*1000,0)</f>
        <v>6745.7587181903873</v>
      </c>
      <c r="CO132" s="6">
        <v>0</v>
      </c>
      <c r="CP132" s="5">
        <v>0</v>
      </c>
      <c r="CQ132" s="10">
        <v>0</v>
      </c>
      <c r="CR132" s="6">
        <v>0</v>
      </c>
      <c r="CS132" s="5">
        <v>0</v>
      </c>
      <c r="CT132" s="10">
        <v>0</v>
      </c>
      <c r="CU132" s="6">
        <v>0</v>
      </c>
      <c r="CV132" s="5">
        <v>0</v>
      </c>
      <c r="CW132" s="10">
        <f t="shared" si="2215"/>
        <v>0</v>
      </c>
      <c r="CX132" s="6">
        <v>0</v>
      </c>
      <c r="CY132" s="5">
        <v>0</v>
      </c>
      <c r="CZ132" s="10">
        <v>0</v>
      </c>
      <c r="DA132" s="6">
        <v>0</v>
      </c>
      <c r="DB132" s="5">
        <v>0</v>
      </c>
      <c r="DC132" s="10">
        <v>0</v>
      </c>
      <c r="DD132" s="6">
        <v>0.2</v>
      </c>
      <c r="DE132" s="5">
        <v>1.0509999999999999</v>
      </c>
      <c r="DF132" s="10">
        <f t="shared" ref="DF132" si="2339">SUM(DE132/DD132*1000,0)</f>
        <v>5254.9999999999991</v>
      </c>
      <c r="DG132" s="6">
        <v>0</v>
      </c>
      <c r="DH132" s="5">
        <v>0</v>
      </c>
      <c r="DI132" s="10">
        <v>0</v>
      </c>
      <c r="DJ132" s="6">
        <v>0</v>
      </c>
      <c r="DK132" s="5">
        <v>0</v>
      </c>
      <c r="DL132" s="10">
        <v>0</v>
      </c>
      <c r="DM132" s="6">
        <v>0</v>
      </c>
      <c r="DN132" s="5">
        <v>0</v>
      </c>
      <c r="DO132" s="10">
        <v>0</v>
      </c>
      <c r="DP132" s="6">
        <v>0</v>
      </c>
      <c r="DQ132" s="5">
        <v>0</v>
      </c>
      <c r="DR132" s="10">
        <v>0</v>
      </c>
      <c r="DS132" s="6">
        <v>0</v>
      </c>
      <c r="DT132" s="5">
        <v>0</v>
      </c>
      <c r="DU132" s="10">
        <f t="shared" si="2223"/>
        <v>0</v>
      </c>
      <c r="DV132" s="6">
        <v>0</v>
      </c>
      <c r="DW132" s="5">
        <v>0</v>
      </c>
      <c r="DX132" s="10">
        <v>0</v>
      </c>
      <c r="DY132" s="6">
        <v>0</v>
      </c>
      <c r="DZ132" s="5">
        <v>0</v>
      </c>
      <c r="EA132" s="10">
        <f t="shared" si="2225"/>
        <v>0</v>
      </c>
      <c r="EB132" s="6">
        <v>0</v>
      </c>
      <c r="EC132" s="5">
        <v>0</v>
      </c>
      <c r="ED132" s="10">
        <f t="shared" si="2226"/>
        <v>0</v>
      </c>
      <c r="EE132" s="6">
        <v>0</v>
      </c>
      <c r="EF132" s="5">
        <v>0</v>
      </c>
      <c r="EG132" s="10">
        <v>0</v>
      </c>
      <c r="EH132" s="6">
        <v>40.32</v>
      </c>
      <c r="EI132" s="5">
        <v>165.31200000000001</v>
      </c>
      <c r="EJ132" s="10">
        <f t="shared" ref="EJ132" si="2340">SUM(EI132/EH132*1000,0)</f>
        <v>4100.0000000000009</v>
      </c>
      <c r="EK132" s="6">
        <v>0</v>
      </c>
      <c r="EL132" s="5">
        <v>0</v>
      </c>
      <c r="EM132" s="10">
        <v>0</v>
      </c>
      <c r="EN132" s="6">
        <v>0</v>
      </c>
      <c r="EO132" s="5">
        <v>0</v>
      </c>
      <c r="EP132" s="10">
        <f t="shared" si="2277"/>
        <v>0</v>
      </c>
      <c r="EQ132" s="6">
        <v>5525.5569999999998</v>
      </c>
      <c r="ER132" s="5">
        <v>19082.419999999998</v>
      </c>
      <c r="ES132" s="10">
        <f t="shared" ref="ES132" si="2341">SUM(ER132/EQ132*1000,0)</f>
        <v>3453.4835130648366</v>
      </c>
      <c r="ET132" s="6">
        <v>0</v>
      </c>
      <c r="EU132" s="5">
        <v>0</v>
      </c>
      <c r="EV132" s="10">
        <v>0</v>
      </c>
      <c r="EW132" s="6">
        <v>0</v>
      </c>
      <c r="EX132" s="5">
        <v>0</v>
      </c>
      <c r="EY132" s="10">
        <f t="shared" si="2278"/>
        <v>0</v>
      </c>
      <c r="EZ132" s="6">
        <v>0.2</v>
      </c>
      <c r="FA132" s="5">
        <v>1.1519999999999999</v>
      </c>
      <c r="FB132" s="10">
        <f t="shared" ref="FB132" si="2342">IFERROR(FA132/EZ132*1000,0)</f>
        <v>5759.9999999999991</v>
      </c>
      <c r="FC132" s="6">
        <v>0.18</v>
      </c>
      <c r="FD132" s="5">
        <v>0.99299999999999999</v>
      </c>
      <c r="FE132" s="10">
        <f t="shared" ref="FE132" si="2343">SUM(FD132/FC132*1000,0)</f>
        <v>5516.666666666667</v>
      </c>
      <c r="FF132" s="6">
        <v>0</v>
      </c>
      <c r="FG132" s="5">
        <v>0</v>
      </c>
      <c r="FH132" s="10">
        <f t="shared" si="2236"/>
        <v>0</v>
      </c>
      <c r="FI132" s="6">
        <v>0</v>
      </c>
      <c r="FJ132" s="5">
        <v>0</v>
      </c>
      <c r="FK132" s="10">
        <f t="shared" ref="FK132" si="2344">IFERROR(FJ132/FI132*1000,0)</f>
        <v>0</v>
      </c>
      <c r="FL132" s="6">
        <v>0</v>
      </c>
      <c r="FM132" s="5">
        <v>0</v>
      </c>
      <c r="FN132" s="10">
        <f t="shared" si="2238"/>
        <v>0</v>
      </c>
      <c r="FO132" s="6">
        <v>0</v>
      </c>
      <c r="FP132" s="5">
        <v>0</v>
      </c>
      <c r="FQ132" s="10">
        <v>0</v>
      </c>
      <c r="FR132" s="6">
        <v>0.64400000000000002</v>
      </c>
      <c r="FS132" s="5">
        <v>1.958</v>
      </c>
      <c r="FT132" s="10">
        <f t="shared" ref="FT132" si="2345">IFERROR(FS132/FR132*1000,0)</f>
        <v>3040.3726708074532</v>
      </c>
      <c r="FU132" s="6">
        <v>0</v>
      </c>
      <c r="FV132" s="5">
        <v>0</v>
      </c>
      <c r="FW132" s="10">
        <f t="shared" ref="FW132" si="2346">IFERROR(FV132/FU132*1000,0)</f>
        <v>0</v>
      </c>
      <c r="FX132" s="6">
        <v>0</v>
      </c>
      <c r="FY132" s="5">
        <v>0</v>
      </c>
      <c r="FZ132" s="10">
        <f t="shared" ref="FZ132" si="2347">IFERROR(FY132/FX132*1000,0)</f>
        <v>0</v>
      </c>
      <c r="GA132" s="6">
        <v>1631.0219999999999</v>
      </c>
      <c r="GB132" s="5">
        <v>9213.8140000000003</v>
      </c>
      <c r="GC132" s="10">
        <f t="shared" ref="GC132" si="2348">SUM(GB132/GA132*1000,0)</f>
        <v>5649.1046717947402</v>
      </c>
      <c r="GD132" s="6">
        <v>720</v>
      </c>
      <c r="GE132" s="5">
        <v>300.01499999999999</v>
      </c>
      <c r="GF132" s="10">
        <f t="shared" ref="GF132" si="2349">SUM(GE132/GD132*1000,0)</f>
        <v>416.6875</v>
      </c>
      <c r="GG132" s="6">
        <v>0</v>
      </c>
      <c r="GH132" s="5">
        <v>0</v>
      </c>
      <c r="GI132" s="10">
        <f t="shared" ref="GI132" si="2350">IFERROR(GH132/GG132*1000,0)</f>
        <v>0</v>
      </c>
      <c r="GJ132" s="6">
        <v>0</v>
      </c>
      <c r="GK132" s="5">
        <v>0</v>
      </c>
      <c r="GL132" s="10">
        <f t="shared" ref="GL132" si="2351">IFERROR(GK132/GJ132*1000,0)</f>
        <v>0</v>
      </c>
      <c r="GM132" s="6">
        <v>0</v>
      </c>
      <c r="GN132" s="5">
        <v>0</v>
      </c>
      <c r="GO132" s="10">
        <v>0</v>
      </c>
      <c r="GP132" s="6">
        <v>2.2010000000000001</v>
      </c>
      <c r="GQ132" s="5">
        <v>10.685</v>
      </c>
      <c r="GR132" s="10">
        <f t="shared" ref="GR132" si="2352">IFERROR(GQ132/GP132*1000,0)</f>
        <v>4854.6115402089963</v>
      </c>
      <c r="GS132" s="6">
        <v>0</v>
      </c>
      <c r="GT132" s="5">
        <v>0</v>
      </c>
      <c r="GU132" s="10">
        <f t="shared" ref="GU132" si="2353">IFERROR(GT132/GS132*1000,0)</f>
        <v>0</v>
      </c>
      <c r="GV132" s="6">
        <v>0</v>
      </c>
      <c r="GW132" s="5">
        <v>0</v>
      </c>
      <c r="GX132" s="10">
        <f t="shared" ref="GX132" si="2354">IFERROR(GW132/GV132*1000,0)</f>
        <v>0</v>
      </c>
      <c r="GY132" s="6">
        <v>0</v>
      </c>
      <c r="GZ132" s="5">
        <v>0</v>
      </c>
      <c r="HA132" s="10">
        <v>0</v>
      </c>
      <c r="HB132" s="6">
        <v>0</v>
      </c>
      <c r="HC132" s="5">
        <v>0</v>
      </c>
      <c r="HD132" s="10">
        <f t="shared" si="2252"/>
        <v>0</v>
      </c>
      <c r="HE132" s="6">
        <v>0</v>
      </c>
      <c r="HF132" s="5">
        <v>0</v>
      </c>
      <c r="HG132" s="10">
        <v>0</v>
      </c>
      <c r="HH132" s="6">
        <v>0</v>
      </c>
      <c r="HI132" s="5">
        <v>0</v>
      </c>
      <c r="HJ132" s="10">
        <f t="shared" si="2279"/>
        <v>0</v>
      </c>
      <c r="HK132" s="6">
        <v>0</v>
      </c>
      <c r="HL132" s="5">
        <v>0</v>
      </c>
      <c r="HM132" s="10">
        <v>0</v>
      </c>
      <c r="HN132" s="6">
        <v>0</v>
      </c>
      <c r="HO132" s="5">
        <v>0</v>
      </c>
      <c r="HP132" s="10">
        <f t="shared" ref="HP132" si="2355">IFERROR(HO132/HN132*1000,0)</f>
        <v>0</v>
      </c>
      <c r="HQ132" s="6">
        <v>0</v>
      </c>
      <c r="HR132" s="5">
        <v>0</v>
      </c>
      <c r="HS132" s="10">
        <f t="shared" ref="HS132" si="2356">IFERROR(HR132/HQ132*1000,0)</f>
        <v>0</v>
      </c>
      <c r="HT132" s="6">
        <v>0</v>
      </c>
      <c r="HU132" s="5">
        <v>0</v>
      </c>
      <c r="HV132" s="10">
        <f t="shared" ref="HV132" si="2357">IFERROR(HU132/HT132*1000,0)</f>
        <v>0</v>
      </c>
      <c r="HW132" s="6">
        <v>0</v>
      </c>
      <c r="HX132" s="5">
        <v>0</v>
      </c>
      <c r="HY132" s="10">
        <v>0</v>
      </c>
      <c r="HZ132" s="6">
        <v>0</v>
      </c>
      <c r="IA132" s="5">
        <v>0</v>
      </c>
      <c r="IB132" s="10">
        <v>0</v>
      </c>
      <c r="IC132" s="6">
        <v>5.0000000000000001E-3</v>
      </c>
      <c r="ID132" s="5">
        <v>1.4999999999999999E-2</v>
      </c>
      <c r="IE132" s="10">
        <f t="shared" ref="IE132" si="2358">SUM(ID132/IC132*1000,0)</f>
        <v>3000</v>
      </c>
      <c r="IF132" s="6">
        <v>0</v>
      </c>
      <c r="IG132" s="5">
        <v>0</v>
      </c>
      <c r="IH132" s="10">
        <f t="shared" ref="IH132" si="2359">IFERROR(IG132/IF132*1000,0)</f>
        <v>0</v>
      </c>
      <c r="II132" s="6">
        <v>0</v>
      </c>
      <c r="IJ132" s="5">
        <v>0</v>
      </c>
      <c r="IK132" s="10">
        <f t="shared" si="2262"/>
        <v>0</v>
      </c>
      <c r="IL132" s="6">
        <v>0</v>
      </c>
      <c r="IM132" s="5">
        <v>0</v>
      </c>
      <c r="IN132" s="10">
        <f t="shared" si="2263"/>
        <v>0</v>
      </c>
      <c r="IO132" s="6">
        <v>0</v>
      </c>
      <c r="IP132" s="5">
        <v>0</v>
      </c>
      <c r="IQ132" s="10">
        <f t="shared" ref="IQ132" si="2360">IFERROR(IP132/IO132*1000,0)</f>
        <v>0</v>
      </c>
      <c r="IR132" s="6">
        <v>0.06</v>
      </c>
      <c r="IS132" s="5">
        <v>0.35899999999999999</v>
      </c>
      <c r="IT132" s="10">
        <f t="shared" ref="IT132" si="2361">SUM(IS132/IR132*1000,0)</f>
        <v>5983.333333333333</v>
      </c>
      <c r="IU132" s="6">
        <v>0</v>
      </c>
      <c r="IV132" s="5">
        <v>0</v>
      </c>
      <c r="IW132" s="10">
        <f t="shared" ref="IW132" si="2362">IFERROR(IV132/IU132*1000,0)</f>
        <v>0</v>
      </c>
      <c r="IX132" s="6">
        <v>0</v>
      </c>
      <c r="IY132" s="5">
        <v>0</v>
      </c>
      <c r="IZ132" s="10">
        <f t="shared" ref="IZ132" si="2363">IFERROR(IY132/IX132*1000,0)</f>
        <v>0</v>
      </c>
      <c r="JA132" s="6">
        <v>0.157</v>
      </c>
      <c r="JB132" s="5">
        <v>0.9</v>
      </c>
      <c r="JC132" s="10">
        <f t="shared" si="2329"/>
        <v>5732.4840764331211</v>
      </c>
      <c r="JD132" s="6">
        <v>0</v>
      </c>
      <c r="JE132" s="5">
        <v>0</v>
      </c>
      <c r="JF132" s="10">
        <f t="shared" ref="JF132" si="2364">IFERROR(JE132/JD132*1000,0)</f>
        <v>0</v>
      </c>
      <c r="JG132" s="6">
        <v>0</v>
      </c>
      <c r="JH132" s="5">
        <v>0</v>
      </c>
      <c r="JI132" s="10">
        <v>0</v>
      </c>
      <c r="JJ132" s="6">
        <v>0.2</v>
      </c>
      <c r="JK132" s="5">
        <v>1.1950000000000001</v>
      </c>
      <c r="JL132" s="10">
        <f t="shared" ref="JL132" si="2365">SUM(JK132/JJ132*1000,0)</f>
        <v>5975</v>
      </c>
      <c r="JM132" s="6">
        <v>0</v>
      </c>
      <c r="JN132" s="5">
        <v>0</v>
      </c>
      <c r="JO132" s="10">
        <f t="shared" ref="JO132" si="2366">IFERROR(JN132/JM132*1000,0)</f>
        <v>0</v>
      </c>
      <c r="JP132" s="6">
        <v>0</v>
      </c>
      <c r="JQ132" s="5">
        <v>0</v>
      </c>
      <c r="JR132" s="10">
        <f t="shared" si="2273"/>
        <v>0</v>
      </c>
      <c r="JS132" s="6">
        <v>7.0000000000000007E-2</v>
      </c>
      <c r="JT132" s="5">
        <v>0.40400000000000003</v>
      </c>
      <c r="JU132" s="10">
        <f t="shared" ref="JU132" si="2367">SUM(JT132/JS132*1000,0)</f>
        <v>5771.4285714285716</v>
      </c>
      <c r="JV132" s="6">
        <v>97</v>
      </c>
      <c r="JW132" s="5">
        <v>300.48</v>
      </c>
      <c r="JX132" s="10">
        <f t="shared" ref="JX132" si="2368">SUM(JW132/JV132*1000,0)</f>
        <v>3097.7319587628867</v>
      </c>
      <c r="JY132" s="6">
        <f t="shared" si="1779"/>
        <v>9891.2369999999974</v>
      </c>
      <c r="JZ132" s="10">
        <f t="shared" si="1780"/>
        <v>32316.497999999992</v>
      </c>
    </row>
    <row r="133" spans="1:286" x14ac:dyDescent="0.3">
      <c r="A133" s="35">
        <v>2013</v>
      </c>
      <c r="B133" s="36" t="s">
        <v>15</v>
      </c>
      <c r="C133" s="6">
        <v>0</v>
      </c>
      <c r="D133" s="5">
        <v>0</v>
      </c>
      <c r="E133" s="10">
        <f t="shared" si="2184"/>
        <v>0</v>
      </c>
      <c r="F133" s="6">
        <v>0</v>
      </c>
      <c r="G133" s="5">
        <v>0</v>
      </c>
      <c r="H133" s="10">
        <v>0</v>
      </c>
      <c r="I133" s="6">
        <v>2304</v>
      </c>
      <c r="J133" s="5">
        <v>9354.36</v>
      </c>
      <c r="K133" s="10">
        <f t="shared" ref="K133" si="2369">SUM(J133/I133*1000,0)</f>
        <v>4060.0520833333339</v>
      </c>
      <c r="L133" s="6">
        <v>0</v>
      </c>
      <c r="M133" s="5">
        <v>0</v>
      </c>
      <c r="N133" s="10">
        <v>0</v>
      </c>
      <c r="O133" s="6">
        <v>0</v>
      </c>
      <c r="P133" s="5">
        <v>0</v>
      </c>
      <c r="Q133" s="10">
        <v>0</v>
      </c>
      <c r="R133" s="6">
        <v>0</v>
      </c>
      <c r="S133" s="5">
        <v>0</v>
      </c>
      <c r="T133" s="10">
        <v>0</v>
      </c>
      <c r="U133" s="6">
        <v>0</v>
      </c>
      <c r="V133" s="5">
        <v>0</v>
      </c>
      <c r="W133" s="10">
        <v>0</v>
      </c>
      <c r="X133" s="6">
        <v>0</v>
      </c>
      <c r="Y133" s="5">
        <v>0</v>
      </c>
      <c r="Z133" s="10">
        <f t="shared" si="2190"/>
        <v>0</v>
      </c>
      <c r="AA133" s="6">
        <v>0</v>
      </c>
      <c r="AB133" s="5">
        <v>0</v>
      </c>
      <c r="AC133" s="10">
        <v>0</v>
      </c>
      <c r="AD133" s="6">
        <v>0</v>
      </c>
      <c r="AE133" s="5">
        <v>0</v>
      </c>
      <c r="AF133" s="10">
        <v>0</v>
      </c>
      <c r="AG133" s="6">
        <v>55.72</v>
      </c>
      <c r="AH133" s="5">
        <v>262.33999999999997</v>
      </c>
      <c r="AI133" s="10">
        <f t="shared" si="2336"/>
        <v>4708.183776022971</v>
      </c>
      <c r="AJ133" s="6">
        <v>0</v>
      </c>
      <c r="AK133" s="5">
        <v>0</v>
      </c>
      <c r="AL133" s="10">
        <v>0</v>
      </c>
      <c r="AM133" s="6">
        <v>0</v>
      </c>
      <c r="AN133" s="5">
        <v>0</v>
      </c>
      <c r="AO133" s="10">
        <f t="shared" si="2195"/>
        <v>0</v>
      </c>
      <c r="AP133" s="6">
        <v>0</v>
      </c>
      <c r="AQ133" s="5">
        <v>0</v>
      </c>
      <c r="AR133" s="10">
        <v>0</v>
      </c>
      <c r="AS133" s="6">
        <v>0</v>
      </c>
      <c r="AT133" s="5">
        <v>0</v>
      </c>
      <c r="AU133" s="10">
        <f t="shared" si="2197"/>
        <v>0</v>
      </c>
      <c r="AV133" s="6">
        <v>0</v>
      </c>
      <c r="AW133" s="5">
        <v>0</v>
      </c>
      <c r="AX133" s="10">
        <v>0</v>
      </c>
      <c r="AY133" s="6">
        <v>0</v>
      </c>
      <c r="AZ133" s="5">
        <v>0</v>
      </c>
      <c r="BA133" s="10">
        <v>0</v>
      </c>
      <c r="BB133" s="6">
        <v>0</v>
      </c>
      <c r="BC133" s="5">
        <v>0</v>
      </c>
      <c r="BD133" s="10">
        <v>0</v>
      </c>
      <c r="BE133" s="6">
        <v>0</v>
      </c>
      <c r="BF133" s="5">
        <v>0</v>
      </c>
      <c r="BG133" s="10">
        <v>0</v>
      </c>
      <c r="BH133" s="6">
        <v>0</v>
      </c>
      <c r="BI133" s="5">
        <v>0</v>
      </c>
      <c r="BJ133" s="10">
        <v>0</v>
      </c>
      <c r="BK133" s="6">
        <v>0</v>
      </c>
      <c r="BL133" s="5">
        <v>0</v>
      </c>
      <c r="BM133" s="10">
        <v>0</v>
      </c>
      <c r="BN133" s="6">
        <v>0</v>
      </c>
      <c r="BO133" s="5">
        <v>0</v>
      </c>
      <c r="BP133" s="10">
        <v>0</v>
      </c>
      <c r="BQ133" s="6">
        <v>0</v>
      </c>
      <c r="BR133" s="5">
        <v>0</v>
      </c>
      <c r="BS133" s="10">
        <v>0</v>
      </c>
      <c r="BT133" s="6">
        <v>34</v>
      </c>
      <c r="BU133" s="5">
        <v>129.44999999999999</v>
      </c>
      <c r="BV133" s="10">
        <f t="shared" ref="BV133" si="2370">SUM(BU133/BT133*1000,0)</f>
        <v>3807.3529411764703</v>
      </c>
      <c r="BW133" s="6">
        <v>0</v>
      </c>
      <c r="BX133" s="5">
        <v>0</v>
      </c>
      <c r="BY133" s="10">
        <v>0</v>
      </c>
      <c r="BZ133" s="6">
        <v>0</v>
      </c>
      <c r="CA133" s="5">
        <v>0</v>
      </c>
      <c r="CB133" s="10">
        <f t="shared" si="2208"/>
        <v>0</v>
      </c>
      <c r="CC133" s="6">
        <v>0</v>
      </c>
      <c r="CD133" s="5">
        <v>0</v>
      </c>
      <c r="CE133" s="10">
        <v>0</v>
      </c>
      <c r="CF133" s="6">
        <v>0</v>
      </c>
      <c r="CG133" s="5">
        <v>0</v>
      </c>
      <c r="CH133" s="10">
        <f t="shared" si="2210"/>
        <v>0</v>
      </c>
      <c r="CI133" s="6">
        <v>0</v>
      </c>
      <c r="CJ133" s="5">
        <v>0</v>
      </c>
      <c r="CK133" s="10">
        <v>0</v>
      </c>
      <c r="CL133" s="6">
        <v>0.35399999999999998</v>
      </c>
      <c r="CM133" s="5">
        <v>16.73</v>
      </c>
      <c r="CN133" s="10">
        <f t="shared" ref="CN133" si="2371">SUM(CM133/CL133*1000,0)</f>
        <v>47259.887005649725</v>
      </c>
      <c r="CO133" s="6">
        <v>0</v>
      </c>
      <c r="CP133" s="5">
        <v>0</v>
      </c>
      <c r="CQ133" s="10">
        <v>0</v>
      </c>
      <c r="CR133" s="6">
        <v>0</v>
      </c>
      <c r="CS133" s="5">
        <v>0</v>
      </c>
      <c r="CT133" s="10">
        <v>0</v>
      </c>
      <c r="CU133" s="6">
        <v>0</v>
      </c>
      <c r="CV133" s="5">
        <v>0</v>
      </c>
      <c r="CW133" s="10">
        <f t="shared" si="2215"/>
        <v>0</v>
      </c>
      <c r="CX133" s="6">
        <v>0</v>
      </c>
      <c r="CY133" s="5">
        <v>0</v>
      </c>
      <c r="CZ133" s="10">
        <v>0</v>
      </c>
      <c r="DA133" s="6">
        <v>0</v>
      </c>
      <c r="DB133" s="5">
        <v>0</v>
      </c>
      <c r="DC133" s="10">
        <v>0</v>
      </c>
      <c r="DD133" s="6">
        <v>0.22</v>
      </c>
      <c r="DE133" s="5">
        <v>1.1599999999999999</v>
      </c>
      <c r="DF133" s="10">
        <f t="shared" ref="DF133" si="2372">SUM(DE133/DD133*1000,0)</f>
        <v>5272.7272727272721</v>
      </c>
      <c r="DG133" s="6">
        <v>0</v>
      </c>
      <c r="DH133" s="5">
        <v>0</v>
      </c>
      <c r="DI133" s="10">
        <v>0</v>
      </c>
      <c r="DJ133" s="6">
        <v>0</v>
      </c>
      <c r="DK133" s="5">
        <v>0</v>
      </c>
      <c r="DL133" s="10">
        <v>0</v>
      </c>
      <c r="DM133" s="6">
        <v>0</v>
      </c>
      <c r="DN133" s="5">
        <v>0</v>
      </c>
      <c r="DO133" s="10">
        <v>0</v>
      </c>
      <c r="DP133" s="6">
        <v>0</v>
      </c>
      <c r="DQ133" s="5">
        <v>0</v>
      </c>
      <c r="DR133" s="10">
        <v>0</v>
      </c>
      <c r="DS133" s="6">
        <v>0</v>
      </c>
      <c r="DT133" s="5">
        <v>0</v>
      </c>
      <c r="DU133" s="10">
        <f t="shared" si="2223"/>
        <v>0</v>
      </c>
      <c r="DV133" s="6">
        <v>0</v>
      </c>
      <c r="DW133" s="5">
        <v>0</v>
      </c>
      <c r="DX133" s="10">
        <v>0</v>
      </c>
      <c r="DY133" s="6">
        <v>0</v>
      </c>
      <c r="DZ133" s="5">
        <v>0</v>
      </c>
      <c r="EA133" s="10">
        <f t="shared" si="2225"/>
        <v>0</v>
      </c>
      <c r="EB133" s="6">
        <v>0</v>
      </c>
      <c r="EC133" s="5">
        <v>0</v>
      </c>
      <c r="ED133" s="10">
        <f t="shared" si="2226"/>
        <v>0</v>
      </c>
      <c r="EE133" s="6">
        <v>0</v>
      </c>
      <c r="EF133" s="5">
        <v>0</v>
      </c>
      <c r="EG133" s="10">
        <v>0</v>
      </c>
      <c r="EH133" s="6">
        <v>0</v>
      </c>
      <c r="EI133" s="5">
        <v>0</v>
      </c>
      <c r="EJ133" s="10">
        <v>0</v>
      </c>
      <c r="EK133" s="6">
        <v>0</v>
      </c>
      <c r="EL133" s="5">
        <v>0</v>
      </c>
      <c r="EM133" s="10">
        <v>0</v>
      </c>
      <c r="EN133" s="6">
        <v>0</v>
      </c>
      <c r="EO133" s="5">
        <v>0</v>
      </c>
      <c r="EP133" s="10">
        <f t="shared" si="2277"/>
        <v>0</v>
      </c>
      <c r="EQ133" s="6">
        <v>5686.415</v>
      </c>
      <c r="ER133" s="5">
        <v>19549.8</v>
      </c>
      <c r="ES133" s="10">
        <f t="shared" ref="ES133" si="2373">SUM(ER133/EQ133*1000,0)</f>
        <v>3437.9833339634902</v>
      </c>
      <c r="ET133" s="6">
        <v>0</v>
      </c>
      <c r="EU133" s="5">
        <v>0</v>
      </c>
      <c r="EV133" s="10">
        <v>0</v>
      </c>
      <c r="EW133" s="6">
        <v>0</v>
      </c>
      <c r="EX133" s="5">
        <v>0</v>
      </c>
      <c r="EY133" s="10">
        <f t="shared" si="2278"/>
        <v>0</v>
      </c>
      <c r="EZ133" s="6">
        <v>0.4</v>
      </c>
      <c r="FA133" s="5">
        <v>2.23</v>
      </c>
      <c r="FB133" s="10">
        <f t="shared" ref="FB133" si="2374">IFERROR(FA133/EZ133*1000,0)</f>
        <v>5574.9999999999991</v>
      </c>
      <c r="FC133" s="6">
        <v>0.62</v>
      </c>
      <c r="FD133" s="5">
        <v>3.83</v>
      </c>
      <c r="FE133" s="10">
        <f t="shared" ref="FE133" si="2375">SUM(FD133/FC133*1000,0)</f>
        <v>6177.4193548387102</v>
      </c>
      <c r="FF133" s="6">
        <v>0</v>
      </c>
      <c r="FG133" s="5">
        <v>0</v>
      </c>
      <c r="FH133" s="10">
        <f t="shared" si="2236"/>
        <v>0</v>
      </c>
      <c r="FI133" s="6">
        <v>0</v>
      </c>
      <c r="FJ133" s="5">
        <v>0</v>
      </c>
      <c r="FK133" s="10">
        <f t="shared" ref="FK133" si="2376">IFERROR(FJ133/FI133*1000,0)</f>
        <v>0</v>
      </c>
      <c r="FL133" s="6">
        <v>0</v>
      </c>
      <c r="FM133" s="5">
        <v>0</v>
      </c>
      <c r="FN133" s="10">
        <f t="shared" si="2238"/>
        <v>0</v>
      </c>
      <c r="FO133" s="6">
        <v>0</v>
      </c>
      <c r="FP133" s="5">
        <v>0</v>
      </c>
      <c r="FQ133" s="10">
        <v>0</v>
      </c>
      <c r="FR133" s="6">
        <v>0.53900000000000003</v>
      </c>
      <c r="FS133" s="5">
        <v>3.07</v>
      </c>
      <c r="FT133" s="10">
        <f t="shared" ref="FT133" si="2377">IFERROR(FS133/FR133*1000,0)</f>
        <v>5695.7328385899809</v>
      </c>
      <c r="FU133" s="6">
        <v>0</v>
      </c>
      <c r="FV133" s="5">
        <v>0</v>
      </c>
      <c r="FW133" s="10">
        <f t="shared" ref="FW133" si="2378">IFERROR(FV133/FU133*1000,0)</f>
        <v>0</v>
      </c>
      <c r="FX133" s="6">
        <v>0</v>
      </c>
      <c r="FY133" s="5">
        <v>0</v>
      </c>
      <c r="FZ133" s="10">
        <f t="shared" ref="FZ133" si="2379">IFERROR(FY133/FX133*1000,0)</f>
        <v>0</v>
      </c>
      <c r="GA133" s="6">
        <v>1383.8340000000001</v>
      </c>
      <c r="GB133" s="5">
        <v>8341.85</v>
      </c>
      <c r="GC133" s="10">
        <f t="shared" ref="GC133" si="2380">SUM(GB133/GA133*1000,0)</f>
        <v>6028.071286006847</v>
      </c>
      <c r="GD133" s="6">
        <v>48</v>
      </c>
      <c r="GE133" s="5">
        <v>199.39</v>
      </c>
      <c r="GF133" s="10">
        <f t="shared" ref="GF133" si="2381">SUM(GE133/GD133*1000,0)</f>
        <v>4153.958333333333</v>
      </c>
      <c r="GG133" s="6">
        <v>0</v>
      </c>
      <c r="GH133" s="5">
        <v>0</v>
      </c>
      <c r="GI133" s="10">
        <f t="shared" ref="GI133" si="2382">IFERROR(GH133/GG133*1000,0)</f>
        <v>0</v>
      </c>
      <c r="GJ133" s="6">
        <v>0</v>
      </c>
      <c r="GK133" s="5">
        <v>0</v>
      </c>
      <c r="GL133" s="10">
        <f t="shared" ref="GL133" si="2383">IFERROR(GK133/GJ133*1000,0)</f>
        <v>0</v>
      </c>
      <c r="GM133" s="6">
        <v>0</v>
      </c>
      <c r="GN133" s="5">
        <v>0</v>
      </c>
      <c r="GO133" s="10">
        <v>0</v>
      </c>
      <c r="GP133" s="6">
        <v>0.61299999999999999</v>
      </c>
      <c r="GQ133" s="5">
        <v>3.2</v>
      </c>
      <c r="GR133" s="10">
        <f t="shared" ref="GR133" si="2384">IFERROR(GQ133/GP133*1000,0)</f>
        <v>5220.2283849918431</v>
      </c>
      <c r="GS133" s="6">
        <v>0</v>
      </c>
      <c r="GT133" s="5">
        <v>0</v>
      </c>
      <c r="GU133" s="10">
        <f t="shared" ref="GU133" si="2385">IFERROR(GT133/GS133*1000,0)</f>
        <v>0</v>
      </c>
      <c r="GV133" s="6">
        <v>0</v>
      </c>
      <c r="GW133" s="5">
        <v>0</v>
      </c>
      <c r="GX133" s="10">
        <f t="shared" ref="GX133" si="2386">IFERROR(GW133/GV133*1000,0)</f>
        <v>0</v>
      </c>
      <c r="GY133" s="6">
        <v>0</v>
      </c>
      <c r="GZ133" s="5">
        <v>0</v>
      </c>
      <c r="HA133" s="10">
        <v>0</v>
      </c>
      <c r="HB133" s="6">
        <v>0</v>
      </c>
      <c r="HC133" s="5">
        <v>0</v>
      </c>
      <c r="HD133" s="10">
        <f t="shared" si="2252"/>
        <v>0</v>
      </c>
      <c r="HE133" s="6">
        <v>0</v>
      </c>
      <c r="HF133" s="5">
        <v>0</v>
      </c>
      <c r="HG133" s="10">
        <v>0</v>
      </c>
      <c r="HH133" s="6">
        <v>0</v>
      </c>
      <c r="HI133" s="5">
        <v>0</v>
      </c>
      <c r="HJ133" s="10">
        <f t="shared" si="2279"/>
        <v>0</v>
      </c>
      <c r="HK133" s="6">
        <v>0</v>
      </c>
      <c r="HL133" s="5">
        <v>0</v>
      </c>
      <c r="HM133" s="10">
        <v>0</v>
      </c>
      <c r="HN133" s="6">
        <v>0</v>
      </c>
      <c r="HO133" s="5">
        <v>0</v>
      </c>
      <c r="HP133" s="10">
        <f t="shared" ref="HP133" si="2387">IFERROR(HO133/HN133*1000,0)</f>
        <v>0</v>
      </c>
      <c r="HQ133" s="6">
        <v>0</v>
      </c>
      <c r="HR133" s="5">
        <v>0</v>
      </c>
      <c r="HS133" s="10">
        <f t="shared" ref="HS133" si="2388">IFERROR(HR133/HQ133*1000,0)</f>
        <v>0</v>
      </c>
      <c r="HT133" s="6">
        <v>0</v>
      </c>
      <c r="HU133" s="5">
        <v>0</v>
      </c>
      <c r="HV133" s="10">
        <f t="shared" ref="HV133" si="2389">IFERROR(HU133/HT133*1000,0)</f>
        <v>0</v>
      </c>
      <c r="HW133" s="6">
        <v>0</v>
      </c>
      <c r="HX133" s="5">
        <v>0</v>
      </c>
      <c r="HY133" s="10">
        <v>0</v>
      </c>
      <c r="HZ133" s="6">
        <v>0</v>
      </c>
      <c r="IA133" s="5">
        <v>0</v>
      </c>
      <c r="IB133" s="10">
        <v>0</v>
      </c>
      <c r="IC133" s="6">
        <v>0</v>
      </c>
      <c r="ID133" s="5">
        <v>0</v>
      </c>
      <c r="IE133" s="10">
        <v>0</v>
      </c>
      <c r="IF133" s="6">
        <v>0</v>
      </c>
      <c r="IG133" s="5">
        <v>0</v>
      </c>
      <c r="IH133" s="10">
        <f t="shared" ref="IH133" si="2390">IFERROR(IG133/IF133*1000,0)</f>
        <v>0</v>
      </c>
      <c r="II133" s="6">
        <v>0</v>
      </c>
      <c r="IJ133" s="5">
        <v>0</v>
      </c>
      <c r="IK133" s="10">
        <f t="shared" si="2262"/>
        <v>0</v>
      </c>
      <c r="IL133" s="6">
        <v>0</v>
      </c>
      <c r="IM133" s="5">
        <v>0</v>
      </c>
      <c r="IN133" s="10">
        <f t="shared" si="2263"/>
        <v>0</v>
      </c>
      <c r="IO133" s="6">
        <v>0</v>
      </c>
      <c r="IP133" s="5">
        <v>0</v>
      </c>
      <c r="IQ133" s="10">
        <f t="shared" ref="IQ133" si="2391">IFERROR(IP133/IO133*1000,0)</f>
        <v>0</v>
      </c>
      <c r="IR133" s="6">
        <v>0</v>
      </c>
      <c r="IS133" s="5">
        <v>0</v>
      </c>
      <c r="IT133" s="10">
        <v>0</v>
      </c>
      <c r="IU133" s="6">
        <v>0</v>
      </c>
      <c r="IV133" s="5">
        <v>0</v>
      </c>
      <c r="IW133" s="10">
        <f t="shared" ref="IW133" si="2392">IFERROR(IV133/IU133*1000,0)</f>
        <v>0</v>
      </c>
      <c r="IX133" s="6">
        <v>0</v>
      </c>
      <c r="IY133" s="5">
        <v>0</v>
      </c>
      <c r="IZ133" s="10">
        <f t="shared" ref="IZ133" si="2393">IFERROR(IY133/IX133*1000,0)</f>
        <v>0</v>
      </c>
      <c r="JA133" s="6">
        <v>0</v>
      </c>
      <c r="JB133" s="5">
        <v>0</v>
      </c>
      <c r="JC133" s="10">
        <v>0</v>
      </c>
      <c r="JD133" s="6">
        <v>0</v>
      </c>
      <c r="JE133" s="5">
        <v>0</v>
      </c>
      <c r="JF133" s="10">
        <f t="shared" ref="JF133" si="2394">IFERROR(JE133/JD133*1000,0)</f>
        <v>0</v>
      </c>
      <c r="JG133" s="6">
        <v>0</v>
      </c>
      <c r="JH133" s="5">
        <v>0</v>
      </c>
      <c r="JI133" s="10">
        <v>0</v>
      </c>
      <c r="JJ133" s="6">
        <v>0</v>
      </c>
      <c r="JK133" s="5">
        <v>0</v>
      </c>
      <c r="JL133" s="10">
        <v>0</v>
      </c>
      <c r="JM133" s="6">
        <v>0</v>
      </c>
      <c r="JN133" s="5">
        <v>0</v>
      </c>
      <c r="JO133" s="10">
        <f t="shared" ref="JO133" si="2395">IFERROR(JN133/JM133*1000,0)</f>
        <v>0</v>
      </c>
      <c r="JP133" s="6">
        <v>0</v>
      </c>
      <c r="JQ133" s="5">
        <v>0</v>
      </c>
      <c r="JR133" s="10">
        <f t="shared" si="2273"/>
        <v>0</v>
      </c>
      <c r="JS133" s="6">
        <v>0.03</v>
      </c>
      <c r="JT133" s="5">
        <v>0.3</v>
      </c>
      <c r="JU133" s="10">
        <f t="shared" ref="JU133" si="2396">SUM(JT133/JS133*1000,0)</f>
        <v>10000</v>
      </c>
      <c r="JV133" s="6">
        <v>99</v>
      </c>
      <c r="JW133" s="5">
        <v>349.6</v>
      </c>
      <c r="JX133" s="10">
        <f t="shared" ref="JX133" si="2397">SUM(JW133/JV133*1000,0)</f>
        <v>3531.3131313131312</v>
      </c>
      <c r="JY133" s="6">
        <f t="shared" si="1779"/>
        <v>9613.744999999999</v>
      </c>
      <c r="JZ133" s="10">
        <f t="shared" si="1780"/>
        <v>38217.310000000005</v>
      </c>
    </row>
    <row r="134" spans="1:286" x14ac:dyDescent="0.3">
      <c r="A134" s="35">
        <v>2013</v>
      </c>
      <c r="B134" s="36" t="s">
        <v>16</v>
      </c>
      <c r="C134" s="6">
        <v>0</v>
      </c>
      <c r="D134" s="5">
        <v>0</v>
      </c>
      <c r="E134" s="10">
        <f t="shared" si="2184"/>
        <v>0</v>
      </c>
      <c r="F134" s="6">
        <v>0</v>
      </c>
      <c r="G134" s="5">
        <v>0</v>
      </c>
      <c r="H134" s="10">
        <v>0</v>
      </c>
      <c r="I134" s="6">
        <v>3120.002</v>
      </c>
      <c r="J134" s="5">
        <v>1322.79</v>
      </c>
      <c r="K134" s="10">
        <f t="shared" ref="K134" si="2398">SUM(J134/I134*1000,0)</f>
        <v>423.97088206994738</v>
      </c>
      <c r="L134" s="6">
        <v>0</v>
      </c>
      <c r="M134" s="5">
        <v>0</v>
      </c>
      <c r="N134" s="10">
        <v>0</v>
      </c>
      <c r="O134" s="6">
        <v>0</v>
      </c>
      <c r="P134" s="5">
        <v>0</v>
      </c>
      <c r="Q134" s="10">
        <v>0</v>
      </c>
      <c r="R134" s="6">
        <v>0</v>
      </c>
      <c r="S134" s="5">
        <v>0</v>
      </c>
      <c r="T134" s="10">
        <v>0</v>
      </c>
      <c r="U134" s="6">
        <v>0</v>
      </c>
      <c r="V134" s="5">
        <v>0</v>
      </c>
      <c r="W134" s="10">
        <v>0</v>
      </c>
      <c r="X134" s="6">
        <v>0</v>
      </c>
      <c r="Y134" s="5">
        <v>0</v>
      </c>
      <c r="Z134" s="10">
        <f t="shared" si="2190"/>
        <v>0</v>
      </c>
      <c r="AA134" s="6">
        <v>0</v>
      </c>
      <c r="AB134" s="5">
        <v>0</v>
      </c>
      <c r="AC134" s="10">
        <v>0</v>
      </c>
      <c r="AD134" s="6">
        <v>0</v>
      </c>
      <c r="AE134" s="5">
        <v>0</v>
      </c>
      <c r="AF134" s="10">
        <v>0</v>
      </c>
      <c r="AG134" s="6">
        <v>155.64599999999999</v>
      </c>
      <c r="AH134" s="5">
        <v>632.83000000000004</v>
      </c>
      <c r="AI134" s="10">
        <f t="shared" ref="AI134" si="2399">SUM(AH134/AG134*1000,0)</f>
        <v>4065.8288680724218</v>
      </c>
      <c r="AJ134" s="6">
        <v>0</v>
      </c>
      <c r="AK134" s="5">
        <v>0</v>
      </c>
      <c r="AL134" s="10">
        <v>0</v>
      </c>
      <c r="AM134" s="6">
        <v>0</v>
      </c>
      <c r="AN134" s="5">
        <v>0</v>
      </c>
      <c r="AO134" s="10">
        <f t="shared" si="2195"/>
        <v>0</v>
      </c>
      <c r="AP134" s="6">
        <v>0</v>
      </c>
      <c r="AQ134" s="5">
        <v>0</v>
      </c>
      <c r="AR134" s="10">
        <v>0</v>
      </c>
      <c r="AS134" s="6">
        <v>0</v>
      </c>
      <c r="AT134" s="5">
        <v>0</v>
      </c>
      <c r="AU134" s="10">
        <f t="shared" si="2197"/>
        <v>0</v>
      </c>
      <c r="AV134" s="6">
        <v>0</v>
      </c>
      <c r="AW134" s="5">
        <v>0</v>
      </c>
      <c r="AX134" s="10">
        <v>0</v>
      </c>
      <c r="AY134" s="6">
        <v>0.1</v>
      </c>
      <c r="AZ134" s="5">
        <v>0.64</v>
      </c>
      <c r="BA134" s="10">
        <f t="shared" ref="BA134" si="2400">SUM(AZ134/AY134*1000,0)</f>
        <v>6399.9999999999991</v>
      </c>
      <c r="BB134" s="6">
        <v>0</v>
      </c>
      <c r="BC134" s="5">
        <v>0</v>
      </c>
      <c r="BD134" s="10">
        <v>0</v>
      </c>
      <c r="BE134" s="6">
        <v>0</v>
      </c>
      <c r="BF134" s="5">
        <v>0</v>
      </c>
      <c r="BG134" s="10">
        <v>0</v>
      </c>
      <c r="BH134" s="6">
        <v>0</v>
      </c>
      <c r="BI134" s="5">
        <v>0</v>
      </c>
      <c r="BJ134" s="10">
        <v>0</v>
      </c>
      <c r="BK134" s="6">
        <v>0</v>
      </c>
      <c r="BL134" s="5">
        <v>0</v>
      </c>
      <c r="BM134" s="10">
        <v>0</v>
      </c>
      <c r="BN134" s="6">
        <v>0</v>
      </c>
      <c r="BO134" s="5">
        <v>0</v>
      </c>
      <c r="BP134" s="10">
        <v>0</v>
      </c>
      <c r="BQ134" s="6">
        <v>0</v>
      </c>
      <c r="BR134" s="5">
        <v>0</v>
      </c>
      <c r="BS134" s="10">
        <v>0</v>
      </c>
      <c r="BT134" s="6">
        <v>165</v>
      </c>
      <c r="BU134" s="5">
        <v>645.5</v>
      </c>
      <c r="BV134" s="10">
        <f t="shared" ref="BV134" si="2401">SUM(BU134/BT134*1000,0)</f>
        <v>3912.121212121212</v>
      </c>
      <c r="BW134" s="6">
        <v>0</v>
      </c>
      <c r="BX134" s="5">
        <v>0</v>
      </c>
      <c r="BY134" s="10">
        <v>0</v>
      </c>
      <c r="BZ134" s="6">
        <v>0</v>
      </c>
      <c r="CA134" s="5">
        <v>0</v>
      </c>
      <c r="CB134" s="10">
        <f t="shared" si="2208"/>
        <v>0</v>
      </c>
      <c r="CC134" s="6">
        <v>0</v>
      </c>
      <c r="CD134" s="5">
        <v>0</v>
      </c>
      <c r="CE134" s="10">
        <v>0</v>
      </c>
      <c r="CF134" s="6">
        <v>0</v>
      </c>
      <c r="CG134" s="5">
        <v>0</v>
      </c>
      <c r="CH134" s="10">
        <f t="shared" si="2210"/>
        <v>0</v>
      </c>
      <c r="CI134" s="6">
        <v>0</v>
      </c>
      <c r="CJ134" s="5">
        <v>0</v>
      </c>
      <c r="CK134" s="10">
        <v>0</v>
      </c>
      <c r="CL134" s="6">
        <v>1.5840000000000001</v>
      </c>
      <c r="CM134" s="5">
        <v>35.450000000000003</v>
      </c>
      <c r="CN134" s="10">
        <f t="shared" ref="CN134" si="2402">SUM(CM134/CL134*1000,0)</f>
        <v>22380.050505050505</v>
      </c>
      <c r="CO134" s="6">
        <v>0</v>
      </c>
      <c r="CP134" s="5">
        <v>0</v>
      </c>
      <c r="CQ134" s="10">
        <v>0</v>
      </c>
      <c r="CR134" s="6">
        <v>0</v>
      </c>
      <c r="CS134" s="5">
        <v>0</v>
      </c>
      <c r="CT134" s="10">
        <v>0</v>
      </c>
      <c r="CU134" s="6">
        <v>0</v>
      </c>
      <c r="CV134" s="5">
        <v>0</v>
      </c>
      <c r="CW134" s="10">
        <f t="shared" si="2215"/>
        <v>0</v>
      </c>
      <c r="CX134" s="6">
        <v>0</v>
      </c>
      <c r="CY134" s="5">
        <v>0</v>
      </c>
      <c r="CZ134" s="10">
        <v>0</v>
      </c>
      <c r="DA134" s="6">
        <v>0</v>
      </c>
      <c r="DB134" s="5">
        <v>0</v>
      </c>
      <c r="DC134" s="10">
        <v>0</v>
      </c>
      <c r="DD134" s="6">
        <v>0</v>
      </c>
      <c r="DE134" s="5">
        <v>0</v>
      </c>
      <c r="DF134" s="10">
        <v>0</v>
      </c>
      <c r="DG134" s="6">
        <v>0</v>
      </c>
      <c r="DH134" s="5">
        <v>0</v>
      </c>
      <c r="DI134" s="10">
        <v>0</v>
      </c>
      <c r="DJ134" s="6">
        <v>0</v>
      </c>
      <c r="DK134" s="5">
        <v>0</v>
      </c>
      <c r="DL134" s="10">
        <v>0</v>
      </c>
      <c r="DM134" s="6">
        <v>0</v>
      </c>
      <c r="DN134" s="5">
        <v>0</v>
      </c>
      <c r="DO134" s="10">
        <v>0</v>
      </c>
      <c r="DP134" s="6">
        <v>0</v>
      </c>
      <c r="DQ134" s="5">
        <v>0</v>
      </c>
      <c r="DR134" s="10">
        <v>0</v>
      </c>
      <c r="DS134" s="6">
        <v>0</v>
      </c>
      <c r="DT134" s="5">
        <v>0</v>
      </c>
      <c r="DU134" s="10">
        <f t="shared" si="2223"/>
        <v>0</v>
      </c>
      <c r="DV134" s="6">
        <v>0</v>
      </c>
      <c r="DW134" s="5">
        <v>0</v>
      </c>
      <c r="DX134" s="10">
        <v>0</v>
      </c>
      <c r="DY134" s="6">
        <v>0</v>
      </c>
      <c r="DZ134" s="5">
        <v>0</v>
      </c>
      <c r="EA134" s="10">
        <f t="shared" si="2225"/>
        <v>0</v>
      </c>
      <c r="EB134" s="6">
        <v>0</v>
      </c>
      <c r="EC134" s="5">
        <v>0</v>
      </c>
      <c r="ED134" s="10">
        <f t="shared" si="2226"/>
        <v>0</v>
      </c>
      <c r="EE134" s="6">
        <v>0</v>
      </c>
      <c r="EF134" s="5">
        <v>0</v>
      </c>
      <c r="EG134" s="10">
        <v>0</v>
      </c>
      <c r="EH134" s="6">
        <v>21.422000000000001</v>
      </c>
      <c r="EI134" s="5">
        <v>549.54999999999995</v>
      </c>
      <c r="EJ134" s="10">
        <f t="shared" ref="EJ134" si="2403">SUM(EI134/EH134*1000,0)</f>
        <v>25653.533750350103</v>
      </c>
      <c r="EK134" s="6">
        <v>0</v>
      </c>
      <c r="EL134" s="5">
        <v>0</v>
      </c>
      <c r="EM134" s="10">
        <v>0</v>
      </c>
      <c r="EN134" s="6">
        <v>0</v>
      </c>
      <c r="EO134" s="5">
        <v>0</v>
      </c>
      <c r="EP134" s="10">
        <f t="shared" si="2277"/>
        <v>0</v>
      </c>
      <c r="EQ134" s="6">
        <v>6468.3270000000002</v>
      </c>
      <c r="ER134" s="5">
        <v>21354.61</v>
      </c>
      <c r="ES134" s="10">
        <f t="shared" ref="ES134" si="2404">SUM(ER134/EQ134*1000,0)</f>
        <v>3301.4116324051024</v>
      </c>
      <c r="ET134" s="6">
        <v>0</v>
      </c>
      <c r="EU134" s="5">
        <v>0</v>
      </c>
      <c r="EV134" s="10">
        <v>0</v>
      </c>
      <c r="EW134" s="6">
        <v>0</v>
      </c>
      <c r="EX134" s="5">
        <v>0</v>
      </c>
      <c r="EY134" s="10">
        <f t="shared" si="2278"/>
        <v>0</v>
      </c>
      <c r="EZ134" s="6">
        <v>0.999</v>
      </c>
      <c r="FA134" s="5">
        <v>5.64</v>
      </c>
      <c r="FB134" s="10">
        <f t="shared" ref="FB134" si="2405">IFERROR(FA134/EZ134*1000,0)</f>
        <v>5645.6456456456453</v>
      </c>
      <c r="FC134" s="6">
        <v>0.748</v>
      </c>
      <c r="FD134" s="5">
        <v>3.81</v>
      </c>
      <c r="FE134" s="10">
        <f t="shared" ref="FE134" si="2406">SUM(FD134/FC134*1000,0)</f>
        <v>5093.5828877005351</v>
      </c>
      <c r="FF134" s="6">
        <v>0</v>
      </c>
      <c r="FG134" s="5">
        <v>0</v>
      </c>
      <c r="FH134" s="10">
        <f t="shared" si="2236"/>
        <v>0</v>
      </c>
      <c r="FI134" s="6">
        <v>0</v>
      </c>
      <c r="FJ134" s="5">
        <v>0</v>
      </c>
      <c r="FK134" s="10">
        <f t="shared" ref="FK134" si="2407">IFERROR(FJ134/FI134*1000,0)</f>
        <v>0</v>
      </c>
      <c r="FL134" s="6">
        <v>0</v>
      </c>
      <c r="FM134" s="5">
        <v>0</v>
      </c>
      <c r="FN134" s="10">
        <f t="shared" si="2238"/>
        <v>0</v>
      </c>
      <c r="FO134" s="6">
        <v>0</v>
      </c>
      <c r="FP134" s="5">
        <v>0</v>
      </c>
      <c r="FQ134" s="10">
        <v>0</v>
      </c>
      <c r="FR134" s="6">
        <v>0</v>
      </c>
      <c r="FS134" s="5">
        <v>0</v>
      </c>
      <c r="FT134" s="10">
        <v>0</v>
      </c>
      <c r="FU134" s="6">
        <v>0</v>
      </c>
      <c r="FV134" s="5">
        <v>0</v>
      </c>
      <c r="FW134" s="10">
        <f t="shared" ref="FW134" si="2408">IFERROR(FV134/FU134*1000,0)</f>
        <v>0</v>
      </c>
      <c r="FX134" s="6">
        <v>0</v>
      </c>
      <c r="FY134" s="5">
        <v>0</v>
      </c>
      <c r="FZ134" s="10">
        <f t="shared" ref="FZ134" si="2409">IFERROR(FY134/FX134*1000,0)</f>
        <v>0</v>
      </c>
      <c r="GA134" s="6">
        <v>1300.329</v>
      </c>
      <c r="GB134" s="5">
        <v>7340.27</v>
      </c>
      <c r="GC134" s="10">
        <f t="shared" ref="GC134" si="2410">SUM(GB134/GA134*1000,0)</f>
        <v>5644.9329362030694</v>
      </c>
      <c r="GD134" s="6">
        <v>480</v>
      </c>
      <c r="GE134" s="5">
        <v>208.68</v>
      </c>
      <c r="GF134" s="10">
        <f t="shared" ref="GF134" si="2411">SUM(GE134/GD134*1000,0)</f>
        <v>434.75</v>
      </c>
      <c r="GG134" s="6">
        <v>0</v>
      </c>
      <c r="GH134" s="5">
        <v>0</v>
      </c>
      <c r="GI134" s="10">
        <f t="shared" ref="GI134" si="2412">IFERROR(GH134/GG134*1000,0)</f>
        <v>0</v>
      </c>
      <c r="GJ134" s="6">
        <v>0</v>
      </c>
      <c r="GK134" s="5">
        <v>0</v>
      </c>
      <c r="GL134" s="10">
        <f t="shared" ref="GL134" si="2413">IFERROR(GK134/GJ134*1000,0)</f>
        <v>0</v>
      </c>
      <c r="GM134" s="6">
        <v>0</v>
      </c>
      <c r="GN134" s="5">
        <v>0</v>
      </c>
      <c r="GO134" s="10">
        <v>0</v>
      </c>
      <c r="GP134" s="6">
        <v>8.2000000000000003E-2</v>
      </c>
      <c r="GQ134" s="5">
        <v>0.42</v>
      </c>
      <c r="GR134" s="10">
        <f t="shared" ref="GR134" si="2414">IFERROR(GQ134/GP134*1000,0)</f>
        <v>5121.9512195121943</v>
      </c>
      <c r="GS134" s="6">
        <v>0</v>
      </c>
      <c r="GT134" s="5">
        <v>0</v>
      </c>
      <c r="GU134" s="10">
        <f t="shared" ref="GU134" si="2415">IFERROR(GT134/GS134*1000,0)</f>
        <v>0</v>
      </c>
      <c r="GV134" s="6">
        <v>0</v>
      </c>
      <c r="GW134" s="5">
        <v>0</v>
      </c>
      <c r="GX134" s="10">
        <f t="shared" ref="GX134" si="2416">IFERROR(GW134/GV134*1000,0)</f>
        <v>0</v>
      </c>
      <c r="GY134" s="6">
        <v>3.88</v>
      </c>
      <c r="GZ134" s="5">
        <v>23.27</v>
      </c>
      <c r="HA134" s="10">
        <f t="shared" ref="HA134" si="2417">IFERROR(GZ134/GY134*1000,0)</f>
        <v>5997.4226804123709</v>
      </c>
      <c r="HB134" s="6">
        <v>0</v>
      </c>
      <c r="HC134" s="5">
        <v>0</v>
      </c>
      <c r="HD134" s="10">
        <f t="shared" si="2252"/>
        <v>0</v>
      </c>
      <c r="HE134" s="6">
        <v>0</v>
      </c>
      <c r="HF134" s="5">
        <v>0</v>
      </c>
      <c r="HG134" s="10">
        <v>0</v>
      </c>
      <c r="HH134" s="6">
        <v>0</v>
      </c>
      <c r="HI134" s="5">
        <v>0</v>
      </c>
      <c r="HJ134" s="10">
        <f t="shared" si="2279"/>
        <v>0</v>
      </c>
      <c r="HK134" s="6">
        <v>0</v>
      </c>
      <c r="HL134" s="5">
        <v>0</v>
      </c>
      <c r="HM134" s="10">
        <v>0</v>
      </c>
      <c r="HN134" s="6">
        <v>0</v>
      </c>
      <c r="HO134" s="5">
        <v>0</v>
      </c>
      <c r="HP134" s="10">
        <f t="shared" ref="HP134" si="2418">IFERROR(HO134/HN134*1000,0)</f>
        <v>0</v>
      </c>
      <c r="HQ134" s="6">
        <v>0</v>
      </c>
      <c r="HR134" s="5">
        <v>0</v>
      </c>
      <c r="HS134" s="10">
        <f t="shared" ref="HS134" si="2419">IFERROR(HR134/HQ134*1000,0)</f>
        <v>0</v>
      </c>
      <c r="HT134" s="6">
        <v>0</v>
      </c>
      <c r="HU134" s="5">
        <v>0</v>
      </c>
      <c r="HV134" s="10">
        <f t="shared" ref="HV134" si="2420">IFERROR(HU134/HT134*1000,0)</f>
        <v>0</v>
      </c>
      <c r="HW134" s="6">
        <v>0</v>
      </c>
      <c r="HX134" s="5">
        <v>0</v>
      </c>
      <c r="HY134" s="10">
        <v>0</v>
      </c>
      <c r="HZ134" s="6">
        <v>0</v>
      </c>
      <c r="IA134" s="5">
        <v>0</v>
      </c>
      <c r="IB134" s="10">
        <v>0</v>
      </c>
      <c r="IC134" s="6">
        <v>0</v>
      </c>
      <c r="ID134" s="5">
        <v>0</v>
      </c>
      <c r="IE134" s="10">
        <v>0</v>
      </c>
      <c r="IF134" s="6">
        <v>0</v>
      </c>
      <c r="IG134" s="5">
        <v>0</v>
      </c>
      <c r="IH134" s="10">
        <f t="shared" ref="IH134" si="2421">IFERROR(IG134/IF134*1000,0)</f>
        <v>0</v>
      </c>
      <c r="II134" s="6">
        <v>0</v>
      </c>
      <c r="IJ134" s="5">
        <v>0</v>
      </c>
      <c r="IK134" s="10">
        <f t="shared" si="2262"/>
        <v>0</v>
      </c>
      <c r="IL134" s="6">
        <v>0</v>
      </c>
      <c r="IM134" s="5">
        <v>0</v>
      </c>
      <c r="IN134" s="10">
        <f t="shared" si="2263"/>
        <v>0</v>
      </c>
      <c r="IO134" s="6">
        <v>0</v>
      </c>
      <c r="IP134" s="5">
        <v>0</v>
      </c>
      <c r="IQ134" s="10">
        <f t="shared" ref="IQ134" si="2422">IFERROR(IP134/IO134*1000,0)</f>
        <v>0</v>
      </c>
      <c r="IR134" s="6">
        <v>0</v>
      </c>
      <c r="IS134" s="5">
        <v>0</v>
      </c>
      <c r="IT134" s="10">
        <v>0</v>
      </c>
      <c r="IU134" s="6">
        <v>0</v>
      </c>
      <c r="IV134" s="5">
        <v>0</v>
      </c>
      <c r="IW134" s="10">
        <f t="shared" ref="IW134" si="2423">IFERROR(IV134/IU134*1000,0)</f>
        <v>0</v>
      </c>
      <c r="IX134" s="6">
        <v>0</v>
      </c>
      <c r="IY134" s="5">
        <v>0</v>
      </c>
      <c r="IZ134" s="10">
        <f t="shared" ref="IZ134" si="2424">IFERROR(IY134/IX134*1000,0)</f>
        <v>0</v>
      </c>
      <c r="JA134" s="6">
        <v>0</v>
      </c>
      <c r="JB134" s="5">
        <v>0</v>
      </c>
      <c r="JC134" s="10">
        <v>0</v>
      </c>
      <c r="JD134" s="6">
        <v>0</v>
      </c>
      <c r="JE134" s="5">
        <v>0</v>
      </c>
      <c r="JF134" s="10">
        <f t="shared" ref="JF134" si="2425">IFERROR(JE134/JD134*1000,0)</f>
        <v>0</v>
      </c>
      <c r="JG134" s="6">
        <v>0</v>
      </c>
      <c r="JH134" s="5">
        <v>0</v>
      </c>
      <c r="JI134" s="10">
        <v>0</v>
      </c>
      <c r="JJ134" s="6">
        <v>0</v>
      </c>
      <c r="JK134" s="5">
        <v>0</v>
      </c>
      <c r="JL134" s="10">
        <v>0</v>
      </c>
      <c r="JM134" s="6">
        <v>0</v>
      </c>
      <c r="JN134" s="5">
        <v>0</v>
      </c>
      <c r="JO134" s="10">
        <f t="shared" ref="JO134" si="2426">IFERROR(JN134/JM134*1000,0)</f>
        <v>0</v>
      </c>
      <c r="JP134" s="6">
        <v>0</v>
      </c>
      <c r="JQ134" s="5">
        <v>0</v>
      </c>
      <c r="JR134" s="10">
        <f t="shared" si="2273"/>
        <v>0</v>
      </c>
      <c r="JS134" s="6">
        <v>0</v>
      </c>
      <c r="JT134" s="5">
        <v>0</v>
      </c>
      <c r="JU134" s="10">
        <v>0</v>
      </c>
      <c r="JV134" s="6">
        <v>1.6E-2</v>
      </c>
      <c r="JW134" s="5">
        <v>0.35</v>
      </c>
      <c r="JX134" s="10">
        <f t="shared" ref="JX134" si="2427">SUM(JW134/JV134*1000,0)</f>
        <v>21874.999999999996</v>
      </c>
      <c r="JY134" s="6">
        <f t="shared" ref="JY134:JY165" si="2428">F134+I134+L134+O134+R134+U134+X134+AA134+AD134+AG134+AP134+AV134+AY134+BB134+BE134+BH134+BK134+BN134+BQ134+BT134+BW134+CC134+CR134+CU134+CX134+DA134+DD134+DG134+DJ134+DM134+DP134+DV134+EE134+EH134+EK134+EN134+EQ134+ET134+EW134+EZ134+FC134+FF134+FI134+FO134+FR134+FU134+FX134+GA134+GD134+GG134+GJ134+GM134+GP134+GS134+GV134+GY134+HH134+HK134+HN134+HQ134+HT134+HW134+HZ134+IC134+IF134+CL134+II134+IO134+IR134+IU134+IX134+JA134+JD134+JG134+JJ134+JM134+JS134+JV134</f>
        <v>11718.134999999998</v>
      </c>
      <c r="JZ134" s="10">
        <f t="shared" ref="JZ134:JZ165" si="2429">G134+J134+M134+P134+S134+V134+Y134+AB134+AE134+AH134+AQ134+AW134+AZ134+BC134+BF134+BI134+BL134+BO134+BR134+BU134+BX134+CD134+CS134+CV134+CY134+DB134+DE134+DH134+DK134+DN134+DQ134+DW134+EF134+EI134+EL134+EO134+ER134+EU134+EX134+FA134+FD134+FG134+FJ134+FP134+FS134+FV134+FY134+GB134+GE134+GH134+GK134+GN134+GQ134+GT134+GW134+GZ134+HI134+HL134+HO134+HR134+HU134+HX134+IA134+ID134+IG134+CM134+IJ134+IP134+IS134+IV134+IY134+JB134+JE134+JH134+JK134+JN134+JT134+JW134</f>
        <v>32123.81</v>
      </c>
    </row>
    <row r="135" spans="1:286" s="1" customFormat="1" ht="15" thickBot="1" x14ac:dyDescent="0.35">
      <c r="A135" s="37"/>
      <c r="B135" s="38" t="s">
        <v>17</v>
      </c>
      <c r="C135" s="28">
        <f t="shared" ref="C135:D135" si="2430">SUM(C123:C134)</f>
        <v>0</v>
      </c>
      <c r="D135" s="27">
        <f t="shared" si="2430"/>
        <v>0</v>
      </c>
      <c r="E135" s="29"/>
      <c r="F135" s="28">
        <f>SUM(F123:F134)</f>
        <v>0</v>
      </c>
      <c r="G135" s="27">
        <f>SUM(G123:G134)</f>
        <v>0</v>
      </c>
      <c r="H135" s="29"/>
      <c r="I135" s="28">
        <f t="shared" ref="I135" si="2431">SUM(I123:I134)</f>
        <v>10259.764000000001</v>
      </c>
      <c r="J135" s="27">
        <f t="shared" ref="J135" si="2432">SUM(J123:J134)</f>
        <v>25441.554</v>
      </c>
      <c r="K135" s="29"/>
      <c r="L135" s="28">
        <f t="shared" ref="L135" si="2433">SUM(L123:L134)</f>
        <v>0</v>
      </c>
      <c r="M135" s="27">
        <f t="shared" ref="M135" si="2434">SUM(M123:M134)</f>
        <v>0</v>
      </c>
      <c r="N135" s="29"/>
      <c r="O135" s="28">
        <f t="shared" ref="O135" si="2435">SUM(O123:O134)</f>
        <v>0</v>
      </c>
      <c r="P135" s="27">
        <f t="shared" ref="P135" si="2436">SUM(P123:P134)</f>
        <v>0</v>
      </c>
      <c r="Q135" s="29"/>
      <c r="R135" s="28">
        <f t="shared" ref="R135" si="2437">SUM(R123:R134)</f>
        <v>2.0140000000000002</v>
      </c>
      <c r="S135" s="27">
        <f t="shared" ref="S135" si="2438">SUM(S123:S134)</f>
        <v>38.277000000000001</v>
      </c>
      <c r="T135" s="29"/>
      <c r="U135" s="28">
        <f t="shared" ref="U135:V135" si="2439">SUM(U123:U134)</f>
        <v>0</v>
      </c>
      <c r="V135" s="27">
        <f t="shared" si="2439"/>
        <v>0</v>
      </c>
      <c r="W135" s="29"/>
      <c r="X135" s="28">
        <f t="shared" ref="X135:Y135" si="2440">SUM(X123:X134)</f>
        <v>0</v>
      </c>
      <c r="Y135" s="27">
        <f t="shared" si="2440"/>
        <v>0</v>
      </c>
      <c r="Z135" s="29"/>
      <c r="AA135" s="28">
        <f t="shared" ref="AA135" si="2441">SUM(AA123:AA134)</f>
        <v>0</v>
      </c>
      <c r="AB135" s="27">
        <f t="shared" ref="AB135" si="2442">SUM(AB123:AB134)</f>
        <v>0</v>
      </c>
      <c r="AC135" s="29"/>
      <c r="AD135" s="28">
        <f t="shared" ref="AD135" si="2443">SUM(AD123:AD134)</f>
        <v>0</v>
      </c>
      <c r="AE135" s="27">
        <f t="shared" ref="AE135" si="2444">SUM(AE123:AE134)</f>
        <v>0</v>
      </c>
      <c r="AF135" s="29"/>
      <c r="AG135" s="28">
        <f t="shared" ref="AG135:AH135" si="2445">SUM(AG123:AG134)</f>
        <v>391.98699999999997</v>
      </c>
      <c r="AH135" s="27">
        <f t="shared" si="2445"/>
        <v>1679.6970000000001</v>
      </c>
      <c r="AI135" s="29"/>
      <c r="AJ135" s="28">
        <f t="shared" ref="AJ135:AK135" si="2446">SUM(AJ123:AJ134)</f>
        <v>0</v>
      </c>
      <c r="AK135" s="27">
        <f t="shared" si="2446"/>
        <v>0</v>
      </c>
      <c r="AL135" s="29"/>
      <c r="AM135" s="28">
        <f t="shared" ref="AM135:AN135" si="2447">SUM(AM123:AM134)</f>
        <v>0</v>
      </c>
      <c r="AN135" s="27">
        <f t="shared" si="2447"/>
        <v>0</v>
      </c>
      <c r="AO135" s="29"/>
      <c r="AP135" s="28">
        <f t="shared" ref="AP135" si="2448">SUM(AP123:AP134)</f>
        <v>0</v>
      </c>
      <c r="AQ135" s="27">
        <f t="shared" ref="AQ135" si="2449">SUM(AQ123:AQ134)</f>
        <v>0</v>
      </c>
      <c r="AR135" s="29"/>
      <c r="AS135" s="28">
        <f t="shared" ref="AS135:AT135" si="2450">SUM(AS123:AS134)</f>
        <v>0</v>
      </c>
      <c r="AT135" s="27">
        <f t="shared" si="2450"/>
        <v>0</v>
      </c>
      <c r="AU135" s="29"/>
      <c r="AV135" s="28">
        <f t="shared" ref="AV135" si="2451">SUM(AV123:AV134)</f>
        <v>0</v>
      </c>
      <c r="AW135" s="27">
        <f t="shared" ref="AW135" si="2452">SUM(AW123:AW134)</f>
        <v>0</v>
      </c>
      <c r="AX135" s="29"/>
      <c r="AY135" s="28">
        <f t="shared" ref="AY135" si="2453">SUM(AY123:AY134)</f>
        <v>2.0309999999999997</v>
      </c>
      <c r="AZ135" s="27">
        <f t="shared" ref="AZ135" si="2454">SUM(AZ123:AZ134)</f>
        <v>15.998000000000001</v>
      </c>
      <c r="BA135" s="29"/>
      <c r="BB135" s="28">
        <f t="shared" ref="BB135" si="2455">SUM(BB123:BB134)</f>
        <v>0</v>
      </c>
      <c r="BC135" s="27">
        <f t="shared" ref="BC135" si="2456">SUM(BC123:BC134)</f>
        <v>0</v>
      </c>
      <c r="BD135" s="29"/>
      <c r="BE135" s="28">
        <f t="shared" ref="BE135" si="2457">SUM(BE123:BE134)</f>
        <v>0</v>
      </c>
      <c r="BF135" s="27">
        <f t="shared" ref="BF135" si="2458">SUM(BF123:BF134)</f>
        <v>0</v>
      </c>
      <c r="BG135" s="29"/>
      <c r="BH135" s="28">
        <f t="shared" ref="BH135" si="2459">SUM(BH123:BH134)</f>
        <v>0</v>
      </c>
      <c r="BI135" s="27">
        <f t="shared" ref="BI135" si="2460">SUM(BI123:BI134)</f>
        <v>0</v>
      </c>
      <c r="BJ135" s="29"/>
      <c r="BK135" s="28">
        <f t="shared" ref="BK135" si="2461">SUM(BK123:BK134)</f>
        <v>1</v>
      </c>
      <c r="BL135" s="27">
        <f t="shared" ref="BL135" si="2462">SUM(BL123:BL134)</f>
        <v>6</v>
      </c>
      <c r="BM135" s="29"/>
      <c r="BN135" s="28">
        <f t="shared" ref="BN135" si="2463">SUM(BN123:BN134)</f>
        <v>0</v>
      </c>
      <c r="BO135" s="27">
        <f t="shared" ref="BO135" si="2464">SUM(BO123:BO134)</f>
        <v>0</v>
      </c>
      <c r="BP135" s="29"/>
      <c r="BQ135" s="28">
        <f t="shared" ref="BQ135" si="2465">SUM(BQ123:BQ134)</f>
        <v>0</v>
      </c>
      <c r="BR135" s="27">
        <f t="shared" ref="BR135" si="2466">SUM(BR123:BR134)</f>
        <v>0</v>
      </c>
      <c r="BS135" s="29"/>
      <c r="BT135" s="28">
        <f t="shared" ref="BT135" si="2467">SUM(BT123:BT134)</f>
        <v>235</v>
      </c>
      <c r="BU135" s="27">
        <f t="shared" ref="BU135" si="2468">SUM(BU123:BU134)</f>
        <v>951.95</v>
      </c>
      <c r="BV135" s="29"/>
      <c r="BW135" s="28">
        <f t="shared" ref="BW135" si="2469">SUM(BW123:BW134)</f>
        <v>0</v>
      </c>
      <c r="BX135" s="27">
        <f t="shared" ref="BX135" si="2470">SUM(BX123:BX134)</f>
        <v>0</v>
      </c>
      <c r="BY135" s="29"/>
      <c r="BZ135" s="28">
        <f t="shared" ref="BZ135:CA135" si="2471">SUM(BZ123:BZ134)</f>
        <v>0</v>
      </c>
      <c r="CA135" s="27">
        <f t="shared" si="2471"/>
        <v>0</v>
      </c>
      <c r="CB135" s="29"/>
      <c r="CC135" s="28">
        <f t="shared" ref="CC135" si="2472">SUM(CC123:CC134)</f>
        <v>0</v>
      </c>
      <c r="CD135" s="27">
        <f t="shared" ref="CD135" si="2473">SUM(CD123:CD134)</f>
        <v>0</v>
      </c>
      <c r="CE135" s="29"/>
      <c r="CF135" s="28">
        <f t="shared" ref="CF135:CG135" si="2474">SUM(CF123:CF134)</f>
        <v>0</v>
      </c>
      <c r="CG135" s="27">
        <f t="shared" si="2474"/>
        <v>0</v>
      </c>
      <c r="CH135" s="29"/>
      <c r="CI135" s="28">
        <f t="shared" ref="CI135:CJ135" si="2475">SUM(CI123:CI134)</f>
        <v>0</v>
      </c>
      <c r="CJ135" s="27">
        <f t="shared" si="2475"/>
        <v>0</v>
      </c>
      <c r="CK135" s="29"/>
      <c r="CL135" s="28">
        <f t="shared" ref="CL135:CM135" si="2476">SUM(CL123:CL134)</f>
        <v>10.425999999999998</v>
      </c>
      <c r="CM135" s="27">
        <f t="shared" si="2476"/>
        <v>109.438</v>
      </c>
      <c r="CN135" s="29"/>
      <c r="CO135" s="28">
        <f t="shared" ref="CO135:CP135" si="2477">SUM(CO123:CO134)</f>
        <v>0</v>
      </c>
      <c r="CP135" s="27">
        <f t="shared" si="2477"/>
        <v>0</v>
      </c>
      <c r="CQ135" s="29"/>
      <c r="CR135" s="28">
        <f t="shared" ref="CR135:CS135" si="2478">SUM(CR123:CR134)</f>
        <v>0</v>
      </c>
      <c r="CS135" s="27">
        <f t="shared" si="2478"/>
        <v>0</v>
      </c>
      <c r="CT135" s="29"/>
      <c r="CU135" s="28">
        <f t="shared" ref="CU135:CV135" si="2479">SUM(CU123:CU134)</f>
        <v>0</v>
      </c>
      <c r="CV135" s="27">
        <f t="shared" si="2479"/>
        <v>0</v>
      </c>
      <c r="CW135" s="29"/>
      <c r="CX135" s="28">
        <f t="shared" ref="CX135:CY135" si="2480">SUM(CX123:CX134)</f>
        <v>0</v>
      </c>
      <c r="CY135" s="27">
        <f t="shared" si="2480"/>
        <v>0</v>
      </c>
      <c r="CZ135" s="29"/>
      <c r="DA135" s="28">
        <f t="shared" ref="DA135" si="2481">SUM(DA123:DA134)</f>
        <v>0</v>
      </c>
      <c r="DB135" s="27">
        <f t="shared" ref="DB135" si="2482">SUM(DB123:DB134)</f>
        <v>0</v>
      </c>
      <c r="DC135" s="29"/>
      <c r="DD135" s="28">
        <f t="shared" ref="DD135" si="2483">SUM(DD123:DD134)</f>
        <v>9.452</v>
      </c>
      <c r="DE135" s="27">
        <f t="shared" ref="DE135" si="2484">SUM(DE123:DE134)</f>
        <v>43.997</v>
      </c>
      <c r="DF135" s="29"/>
      <c r="DG135" s="28">
        <f t="shared" ref="DG135" si="2485">SUM(DG123:DG134)</f>
        <v>0</v>
      </c>
      <c r="DH135" s="27">
        <f t="shared" ref="DH135" si="2486">SUM(DH123:DH134)</f>
        <v>0</v>
      </c>
      <c r="DI135" s="29"/>
      <c r="DJ135" s="28">
        <f t="shared" ref="DJ135" si="2487">SUM(DJ123:DJ134)</f>
        <v>0</v>
      </c>
      <c r="DK135" s="27">
        <f t="shared" ref="DK135" si="2488">SUM(DK123:DK134)</f>
        <v>0</v>
      </c>
      <c r="DL135" s="29"/>
      <c r="DM135" s="28">
        <f t="shared" ref="DM135" si="2489">SUM(DM123:DM134)</f>
        <v>0</v>
      </c>
      <c r="DN135" s="27">
        <f t="shared" ref="DN135" si="2490">SUM(DN123:DN134)</f>
        <v>0</v>
      </c>
      <c r="DO135" s="29"/>
      <c r="DP135" s="28">
        <f t="shared" ref="DP135:DQ135" si="2491">SUM(DP123:DP134)</f>
        <v>0</v>
      </c>
      <c r="DQ135" s="27">
        <f t="shared" si="2491"/>
        <v>0</v>
      </c>
      <c r="DR135" s="29"/>
      <c r="DS135" s="28">
        <f t="shared" ref="DS135:DT135" si="2492">SUM(DS123:DS134)</f>
        <v>0</v>
      </c>
      <c r="DT135" s="27">
        <f t="shared" si="2492"/>
        <v>0</v>
      </c>
      <c r="DU135" s="29"/>
      <c r="DV135" s="28">
        <f t="shared" ref="DV135" si="2493">SUM(DV123:DV134)</f>
        <v>0</v>
      </c>
      <c r="DW135" s="27">
        <f t="shared" ref="DW135" si="2494">SUM(DW123:DW134)</f>
        <v>0</v>
      </c>
      <c r="DX135" s="29"/>
      <c r="DY135" s="28">
        <f t="shared" ref="DY135:DZ135" si="2495">SUM(DY123:DY134)</f>
        <v>0</v>
      </c>
      <c r="DZ135" s="27">
        <f t="shared" si="2495"/>
        <v>0</v>
      </c>
      <c r="EA135" s="29"/>
      <c r="EB135" s="28">
        <f t="shared" ref="EB135:EC135" si="2496">SUM(EB123:EB134)</f>
        <v>0</v>
      </c>
      <c r="EC135" s="27">
        <f t="shared" si="2496"/>
        <v>0</v>
      </c>
      <c r="ED135" s="29"/>
      <c r="EE135" s="28">
        <f t="shared" ref="EE135" si="2497">SUM(EE123:EE134)</f>
        <v>0</v>
      </c>
      <c r="EF135" s="27">
        <f t="shared" ref="EF135" si="2498">SUM(EF123:EF134)</f>
        <v>0</v>
      </c>
      <c r="EG135" s="29"/>
      <c r="EH135" s="28">
        <f t="shared" ref="EH135" si="2499">SUM(EH123:EH134)</f>
        <v>352.67300000000006</v>
      </c>
      <c r="EI135" s="27">
        <f t="shared" ref="EI135" si="2500">SUM(EI123:EI134)</f>
        <v>1899.8619999999999</v>
      </c>
      <c r="EJ135" s="29"/>
      <c r="EK135" s="28">
        <f t="shared" ref="EK135" si="2501">SUM(EK123:EK134)</f>
        <v>0</v>
      </c>
      <c r="EL135" s="27">
        <f t="shared" ref="EL135" si="2502">SUM(EL123:EL134)</f>
        <v>0</v>
      </c>
      <c r="EM135" s="29"/>
      <c r="EN135" s="28">
        <f t="shared" ref="EN135:EO135" si="2503">SUM(EN123:EN134)</f>
        <v>0</v>
      </c>
      <c r="EO135" s="27">
        <f t="shared" si="2503"/>
        <v>0</v>
      </c>
      <c r="EP135" s="29"/>
      <c r="EQ135" s="28">
        <f t="shared" ref="EQ135:ER135" si="2504">SUM(EQ123:EQ134)</f>
        <v>17680.298999999999</v>
      </c>
      <c r="ER135" s="27">
        <f t="shared" si="2504"/>
        <v>59986.83</v>
      </c>
      <c r="ES135" s="29"/>
      <c r="ET135" s="28">
        <f t="shared" ref="ET135" si="2505">SUM(ET123:ET134)</f>
        <v>0</v>
      </c>
      <c r="EU135" s="27">
        <f t="shared" ref="EU135" si="2506">SUM(EU123:EU134)</f>
        <v>0</v>
      </c>
      <c r="EV135" s="29"/>
      <c r="EW135" s="28">
        <f t="shared" ref="EW135:EX135" si="2507">SUM(EW123:EW134)</f>
        <v>0</v>
      </c>
      <c r="EX135" s="27">
        <f t="shared" si="2507"/>
        <v>0</v>
      </c>
      <c r="EY135" s="29"/>
      <c r="EZ135" s="28">
        <f t="shared" ref="EZ135" si="2508">SUM(EZ123:EZ134)</f>
        <v>3.9990000000000001</v>
      </c>
      <c r="FA135" s="27">
        <f t="shared" ref="FA135" si="2509">SUM(FA123:FA134)</f>
        <v>19.974</v>
      </c>
      <c r="FB135" s="29"/>
      <c r="FC135" s="28">
        <f t="shared" ref="FC135" si="2510">SUM(FC123:FC134)</f>
        <v>8.734</v>
      </c>
      <c r="FD135" s="27">
        <f t="shared" ref="FD135" si="2511">SUM(FD123:FD134)</f>
        <v>40.283000000000001</v>
      </c>
      <c r="FE135" s="29"/>
      <c r="FF135" s="28">
        <f t="shared" ref="FF135:FG135" si="2512">SUM(FF123:FF134)</f>
        <v>0</v>
      </c>
      <c r="FG135" s="27">
        <f t="shared" si="2512"/>
        <v>0</v>
      </c>
      <c r="FH135" s="29"/>
      <c r="FI135" s="28">
        <f t="shared" ref="FI135" si="2513">SUM(FI123:FI134)</f>
        <v>0</v>
      </c>
      <c r="FJ135" s="27">
        <f t="shared" ref="FJ135" si="2514">SUM(FJ123:FJ134)</f>
        <v>0</v>
      </c>
      <c r="FK135" s="29"/>
      <c r="FL135" s="28">
        <f t="shared" ref="FL135:FM135" si="2515">SUM(FL123:FL134)</f>
        <v>0</v>
      </c>
      <c r="FM135" s="27">
        <f t="shared" si="2515"/>
        <v>0</v>
      </c>
      <c r="FN135" s="29"/>
      <c r="FO135" s="28">
        <f t="shared" ref="FO135" si="2516">SUM(FO123:FO134)</f>
        <v>6.3E-2</v>
      </c>
      <c r="FP135" s="27">
        <f t="shared" ref="FP135" si="2517">SUM(FP123:FP134)</f>
        <v>0.32500000000000001</v>
      </c>
      <c r="FQ135" s="29"/>
      <c r="FR135" s="28">
        <f t="shared" ref="FR135" si="2518">SUM(FR123:FR134)</f>
        <v>2.786</v>
      </c>
      <c r="FS135" s="27">
        <f t="shared" ref="FS135" si="2519">SUM(FS123:FS134)</f>
        <v>8.8729999999999993</v>
      </c>
      <c r="FT135" s="29"/>
      <c r="FU135" s="28">
        <f t="shared" ref="FU135" si="2520">SUM(FU123:FU134)</f>
        <v>0</v>
      </c>
      <c r="FV135" s="27">
        <f t="shared" ref="FV135" si="2521">SUM(FV123:FV134)</f>
        <v>0</v>
      </c>
      <c r="FW135" s="29"/>
      <c r="FX135" s="28">
        <f t="shared" ref="FX135" si="2522">SUM(FX123:FX134)</f>
        <v>0</v>
      </c>
      <c r="FY135" s="27">
        <f t="shared" ref="FY135" si="2523">SUM(FY123:FY134)</f>
        <v>0</v>
      </c>
      <c r="FZ135" s="29"/>
      <c r="GA135" s="28">
        <f t="shared" ref="GA135" si="2524">SUM(GA123:GA134)</f>
        <v>14287.04</v>
      </c>
      <c r="GB135" s="27">
        <f t="shared" ref="GB135" si="2525">SUM(GB123:GB134)</f>
        <v>80128.209000000003</v>
      </c>
      <c r="GC135" s="29"/>
      <c r="GD135" s="28">
        <f t="shared" ref="GD135:GE135" si="2526">SUM(GD123:GD134)</f>
        <v>1248</v>
      </c>
      <c r="GE135" s="27">
        <f t="shared" si="2526"/>
        <v>708.08500000000004</v>
      </c>
      <c r="GF135" s="29"/>
      <c r="GG135" s="28">
        <f t="shared" ref="GG135" si="2527">SUM(GG123:GG134)</f>
        <v>0</v>
      </c>
      <c r="GH135" s="27">
        <f t="shared" ref="GH135" si="2528">SUM(GH123:GH134)</f>
        <v>0</v>
      </c>
      <c r="GI135" s="29"/>
      <c r="GJ135" s="28">
        <f t="shared" ref="GJ135" si="2529">SUM(GJ123:GJ134)</f>
        <v>0</v>
      </c>
      <c r="GK135" s="27">
        <f t="shared" ref="GK135" si="2530">SUM(GK123:GK134)</f>
        <v>0</v>
      </c>
      <c r="GL135" s="29"/>
      <c r="GM135" s="28">
        <f t="shared" ref="GM135" si="2531">SUM(GM123:GM134)</f>
        <v>110</v>
      </c>
      <c r="GN135" s="27">
        <f t="shared" ref="GN135" si="2532">SUM(GN123:GN134)</f>
        <v>2930</v>
      </c>
      <c r="GO135" s="29"/>
      <c r="GP135" s="28">
        <f t="shared" ref="GP135" si="2533">SUM(GP123:GP134)</f>
        <v>22.149000000000001</v>
      </c>
      <c r="GQ135" s="27">
        <f t="shared" ref="GQ135" si="2534">SUM(GQ123:GQ134)</f>
        <v>107.14600000000002</v>
      </c>
      <c r="GR135" s="29"/>
      <c r="GS135" s="28">
        <f t="shared" ref="GS135" si="2535">SUM(GS123:GS134)</f>
        <v>0</v>
      </c>
      <c r="GT135" s="27">
        <f t="shared" ref="GT135" si="2536">SUM(GT123:GT134)</f>
        <v>0</v>
      </c>
      <c r="GU135" s="29"/>
      <c r="GV135" s="28">
        <f t="shared" ref="GV135" si="2537">SUM(GV123:GV134)</f>
        <v>0</v>
      </c>
      <c r="GW135" s="27">
        <f t="shared" ref="GW135" si="2538">SUM(GW123:GW134)</f>
        <v>0</v>
      </c>
      <c r="GX135" s="29"/>
      <c r="GY135" s="28">
        <f t="shared" ref="GY135" si="2539">SUM(GY123:GY134)</f>
        <v>9.5449999999999999</v>
      </c>
      <c r="GZ135" s="27">
        <f t="shared" ref="GZ135" si="2540">SUM(GZ123:GZ134)</f>
        <v>63.36</v>
      </c>
      <c r="HA135" s="29"/>
      <c r="HB135" s="28">
        <f t="shared" ref="HB135:HC135" si="2541">SUM(HB123:HB134)</f>
        <v>0</v>
      </c>
      <c r="HC135" s="27">
        <f t="shared" si="2541"/>
        <v>0</v>
      </c>
      <c r="HD135" s="29"/>
      <c r="HE135" s="28">
        <f t="shared" ref="HE135:HF135" si="2542">SUM(HE123:HE134)</f>
        <v>0</v>
      </c>
      <c r="HF135" s="27">
        <f t="shared" si="2542"/>
        <v>0</v>
      </c>
      <c r="HG135" s="29"/>
      <c r="HH135" s="28">
        <f t="shared" ref="HH135:HI135" si="2543">SUM(HH123:HH134)</f>
        <v>0</v>
      </c>
      <c r="HI135" s="27">
        <f t="shared" si="2543"/>
        <v>0</v>
      </c>
      <c r="HJ135" s="29"/>
      <c r="HK135" s="28">
        <f t="shared" ref="HK135" si="2544">SUM(HK123:HK134)</f>
        <v>1.1950000000000001</v>
      </c>
      <c r="HL135" s="27">
        <f t="shared" ref="HL135" si="2545">SUM(HL123:HL134)</f>
        <v>11.161999999999999</v>
      </c>
      <c r="HM135" s="29"/>
      <c r="HN135" s="28">
        <f t="shared" ref="HN135" si="2546">SUM(HN123:HN134)</f>
        <v>0</v>
      </c>
      <c r="HO135" s="27">
        <f t="shared" ref="HO135" si="2547">SUM(HO123:HO134)</f>
        <v>0</v>
      </c>
      <c r="HP135" s="29"/>
      <c r="HQ135" s="28">
        <f t="shared" ref="HQ135" si="2548">SUM(HQ123:HQ134)</f>
        <v>0</v>
      </c>
      <c r="HR135" s="27">
        <f t="shared" ref="HR135" si="2549">SUM(HR123:HR134)</f>
        <v>0</v>
      </c>
      <c r="HS135" s="29"/>
      <c r="HT135" s="28">
        <f t="shared" ref="HT135" si="2550">SUM(HT123:HT134)</f>
        <v>0</v>
      </c>
      <c r="HU135" s="27">
        <f t="shared" ref="HU135" si="2551">SUM(HU123:HU134)</f>
        <v>0</v>
      </c>
      <c r="HV135" s="29"/>
      <c r="HW135" s="28">
        <f t="shared" ref="HW135" si="2552">SUM(HW123:HW134)</f>
        <v>0.19800000000000001</v>
      </c>
      <c r="HX135" s="27">
        <f t="shared" ref="HX135" si="2553">SUM(HX123:HX134)</f>
        <v>1.2210000000000001</v>
      </c>
      <c r="HY135" s="29"/>
      <c r="HZ135" s="28">
        <f t="shared" ref="HZ135" si="2554">SUM(HZ123:HZ134)</f>
        <v>2E-3</v>
      </c>
      <c r="IA135" s="27">
        <f t="shared" ref="IA135" si="2555">SUM(IA123:IA134)</f>
        <v>1.4E-2</v>
      </c>
      <c r="IB135" s="29"/>
      <c r="IC135" s="28">
        <f t="shared" ref="IC135:ID135" si="2556">SUM(IC123:IC134)</f>
        <v>5.0000000000000001E-3</v>
      </c>
      <c r="ID135" s="27">
        <f t="shared" si="2556"/>
        <v>1.4999999999999999E-2</v>
      </c>
      <c r="IE135" s="29"/>
      <c r="IF135" s="28">
        <f t="shared" ref="IF135" si="2557">SUM(IF123:IF134)</f>
        <v>0</v>
      </c>
      <c r="IG135" s="27">
        <f t="shared" ref="IG135" si="2558">SUM(IG123:IG134)</f>
        <v>0</v>
      </c>
      <c r="IH135" s="29"/>
      <c r="II135" s="28">
        <f t="shared" ref="II135:IJ135" si="2559">SUM(II123:II134)</f>
        <v>0</v>
      </c>
      <c r="IJ135" s="27">
        <f t="shared" si="2559"/>
        <v>0</v>
      </c>
      <c r="IK135" s="29"/>
      <c r="IL135" s="28">
        <f t="shared" ref="IL135:IM135" si="2560">SUM(IL123:IL134)</f>
        <v>0</v>
      </c>
      <c r="IM135" s="27">
        <f t="shared" si="2560"/>
        <v>0</v>
      </c>
      <c r="IN135" s="29"/>
      <c r="IO135" s="28">
        <f t="shared" ref="IO135" si="2561">SUM(IO123:IO134)</f>
        <v>0</v>
      </c>
      <c r="IP135" s="27">
        <f t="shared" ref="IP135" si="2562">SUM(IP123:IP134)</f>
        <v>0</v>
      </c>
      <c r="IQ135" s="29"/>
      <c r="IR135" s="28">
        <f t="shared" ref="IR135" si="2563">SUM(IR123:IR134)</f>
        <v>0.12</v>
      </c>
      <c r="IS135" s="27">
        <f t="shared" ref="IS135" si="2564">SUM(IS123:IS134)</f>
        <v>0.71799999999999997</v>
      </c>
      <c r="IT135" s="29"/>
      <c r="IU135" s="28">
        <f t="shared" ref="IU135" si="2565">SUM(IU123:IU134)</f>
        <v>0</v>
      </c>
      <c r="IV135" s="27">
        <f t="shared" ref="IV135" si="2566">SUM(IV123:IV134)</f>
        <v>0</v>
      </c>
      <c r="IW135" s="29"/>
      <c r="IX135" s="28">
        <f t="shared" ref="IX135" si="2567">SUM(IX123:IX134)</f>
        <v>0</v>
      </c>
      <c r="IY135" s="27">
        <f t="shared" ref="IY135" si="2568">SUM(IY123:IY134)</f>
        <v>0</v>
      </c>
      <c r="IZ135" s="29"/>
      <c r="JA135" s="28">
        <f t="shared" ref="JA135" si="2569">SUM(JA123:JA134)</f>
        <v>1.0979999999999999</v>
      </c>
      <c r="JB135" s="27">
        <f t="shared" ref="JB135" si="2570">SUM(JB123:JB134)</f>
        <v>6.2720000000000002</v>
      </c>
      <c r="JC135" s="29"/>
      <c r="JD135" s="28">
        <f t="shared" ref="JD135" si="2571">SUM(JD123:JD134)</f>
        <v>0</v>
      </c>
      <c r="JE135" s="27">
        <f t="shared" ref="JE135" si="2572">SUM(JE123:JE134)</f>
        <v>0</v>
      </c>
      <c r="JF135" s="29"/>
      <c r="JG135" s="28">
        <f t="shared" ref="JG135" si="2573">SUM(JG123:JG134)</f>
        <v>826.12099999999998</v>
      </c>
      <c r="JH135" s="27">
        <f t="shared" ref="JH135" si="2574">SUM(JH123:JH134)</f>
        <v>5087.8450000000003</v>
      </c>
      <c r="JI135" s="29"/>
      <c r="JJ135" s="28">
        <f t="shared" ref="JJ135" si="2575">SUM(JJ123:JJ134)</f>
        <v>3.2</v>
      </c>
      <c r="JK135" s="27">
        <f t="shared" ref="JK135" si="2576">SUM(JK123:JK134)</f>
        <v>25.195</v>
      </c>
      <c r="JL135" s="29"/>
      <c r="JM135" s="28">
        <f t="shared" ref="JM135" si="2577">SUM(JM123:JM134)</f>
        <v>0</v>
      </c>
      <c r="JN135" s="27">
        <f t="shared" ref="JN135" si="2578">SUM(JN123:JN134)</f>
        <v>0</v>
      </c>
      <c r="JO135" s="29"/>
      <c r="JP135" s="28">
        <f t="shared" ref="JP135:JQ135" si="2579">SUM(JP123:JP134)</f>
        <v>0</v>
      </c>
      <c r="JQ135" s="27">
        <f t="shared" si="2579"/>
        <v>0</v>
      </c>
      <c r="JR135" s="29"/>
      <c r="JS135" s="28">
        <f t="shared" ref="JS135" si="2580">SUM(JS123:JS134)</f>
        <v>89.125</v>
      </c>
      <c r="JT135" s="27">
        <f t="shared" ref="JT135" si="2581">SUM(JT123:JT134)</f>
        <v>331.84100000000001</v>
      </c>
      <c r="JU135" s="29"/>
      <c r="JV135" s="28">
        <f t="shared" ref="JV135" si="2582">SUM(JV123:JV134)</f>
        <v>252.416</v>
      </c>
      <c r="JW135" s="27">
        <f t="shared" ref="JW135" si="2583">SUM(JW123:JW134)</f>
        <v>1003.022</v>
      </c>
      <c r="JX135" s="29"/>
      <c r="JY135" s="28">
        <f t="shared" si="2428"/>
        <v>45810.441999999988</v>
      </c>
      <c r="JZ135" s="29">
        <f t="shared" si="2429"/>
        <v>180647.163</v>
      </c>
    </row>
    <row r="136" spans="1:286" x14ac:dyDescent="0.3">
      <c r="A136" s="35">
        <v>2014</v>
      </c>
      <c r="B136" s="36" t="s">
        <v>5</v>
      </c>
      <c r="C136" s="6">
        <v>0</v>
      </c>
      <c r="D136" s="5">
        <v>0</v>
      </c>
      <c r="E136" s="10">
        <f t="shared" ref="E136:E147" si="2584">IF(C136=0,0,D136/C136*1000)</f>
        <v>0</v>
      </c>
      <c r="F136" s="6">
        <v>0</v>
      </c>
      <c r="G136" s="5">
        <v>0</v>
      </c>
      <c r="H136" s="10">
        <v>0</v>
      </c>
      <c r="I136" s="6">
        <v>106.006</v>
      </c>
      <c r="J136" s="5">
        <v>344.08</v>
      </c>
      <c r="K136" s="10">
        <f t="shared" ref="K136" si="2585">SUM(J136/I136*1000,0)</f>
        <v>3245.8540082636832</v>
      </c>
      <c r="L136" s="6">
        <v>0</v>
      </c>
      <c r="M136" s="5">
        <v>0</v>
      </c>
      <c r="N136" s="10">
        <v>0</v>
      </c>
      <c r="O136" s="6">
        <v>0</v>
      </c>
      <c r="P136" s="5">
        <v>0</v>
      </c>
      <c r="Q136" s="10">
        <v>0</v>
      </c>
      <c r="R136" s="6">
        <v>10.896000000000001</v>
      </c>
      <c r="S136" s="5">
        <v>44.2</v>
      </c>
      <c r="T136" s="10">
        <f t="shared" ref="T136" si="2586">SUM(S136/R136*1000,0)</f>
        <v>4056.5345080763582</v>
      </c>
      <c r="U136" s="6">
        <v>0</v>
      </c>
      <c r="V136" s="5">
        <v>0</v>
      </c>
      <c r="W136" s="10">
        <v>0</v>
      </c>
      <c r="X136" s="6">
        <v>0</v>
      </c>
      <c r="Y136" s="5">
        <v>0</v>
      </c>
      <c r="Z136" s="10">
        <f t="shared" ref="Z136:Z147" si="2587">IFERROR(Y136/X136*1000,0)</f>
        <v>0</v>
      </c>
      <c r="AA136" s="6">
        <v>0</v>
      </c>
      <c r="AB136" s="5">
        <v>0</v>
      </c>
      <c r="AC136" s="10">
        <v>0</v>
      </c>
      <c r="AD136" s="6">
        <v>0</v>
      </c>
      <c r="AE136" s="5">
        <v>0</v>
      </c>
      <c r="AF136" s="10">
        <v>0</v>
      </c>
      <c r="AG136" s="6">
        <v>170.536</v>
      </c>
      <c r="AH136" s="5">
        <v>725.19</v>
      </c>
      <c r="AI136" s="10">
        <f t="shared" ref="AI136" si="2588">SUM(AH136/AG136*1000,0)</f>
        <v>4252.4159121827652</v>
      </c>
      <c r="AJ136" s="6">
        <v>0</v>
      </c>
      <c r="AK136" s="5">
        <v>0</v>
      </c>
      <c r="AL136" s="10">
        <v>0</v>
      </c>
      <c r="AM136" s="6">
        <v>0</v>
      </c>
      <c r="AN136" s="5">
        <v>0</v>
      </c>
      <c r="AO136" s="10">
        <f t="shared" ref="AO136:AO147" si="2589">IF(AM136=0,0,AN136/AM136*1000)</f>
        <v>0</v>
      </c>
      <c r="AP136" s="6">
        <v>0</v>
      </c>
      <c r="AQ136" s="5">
        <v>0</v>
      </c>
      <c r="AR136" s="10">
        <v>0</v>
      </c>
      <c r="AS136" s="6">
        <v>0</v>
      </c>
      <c r="AT136" s="5">
        <v>0</v>
      </c>
      <c r="AU136" s="10">
        <f t="shared" ref="AU136:AU147" si="2590">IF(AS136=0,0,AT136/AS136*1000)</f>
        <v>0</v>
      </c>
      <c r="AV136" s="6">
        <v>0</v>
      </c>
      <c r="AW136" s="5">
        <v>0</v>
      </c>
      <c r="AX136" s="10">
        <v>0</v>
      </c>
      <c r="AY136" s="6">
        <v>0</v>
      </c>
      <c r="AZ136" s="5">
        <v>0</v>
      </c>
      <c r="BA136" s="10">
        <v>0</v>
      </c>
      <c r="BB136" s="6">
        <v>0</v>
      </c>
      <c r="BC136" s="5">
        <v>0</v>
      </c>
      <c r="BD136" s="10">
        <v>0</v>
      </c>
      <c r="BE136" s="6">
        <v>0</v>
      </c>
      <c r="BF136" s="5">
        <v>0</v>
      </c>
      <c r="BG136" s="10">
        <v>0</v>
      </c>
      <c r="BH136" s="6">
        <v>0</v>
      </c>
      <c r="BI136" s="5">
        <v>0</v>
      </c>
      <c r="BJ136" s="10">
        <v>0</v>
      </c>
      <c r="BK136" s="6">
        <v>0</v>
      </c>
      <c r="BL136" s="5">
        <v>0</v>
      </c>
      <c r="BM136" s="10">
        <v>0</v>
      </c>
      <c r="BN136" s="6">
        <v>0</v>
      </c>
      <c r="BO136" s="5">
        <v>0</v>
      </c>
      <c r="BP136" s="10">
        <v>0</v>
      </c>
      <c r="BQ136" s="6">
        <v>0</v>
      </c>
      <c r="BR136" s="5">
        <v>0</v>
      </c>
      <c r="BS136" s="10">
        <v>0</v>
      </c>
      <c r="BT136" s="6">
        <v>94</v>
      </c>
      <c r="BU136" s="5">
        <v>386.62</v>
      </c>
      <c r="BV136" s="10">
        <f t="shared" ref="BV136" si="2591">SUM(BU136/BT136*1000,0)</f>
        <v>4112.978723404256</v>
      </c>
      <c r="BW136" s="6">
        <v>0</v>
      </c>
      <c r="BX136" s="5">
        <v>0</v>
      </c>
      <c r="BY136" s="10">
        <v>0</v>
      </c>
      <c r="BZ136" s="6">
        <v>0</v>
      </c>
      <c r="CA136" s="5">
        <v>0</v>
      </c>
      <c r="CB136" s="10">
        <f t="shared" ref="CB136:CB147" si="2592">IF(BZ136=0,0,CA136/BZ136*1000)</f>
        <v>0</v>
      </c>
      <c r="CC136" s="6">
        <v>0</v>
      </c>
      <c r="CD136" s="5">
        <v>0</v>
      </c>
      <c r="CE136" s="10">
        <v>0</v>
      </c>
      <c r="CF136" s="6">
        <v>0</v>
      </c>
      <c r="CG136" s="5">
        <v>0</v>
      </c>
      <c r="CH136" s="10">
        <f t="shared" ref="CH136:CH147" si="2593">IF(CF136=0,0,CG136/CF136*1000)</f>
        <v>0</v>
      </c>
      <c r="CI136" s="6">
        <v>0</v>
      </c>
      <c r="CJ136" s="5">
        <v>0</v>
      </c>
      <c r="CK136" s="10">
        <v>0</v>
      </c>
      <c r="CL136" s="6">
        <v>1.484</v>
      </c>
      <c r="CM136" s="5">
        <v>22.33</v>
      </c>
      <c r="CN136" s="10">
        <f t="shared" ref="CN136" si="2594">SUM(CM136/CL136*1000,0)</f>
        <v>15047.169811320753</v>
      </c>
      <c r="CO136" s="6">
        <v>0</v>
      </c>
      <c r="CP136" s="5">
        <v>0</v>
      </c>
      <c r="CQ136" s="10">
        <v>0</v>
      </c>
      <c r="CR136" s="6">
        <v>0</v>
      </c>
      <c r="CS136" s="5">
        <v>0</v>
      </c>
      <c r="CT136" s="10">
        <v>0</v>
      </c>
      <c r="CU136" s="6">
        <v>0</v>
      </c>
      <c r="CV136" s="5">
        <v>0</v>
      </c>
      <c r="CW136" s="10">
        <f t="shared" ref="CW136:CW147" si="2595">IFERROR(CV136/CU136*1000,0)</f>
        <v>0</v>
      </c>
      <c r="CX136" s="6">
        <v>0</v>
      </c>
      <c r="CY136" s="5">
        <v>0</v>
      </c>
      <c r="CZ136" s="10">
        <v>0</v>
      </c>
      <c r="DA136" s="6">
        <v>0</v>
      </c>
      <c r="DB136" s="5">
        <v>0</v>
      </c>
      <c r="DC136" s="10">
        <v>0</v>
      </c>
      <c r="DD136" s="6">
        <v>0.6</v>
      </c>
      <c r="DE136" s="5">
        <v>3.02</v>
      </c>
      <c r="DF136" s="10">
        <f t="shared" ref="DF136" si="2596">SUM(DE136/DD136*1000,0)</f>
        <v>5033.333333333333</v>
      </c>
      <c r="DG136" s="6">
        <v>0</v>
      </c>
      <c r="DH136" s="5">
        <v>0</v>
      </c>
      <c r="DI136" s="10">
        <v>0</v>
      </c>
      <c r="DJ136" s="6">
        <v>0</v>
      </c>
      <c r="DK136" s="5">
        <v>0</v>
      </c>
      <c r="DL136" s="10">
        <v>0</v>
      </c>
      <c r="DM136" s="6">
        <v>0</v>
      </c>
      <c r="DN136" s="5">
        <v>0</v>
      </c>
      <c r="DO136" s="10">
        <v>0</v>
      </c>
      <c r="DP136" s="6">
        <v>0</v>
      </c>
      <c r="DQ136" s="5">
        <v>0</v>
      </c>
      <c r="DR136" s="10">
        <v>0</v>
      </c>
      <c r="DS136" s="6">
        <v>0</v>
      </c>
      <c r="DT136" s="5">
        <v>0</v>
      </c>
      <c r="DU136" s="10">
        <f t="shared" ref="DU136:DU147" si="2597">IF(DS136=0,0,DT136/DS136*1000)</f>
        <v>0</v>
      </c>
      <c r="DV136" s="6">
        <v>0</v>
      </c>
      <c r="DW136" s="5">
        <v>0</v>
      </c>
      <c r="DX136" s="10">
        <v>0</v>
      </c>
      <c r="DY136" s="6">
        <v>0</v>
      </c>
      <c r="DZ136" s="5">
        <v>0</v>
      </c>
      <c r="EA136" s="10">
        <f t="shared" ref="EA136:EA147" si="2598">IF(DY136=0,0,DZ136/DY136*1000)</f>
        <v>0</v>
      </c>
      <c r="EB136" s="6">
        <v>0</v>
      </c>
      <c r="EC136" s="5">
        <v>0</v>
      </c>
      <c r="ED136" s="10">
        <f t="shared" ref="ED136:ED147" si="2599">IF(EB136=0,0,EC136/EB136*1000)</f>
        <v>0</v>
      </c>
      <c r="EE136" s="6">
        <v>0</v>
      </c>
      <c r="EF136" s="5">
        <v>0</v>
      </c>
      <c r="EG136" s="10">
        <v>0</v>
      </c>
      <c r="EH136" s="6">
        <v>85.688000000000002</v>
      </c>
      <c r="EI136" s="5">
        <v>462.42</v>
      </c>
      <c r="EJ136" s="10">
        <f t="shared" ref="EJ136" si="2600">SUM(EI136/EH136*1000,0)</f>
        <v>5396.554943516011</v>
      </c>
      <c r="EK136" s="6">
        <v>0</v>
      </c>
      <c r="EL136" s="5">
        <v>0</v>
      </c>
      <c r="EM136" s="10">
        <v>0</v>
      </c>
      <c r="EN136" s="6">
        <v>0</v>
      </c>
      <c r="EO136" s="5">
        <v>0</v>
      </c>
      <c r="EP136" s="10">
        <v>0</v>
      </c>
      <c r="EQ136" s="6">
        <v>5786.5330000000004</v>
      </c>
      <c r="ER136" s="5">
        <v>16491.12</v>
      </c>
      <c r="ES136" s="10">
        <f t="shared" ref="ES136" si="2601">SUM(ER136/EQ136*1000,0)</f>
        <v>2849.9137566484105</v>
      </c>
      <c r="ET136" s="6">
        <v>0</v>
      </c>
      <c r="EU136" s="5">
        <v>0</v>
      </c>
      <c r="EV136" s="10">
        <v>0</v>
      </c>
      <c r="EW136" s="6">
        <v>0</v>
      </c>
      <c r="EX136" s="5">
        <v>0</v>
      </c>
      <c r="EY136" s="10">
        <v>0</v>
      </c>
      <c r="EZ136" s="6">
        <v>0</v>
      </c>
      <c r="FA136" s="5">
        <v>0</v>
      </c>
      <c r="FB136" s="10">
        <v>0</v>
      </c>
      <c r="FC136" s="6">
        <v>0.36299999999999999</v>
      </c>
      <c r="FD136" s="5">
        <v>2.09</v>
      </c>
      <c r="FE136" s="10">
        <f t="shared" ref="FE136" si="2602">SUM(FD136/FC136*1000,0)</f>
        <v>5757.575757575758</v>
      </c>
      <c r="FF136" s="6">
        <v>0</v>
      </c>
      <c r="FG136" s="5">
        <v>0</v>
      </c>
      <c r="FH136" s="10">
        <f t="shared" ref="FH136:FH147" si="2603">IF(FF136=0,0,FG136/FF136*1000)</f>
        <v>0</v>
      </c>
      <c r="FI136" s="6">
        <v>0</v>
      </c>
      <c r="FJ136" s="5">
        <v>0</v>
      </c>
      <c r="FK136" s="10">
        <f t="shared" ref="FK136" si="2604">IFERROR(FJ136/FI136*1000,0)</f>
        <v>0</v>
      </c>
      <c r="FL136" s="6">
        <v>0</v>
      </c>
      <c r="FM136" s="5">
        <v>0</v>
      </c>
      <c r="FN136" s="10">
        <f t="shared" ref="FN136:FN139" si="2605">IFERROR(FM136/FL136*1000,0)</f>
        <v>0</v>
      </c>
      <c r="FO136" s="6">
        <v>0</v>
      </c>
      <c r="FP136" s="5">
        <v>0</v>
      </c>
      <c r="FQ136" s="10">
        <v>0</v>
      </c>
      <c r="FR136" s="6">
        <v>0</v>
      </c>
      <c r="FS136" s="5">
        <v>0</v>
      </c>
      <c r="FT136" s="10">
        <v>0</v>
      </c>
      <c r="FU136" s="6">
        <v>0</v>
      </c>
      <c r="FV136" s="5">
        <v>0</v>
      </c>
      <c r="FW136" s="10">
        <f t="shared" ref="FW136" si="2606">IFERROR(FV136/FU136*1000,0)</f>
        <v>0</v>
      </c>
      <c r="FX136" s="6">
        <v>0</v>
      </c>
      <c r="FY136" s="5">
        <v>0</v>
      </c>
      <c r="FZ136" s="10">
        <f t="shared" ref="FZ136" si="2607">IFERROR(FY136/FX136*1000,0)</f>
        <v>0</v>
      </c>
      <c r="GA136" s="6">
        <v>1184.712</v>
      </c>
      <c r="GB136" s="5">
        <v>7091.46</v>
      </c>
      <c r="GC136" s="10">
        <f t="shared" ref="GC136" si="2608">SUM(GB136/GA136*1000,0)</f>
        <v>5985.8092093268242</v>
      </c>
      <c r="GD136" s="6">
        <v>0</v>
      </c>
      <c r="GE136" s="5">
        <v>0</v>
      </c>
      <c r="GF136" s="10">
        <v>0</v>
      </c>
      <c r="GG136" s="6">
        <v>0</v>
      </c>
      <c r="GH136" s="5">
        <v>0</v>
      </c>
      <c r="GI136" s="10">
        <f t="shared" ref="GI136" si="2609">IFERROR(GH136/GG136*1000,0)</f>
        <v>0</v>
      </c>
      <c r="GJ136" s="6">
        <v>0</v>
      </c>
      <c r="GK136" s="5">
        <v>0</v>
      </c>
      <c r="GL136" s="10">
        <f t="shared" ref="GL136" si="2610">IFERROR(GK136/GJ136*1000,0)</f>
        <v>0</v>
      </c>
      <c r="GM136" s="6">
        <v>0</v>
      </c>
      <c r="GN136" s="5">
        <v>0</v>
      </c>
      <c r="GO136" s="10">
        <v>0</v>
      </c>
      <c r="GP136" s="6">
        <v>2.2200000000000002</v>
      </c>
      <c r="GQ136" s="5">
        <v>11.45</v>
      </c>
      <c r="GR136" s="10">
        <f t="shared" ref="GR136" si="2611">IFERROR(GQ136/GP136*1000,0)</f>
        <v>5157.6576576576563</v>
      </c>
      <c r="GS136" s="6">
        <v>0</v>
      </c>
      <c r="GT136" s="5">
        <v>0</v>
      </c>
      <c r="GU136" s="10">
        <f t="shared" ref="GU136" si="2612">IFERROR(GT136/GS136*1000,0)</f>
        <v>0</v>
      </c>
      <c r="GV136" s="6">
        <v>0</v>
      </c>
      <c r="GW136" s="5">
        <v>0</v>
      </c>
      <c r="GX136" s="10">
        <f t="shared" ref="GX136" si="2613">IFERROR(GW136/GV136*1000,0)</f>
        <v>0</v>
      </c>
      <c r="GY136" s="6">
        <v>0.8</v>
      </c>
      <c r="GZ136" s="5">
        <v>2.04</v>
      </c>
      <c r="HA136" s="10">
        <f t="shared" ref="HA136" si="2614">IFERROR(GZ136/GY136*1000,0)</f>
        <v>2550</v>
      </c>
      <c r="HB136" s="6">
        <v>0</v>
      </c>
      <c r="HC136" s="5">
        <v>0</v>
      </c>
      <c r="HD136" s="10">
        <v>0</v>
      </c>
      <c r="HE136" s="6">
        <v>0</v>
      </c>
      <c r="HF136" s="5">
        <v>0</v>
      </c>
      <c r="HG136" s="10">
        <v>0</v>
      </c>
      <c r="HH136" s="6">
        <v>0</v>
      </c>
      <c r="HI136" s="5">
        <v>0</v>
      </c>
      <c r="HJ136" s="10">
        <v>0</v>
      </c>
      <c r="HK136" s="6">
        <v>0</v>
      </c>
      <c r="HL136" s="5">
        <v>0</v>
      </c>
      <c r="HM136" s="10">
        <v>0</v>
      </c>
      <c r="HN136" s="6">
        <v>0</v>
      </c>
      <c r="HO136" s="5">
        <v>0</v>
      </c>
      <c r="HP136" s="10">
        <f t="shared" ref="HP136" si="2615">IFERROR(HO136/HN136*1000,0)</f>
        <v>0</v>
      </c>
      <c r="HQ136" s="6">
        <v>0</v>
      </c>
      <c r="HR136" s="5">
        <v>0</v>
      </c>
      <c r="HS136" s="10">
        <f t="shared" ref="HS136" si="2616">IFERROR(HR136/HQ136*1000,0)</f>
        <v>0</v>
      </c>
      <c r="HT136" s="6">
        <v>0.65</v>
      </c>
      <c r="HU136" s="5">
        <v>3.75</v>
      </c>
      <c r="HV136" s="10">
        <f t="shared" ref="HV136" si="2617">IFERROR(HU136/HT136*1000,0)</f>
        <v>5769.2307692307695</v>
      </c>
      <c r="HW136" s="6">
        <v>0</v>
      </c>
      <c r="HX136" s="5">
        <v>0</v>
      </c>
      <c r="HY136" s="10">
        <v>0</v>
      </c>
      <c r="HZ136" s="6">
        <v>0</v>
      </c>
      <c r="IA136" s="5">
        <v>0</v>
      </c>
      <c r="IB136" s="10">
        <v>0</v>
      </c>
      <c r="IC136" s="6">
        <v>0</v>
      </c>
      <c r="ID136" s="5">
        <v>0</v>
      </c>
      <c r="IE136" s="10">
        <v>0</v>
      </c>
      <c r="IF136" s="6">
        <v>0</v>
      </c>
      <c r="IG136" s="5">
        <v>0</v>
      </c>
      <c r="IH136" s="10">
        <f t="shared" ref="IH136" si="2618">IFERROR(IG136/IF136*1000,0)</f>
        <v>0</v>
      </c>
      <c r="II136" s="6">
        <v>0</v>
      </c>
      <c r="IJ136" s="5">
        <v>0</v>
      </c>
      <c r="IK136" s="10">
        <f t="shared" ref="IK136:IK139" si="2619">IFERROR(IJ136/II136*1000,0)</f>
        <v>0</v>
      </c>
      <c r="IL136" s="6">
        <v>0</v>
      </c>
      <c r="IM136" s="5">
        <v>0</v>
      </c>
      <c r="IN136" s="10">
        <f t="shared" ref="IN136:IN147" si="2620">IF(IL136=0,0,IM136/IL136*1000)</f>
        <v>0</v>
      </c>
      <c r="IO136" s="6">
        <v>0</v>
      </c>
      <c r="IP136" s="5">
        <v>0</v>
      </c>
      <c r="IQ136" s="10">
        <f t="shared" ref="IQ136" si="2621">IFERROR(IP136/IO136*1000,0)</f>
        <v>0</v>
      </c>
      <c r="IR136" s="6">
        <v>0</v>
      </c>
      <c r="IS136" s="5">
        <v>0</v>
      </c>
      <c r="IT136" s="10">
        <v>0</v>
      </c>
      <c r="IU136" s="6">
        <v>0</v>
      </c>
      <c r="IV136" s="5">
        <v>0</v>
      </c>
      <c r="IW136" s="10">
        <f t="shared" ref="IW136" si="2622">IFERROR(IV136/IU136*1000,0)</f>
        <v>0</v>
      </c>
      <c r="IX136" s="6">
        <v>0</v>
      </c>
      <c r="IY136" s="5">
        <v>0</v>
      </c>
      <c r="IZ136" s="10">
        <f t="shared" ref="IZ136" si="2623">IFERROR(IY136/IX136*1000,0)</f>
        <v>0</v>
      </c>
      <c r="JA136" s="6">
        <v>0.80700000000000005</v>
      </c>
      <c r="JB136" s="5">
        <v>4.62</v>
      </c>
      <c r="JC136" s="10">
        <f t="shared" ref="JC136" si="2624">SUM(JB136/JA136*1000,0)</f>
        <v>5724.9070631970253</v>
      </c>
      <c r="JD136" s="6">
        <v>0</v>
      </c>
      <c r="JE136" s="5">
        <v>0</v>
      </c>
      <c r="JF136" s="10">
        <f t="shared" ref="JF136" si="2625">IFERROR(JE136/JD136*1000,0)</f>
        <v>0</v>
      </c>
      <c r="JG136" s="6">
        <v>40.497</v>
      </c>
      <c r="JH136" s="5">
        <v>248.44</v>
      </c>
      <c r="JI136" s="10">
        <f t="shared" ref="JI136" si="2626">SUM(JH136/JG136*1000,0)</f>
        <v>6134.7754154628738</v>
      </c>
      <c r="JJ136" s="6">
        <v>0</v>
      </c>
      <c r="JK136" s="5">
        <v>0</v>
      </c>
      <c r="JL136" s="10">
        <v>0</v>
      </c>
      <c r="JM136" s="6">
        <v>0</v>
      </c>
      <c r="JN136" s="5">
        <v>0</v>
      </c>
      <c r="JO136" s="10">
        <f t="shared" ref="JO136" si="2627">IFERROR(JN136/JM136*1000,0)</f>
        <v>0</v>
      </c>
      <c r="JP136" s="6">
        <v>0</v>
      </c>
      <c r="JQ136" s="5">
        <v>0</v>
      </c>
      <c r="JR136" s="10">
        <f t="shared" ref="JR136:JR147" si="2628">IF(JP136=0,0,JQ136/JP136*1000)</f>
        <v>0</v>
      </c>
      <c r="JS136" s="6">
        <v>0</v>
      </c>
      <c r="JT136" s="5">
        <v>0</v>
      </c>
      <c r="JU136" s="10">
        <v>0</v>
      </c>
      <c r="JV136" s="6">
        <v>0</v>
      </c>
      <c r="JW136" s="5">
        <v>0</v>
      </c>
      <c r="JX136" s="10">
        <v>0</v>
      </c>
      <c r="JY136" s="6">
        <f t="shared" si="2428"/>
        <v>7485.7920000000013</v>
      </c>
      <c r="JZ136" s="10">
        <f t="shared" si="2429"/>
        <v>25842.829999999998</v>
      </c>
    </row>
    <row r="137" spans="1:286" x14ac:dyDescent="0.3">
      <c r="A137" s="35">
        <v>2014</v>
      </c>
      <c r="B137" s="36" t="s">
        <v>6</v>
      </c>
      <c r="C137" s="6">
        <v>0</v>
      </c>
      <c r="D137" s="5">
        <v>0</v>
      </c>
      <c r="E137" s="10">
        <f t="shared" si="2584"/>
        <v>0</v>
      </c>
      <c r="F137" s="6">
        <v>0</v>
      </c>
      <c r="G137" s="5">
        <v>0</v>
      </c>
      <c r="H137" s="10">
        <v>0</v>
      </c>
      <c r="I137" s="6">
        <v>68</v>
      </c>
      <c r="J137" s="5">
        <v>279.48</v>
      </c>
      <c r="K137" s="10">
        <f t="shared" ref="K137" si="2629">SUM(J137/I137*1000,0)</f>
        <v>4110</v>
      </c>
      <c r="L137" s="6">
        <v>0</v>
      </c>
      <c r="M137" s="5">
        <v>0</v>
      </c>
      <c r="N137" s="10">
        <v>0</v>
      </c>
      <c r="O137" s="6">
        <v>0</v>
      </c>
      <c r="P137" s="5">
        <v>0</v>
      </c>
      <c r="Q137" s="10">
        <v>0</v>
      </c>
      <c r="R137" s="6">
        <v>0</v>
      </c>
      <c r="S137" s="5">
        <v>0</v>
      </c>
      <c r="T137" s="10">
        <v>0</v>
      </c>
      <c r="U137" s="6">
        <v>0</v>
      </c>
      <c r="V137" s="5">
        <v>0</v>
      </c>
      <c r="W137" s="10">
        <v>0</v>
      </c>
      <c r="X137" s="6">
        <v>0</v>
      </c>
      <c r="Y137" s="5">
        <v>0</v>
      </c>
      <c r="Z137" s="10">
        <f t="shared" si="2587"/>
        <v>0</v>
      </c>
      <c r="AA137" s="6">
        <v>0</v>
      </c>
      <c r="AB137" s="5">
        <v>0</v>
      </c>
      <c r="AC137" s="10">
        <v>0</v>
      </c>
      <c r="AD137" s="6">
        <v>0</v>
      </c>
      <c r="AE137" s="5">
        <v>0</v>
      </c>
      <c r="AF137" s="10">
        <v>0</v>
      </c>
      <c r="AG137" s="6">
        <v>124.32299999999999</v>
      </c>
      <c r="AH137" s="5">
        <v>550.47</v>
      </c>
      <c r="AI137" s="10">
        <f t="shared" ref="AI137" si="2630">SUM(AH137/AG137*1000,0)</f>
        <v>4427.740643324245</v>
      </c>
      <c r="AJ137" s="6">
        <v>0</v>
      </c>
      <c r="AK137" s="5">
        <v>0</v>
      </c>
      <c r="AL137" s="10">
        <v>0</v>
      </c>
      <c r="AM137" s="6">
        <v>0</v>
      </c>
      <c r="AN137" s="5">
        <v>0</v>
      </c>
      <c r="AO137" s="10">
        <f t="shared" si="2589"/>
        <v>0</v>
      </c>
      <c r="AP137" s="6">
        <v>0</v>
      </c>
      <c r="AQ137" s="5">
        <v>0</v>
      </c>
      <c r="AR137" s="10">
        <v>0</v>
      </c>
      <c r="AS137" s="6">
        <v>0</v>
      </c>
      <c r="AT137" s="5">
        <v>0</v>
      </c>
      <c r="AU137" s="10">
        <f t="shared" si="2590"/>
        <v>0</v>
      </c>
      <c r="AV137" s="6">
        <v>0</v>
      </c>
      <c r="AW137" s="5">
        <v>0</v>
      </c>
      <c r="AX137" s="10">
        <v>0</v>
      </c>
      <c r="AY137" s="6">
        <v>0</v>
      </c>
      <c r="AZ137" s="5">
        <v>0</v>
      </c>
      <c r="BA137" s="10">
        <v>0</v>
      </c>
      <c r="BB137" s="6">
        <v>0</v>
      </c>
      <c r="BC137" s="5">
        <v>0</v>
      </c>
      <c r="BD137" s="10">
        <v>0</v>
      </c>
      <c r="BE137" s="6">
        <v>0</v>
      </c>
      <c r="BF137" s="5">
        <v>0</v>
      </c>
      <c r="BG137" s="10">
        <v>0</v>
      </c>
      <c r="BH137" s="6">
        <v>0</v>
      </c>
      <c r="BI137" s="5">
        <v>0</v>
      </c>
      <c r="BJ137" s="10">
        <v>0</v>
      </c>
      <c r="BK137" s="6">
        <v>0</v>
      </c>
      <c r="BL137" s="5">
        <v>0</v>
      </c>
      <c r="BM137" s="10">
        <v>0</v>
      </c>
      <c r="BN137" s="6">
        <v>0</v>
      </c>
      <c r="BO137" s="5">
        <v>0</v>
      </c>
      <c r="BP137" s="10">
        <v>0</v>
      </c>
      <c r="BQ137" s="6">
        <v>0</v>
      </c>
      <c r="BR137" s="5">
        <v>0</v>
      </c>
      <c r="BS137" s="10">
        <v>0</v>
      </c>
      <c r="BT137" s="6">
        <v>263</v>
      </c>
      <c r="BU137" s="5">
        <v>1091.96</v>
      </c>
      <c r="BV137" s="10">
        <f t="shared" ref="BV137" si="2631">SUM(BU137/BT137*1000,0)</f>
        <v>4151.9391634980993</v>
      </c>
      <c r="BW137" s="6">
        <v>0</v>
      </c>
      <c r="BX137" s="5">
        <v>0</v>
      </c>
      <c r="BY137" s="10">
        <v>0</v>
      </c>
      <c r="BZ137" s="6">
        <v>0</v>
      </c>
      <c r="CA137" s="5">
        <v>0</v>
      </c>
      <c r="CB137" s="10">
        <f t="shared" si="2592"/>
        <v>0</v>
      </c>
      <c r="CC137" s="6">
        <v>0</v>
      </c>
      <c r="CD137" s="5">
        <v>0</v>
      </c>
      <c r="CE137" s="10">
        <v>0</v>
      </c>
      <c r="CF137" s="6">
        <v>0</v>
      </c>
      <c r="CG137" s="5">
        <v>0</v>
      </c>
      <c r="CH137" s="10">
        <f t="shared" si="2593"/>
        <v>0</v>
      </c>
      <c r="CI137" s="6">
        <v>0</v>
      </c>
      <c r="CJ137" s="5">
        <v>0</v>
      </c>
      <c r="CK137" s="10">
        <v>0</v>
      </c>
      <c r="CL137" s="6">
        <v>0.999</v>
      </c>
      <c r="CM137" s="5">
        <v>24.48</v>
      </c>
      <c r="CN137" s="10">
        <f t="shared" ref="CN137" si="2632">SUM(CM137/CL137*1000,0)</f>
        <v>24504.504504504508</v>
      </c>
      <c r="CO137" s="6">
        <v>0</v>
      </c>
      <c r="CP137" s="5">
        <v>0</v>
      </c>
      <c r="CQ137" s="10">
        <v>0</v>
      </c>
      <c r="CR137" s="6">
        <v>0</v>
      </c>
      <c r="CS137" s="5">
        <v>0</v>
      </c>
      <c r="CT137" s="10">
        <v>0</v>
      </c>
      <c r="CU137" s="6">
        <v>0</v>
      </c>
      <c r="CV137" s="5">
        <v>0</v>
      </c>
      <c r="CW137" s="10">
        <f t="shared" si="2595"/>
        <v>0</v>
      </c>
      <c r="CX137" s="6">
        <v>0</v>
      </c>
      <c r="CY137" s="5">
        <v>0</v>
      </c>
      <c r="CZ137" s="10">
        <v>0</v>
      </c>
      <c r="DA137" s="6">
        <v>0</v>
      </c>
      <c r="DB137" s="5">
        <v>0</v>
      </c>
      <c r="DC137" s="10">
        <v>0</v>
      </c>
      <c r="DD137" s="6">
        <v>0</v>
      </c>
      <c r="DE137" s="5">
        <v>0</v>
      </c>
      <c r="DF137" s="10">
        <v>0</v>
      </c>
      <c r="DG137" s="6">
        <v>0</v>
      </c>
      <c r="DH137" s="5">
        <v>0</v>
      </c>
      <c r="DI137" s="10">
        <v>0</v>
      </c>
      <c r="DJ137" s="6">
        <v>0</v>
      </c>
      <c r="DK137" s="5">
        <v>0</v>
      </c>
      <c r="DL137" s="10">
        <v>0</v>
      </c>
      <c r="DM137" s="6">
        <v>0</v>
      </c>
      <c r="DN137" s="5">
        <v>0</v>
      </c>
      <c r="DO137" s="10">
        <v>0</v>
      </c>
      <c r="DP137" s="6">
        <v>0</v>
      </c>
      <c r="DQ137" s="5">
        <v>0</v>
      </c>
      <c r="DR137" s="10">
        <v>0</v>
      </c>
      <c r="DS137" s="6">
        <v>0</v>
      </c>
      <c r="DT137" s="5">
        <v>0</v>
      </c>
      <c r="DU137" s="10">
        <f t="shared" si="2597"/>
        <v>0</v>
      </c>
      <c r="DV137" s="6">
        <v>0</v>
      </c>
      <c r="DW137" s="5">
        <v>0</v>
      </c>
      <c r="DX137" s="10">
        <v>0</v>
      </c>
      <c r="DY137" s="6">
        <v>0</v>
      </c>
      <c r="DZ137" s="5">
        <v>0</v>
      </c>
      <c r="EA137" s="10">
        <f t="shared" si="2598"/>
        <v>0</v>
      </c>
      <c r="EB137" s="6">
        <v>0</v>
      </c>
      <c r="EC137" s="5">
        <v>0</v>
      </c>
      <c r="ED137" s="10">
        <f t="shared" si="2599"/>
        <v>0</v>
      </c>
      <c r="EE137" s="6">
        <v>0</v>
      </c>
      <c r="EF137" s="5">
        <v>0</v>
      </c>
      <c r="EG137" s="10">
        <v>0</v>
      </c>
      <c r="EH137" s="6">
        <v>21.422000000000001</v>
      </c>
      <c r="EI137" s="5">
        <v>119.49</v>
      </c>
      <c r="EJ137" s="10">
        <f t="shared" ref="EJ137" si="2633">SUM(EI137/EH137*1000,0)</f>
        <v>5577.9105592381666</v>
      </c>
      <c r="EK137" s="6">
        <v>0</v>
      </c>
      <c r="EL137" s="5">
        <v>0</v>
      </c>
      <c r="EM137" s="10">
        <v>0</v>
      </c>
      <c r="EN137" s="6">
        <v>0</v>
      </c>
      <c r="EO137" s="5">
        <v>0</v>
      </c>
      <c r="EP137" s="10">
        <v>0</v>
      </c>
      <c r="EQ137" s="6">
        <v>3855.1979999999999</v>
      </c>
      <c r="ER137" s="5">
        <v>14561.08</v>
      </c>
      <c r="ES137" s="10">
        <f t="shared" ref="ES137" si="2634">SUM(ER137/EQ137*1000,0)</f>
        <v>3776.999261775919</v>
      </c>
      <c r="ET137" s="6">
        <v>0</v>
      </c>
      <c r="EU137" s="5">
        <v>0</v>
      </c>
      <c r="EV137" s="10">
        <v>0</v>
      </c>
      <c r="EW137" s="6">
        <v>0</v>
      </c>
      <c r="EX137" s="5">
        <v>0</v>
      </c>
      <c r="EY137" s="10">
        <v>0</v>
      </c>
      <c r="EZ137" s="6">
        <v>0.999</v>
      </c>
      <c r="FA137" s="5">
        <v>5.64</v>
      </c>
      <c r="FB137" s="10">
        <f t="shared" ref="FB137" si="2635">SUM(FA137/EZ137*1000,0)</f>
        <v>5645.6456456456453</v>
      </c>
      <c r="FC137" s="6">
        <v>1.925</v>
      </c>
      <c r="FD137" s="5">
        <v>9.17</v>
      </c>
      <c r="FE137" s="10">
        <f t="shared" ref="FE137" si="2636">SUM(FD137/FC137*1000,0)</f>
        <v>4763.636363636364</v>
      </c>
      <c r="FF137" s="6">
        <v>0</v>
      </c>
      <c r="FG137" s="5">
        <v>0</v>
      </c>
      <c r="FH137" s="10">
        <f t="shared" si="2603"/>
        <v>0</v>
      </c>
      <c r="FI137" s="6">
        <v>0</v>
      </c>
      <c r="FJ137" s="5">
        <v>0</v>
      </c>
      <c r="FK137" s="10">
        <f t="shared" ref="FK137" si="2637">IFERROR(FJ137/FI137*1000,0)</f>
        <v>0</v>
      </c>
      <c r="FL137" s="6">
        <v>0</v>
      </c>
      <c r="FM137" s="5">
        <v>0</v>
      </c>
      <c r="FN137" s="10">
        <f t="shared" si="2605"/>
        <v>0</v>
      </c>
      <c r="FO137" s="6">
        <v>0</v>
      </c>
      <c r="FP137" s="5">
        <v>0</v>
      </c>
      <c r="FQ137" s="10">
        <v>0</v>
      </c>
      <c r="FR137" s="6">
        <v>0</v>
      </c>
      <c r="FS137" s="5">
        <v>0</v>
      </c>
      <c r="FT137" s="10">
        <v>0</v>
      </c>
      <c r="FU137" s="6">
        <v>0</v>
      </c>
      <c r="FV137" s="5">
        <v>0</v>
      </c>
      <c r="FW137" s="10">
        <f t="shared" ref="FW137" si="2638">IFERROR(FV137/FU137*1000,0)</f>
        <v>0</v>
      </c>
      <c r="FX137" s="6">
        <v>0</v>
      </c>
      <c r="FY137" s="5">
        <v>0</v>
      </c>
      <c r="FZ137" s="10">
        <f t="shared" ref="FZ137" si="2639">IFERROR(FY137/FX137*1000,0)</f>
        <v>0</v>
      </c>
      <c r="GA137" s="6">
        <v>1121.7760000000001</v>
      </c>
      <c r="GB137" s="5">
        <v>7153.9</v>
      </c>
      <c r="GC137" s="10">
        <f t="shared" ref="GC137" si="2640">SUM(GB137/GA137*1000,0)</f>
        <v>6377.2981415184486</v>
      </c>
      <c r="GD137" s="6">
        <v>0</v>
      </c>
      <c r="GE137" s="5">
        <v>0</v>
      </c>
      <c r="GF137" s="10">
        <v>0</v>
      </c>
      <c r="GG137" s="6">
        <v>0</v>
      </c>
      <c r="GH137" s="5">
        <v>0</v>
      </c>
      <c r="GI137" s="10">
        <f t="shared" ref="GI137" si="2641">IFERROR(GH137/GG137*1000,0)</f>
        <v>0</v>
      </c>
      <c r="GJ137" s="6">
        <v>0</v>
      </c>
      <c r="GK137" s="5">
        <v>0</v>
      </c>
      <c r="GL137" s="10">
        <f t="shared" ref="GL137" si="2642">IFERROR(GK137/GJ137*1000,0)</f>
        <v>0</v>
      </c>
      <c r="GM137" s="6">
        <v>0</v>
      </c>
      <c r="GN137" s="5">
        <v>0</v>
      </c>
      <c r="GO137" s="10">
        <v>0</v>
      </c>
      <c r="GP137" s="6">
        <v>0.96899999999999997</v>
      </c>
      <c r="GQ137" s="5">
        <v>5.0199999999999996</v>
      </c>
      <c r="GR137" s="10">
        <f t="shared" ref="GR137" si="2643">IFERROR(GQ137/GP137*1000,0)</f>
        <v>5180.5985552115581</v>
      </c>
      <c r="GS137" s="6">
        <v>0</v>
      </c>
      <c r="GT137" s="5">
        <v>0</v>
      </c>
      <c r="GU137" s="10">
        <f t="shared" ref="GU137" si="2644">IFERROR(GT137/GS137*1000,0)</f>
        <v>0</v>
      </c>
      <c r="GV137" s="6">
        <v>0</v>
      </c>
      <c r="GW137" s="5">
        <v>0</v>
      </c>
      <c r="GX137" s="10">
        <f t="shared" ref="GX137" si="2645">IFERROR(GW137/GV137*1000,0)</f>
        <v>0</v>
      </c>
      <c r="GY137" s="6">
        <v>0</v>
      </c>
      <c r="GZ137" s="5">
        <v>0</v>
      </c>
      <c r="HA137" s="10">
        <v>0</v>
      </c>
      <c r="HB137" s="6">
        <v>0</v>
      </c>
      <c r="HC137" s="5">
        <v>0</v>
      </c>
      <c r="HD137" s="10">
        <v>0</v>
      </c>
      <c r="HE137" s="6">
        <v>0</v>
      </c>
      <c r="HF137" s="5">
        <v>0</v>
      </c>
      <c r="HG137" s="10">
        <v>0</v>
      </c>
      <c r="HH137" s="6">
        <v>0</v>
      </c>
      <c r="HI137" s="5">
        <v>0</v>
      </c>
      <c r="HJ137" s="10">
        <v>0</v>
      </c>
      <c r="HK137" s="6">
        <v>0</v>
      </c>
      <c r="HL137" s="5">
        <v>0</v>
      </c>
      <c r="HM137" s="10">
        <v>0</v>
      </c>
      <c r="HN137" s="6">
        <v>0</v>
      </c>
      <c r="HO137" s="5">
        <v>0</v>
      </c>
      <c r="HP137" s="10">
        <f t="shared" ref="HP137" si="2646">IFERROR(HO137/HN137*1000,0)</f>
        <v>0</v>
      </c>
      <c r="HQ137" s="6">
        <v>0</v>
      </c>
      <c r="HR137" s="5">
        <v>0</v>
      </c>
      <c r="HS137" s="10">
        <f t="shared" ref="HS137" si="2647">IFERROR(HR137/HQ137*1000,0)</f>
        <v>0</v>
      </c>
      <c r="HT137" s="6">
        <v>0.52500000000000002</v>
      </c>
      <c r="HU137" s="5">
        <v>8.49</v>
      </c>
      <c r="HV137" s="10">
        <f t="shared" ref="HV137" si="2648">IFERROR(HU137/HT137*1000,0)</f>
        <v>16171.428571428571</v>
      </c>
      <c r="HW137" s="6">
        <v>0</v>
      </c>
      <c r="HX137" s="5">
        <v>0</v>
      </c>
      <c r="HY137" s="10">
        <v>0</v>
      </c>
      <c r="HZ137" s="6">
        <v>0</v>
      </c>
      <c r="IA137" s="5">
        <v>0</v>
      </c>
      <c r="IB137" s="10">
        <v>0</v>
      </c>
      <c r="IC137" s="6">
        <v>0</v>
      </c>
      <c r="ID137" s="5">
        <v>0</v>
      </c>
      <c r="IE137" s="10">
        <v>0</v>
      </c>
      <c r="IF137" s="6">
        <v>0</v>
      </c>
      <c r="IG137" s="5">
        <v>0</v>
      </c>
      <c r="IH137" s="10">
        <f t="shared" ref="IH137" si="2649">IFERROR(IG137/IF137*1000,0)</f>
        <v>0</v>
      </c>
      <c r="II137" s="6">
        <v>0</v>
      </c>
      <c r="IJ137" s="5">
        <v>0</v>
      </c>
      <c r="IK137" s="10">
        <f t="shared" si="2619"/>
        <v>0</v>
      </c>
      <c r="IL137" s="6">
        <v>0</v>
      </c>
      <c r="IM137" s="5">
        <v>0</v>
      </c>
      <c r="IN137" s="10">
        <f t="shared" si="2620"/>
        <v>0</v>
      </c>
      <c r="IO137" s="6">
        <v>0</v>
      </c>
      <c r="IP137" s="5">
        <v>0</v>
      </c>
      <c r="IQ137" s="10">
        <f t="shared" ref="IQ137" si="2650">IFERROR(IP137/IO137*1000,0)</f>
        <v>0</v>
      </c>
      <c r="IR137" s="6">
        <v>0</v>
      </c>
      <c r="IS137" s="5">
        <v>0</v>
      </c>
      <c r="IT137" s="10">
        <v>0</v>
      </c>
      <c r="IU137" s="6">
        <v>0</v>
      </c>
      <c r="IV137" s="5">
        <v>0</v>
      </c>
      <c r="IW137" s="10">
        <f t="shared" ref="IW137" si="2651">IFERROR(IV137/IU137*1000,0)</f>
        <v>0</v>
      </c>
      <c r="IX137" s="6">
        <v>0</v>
      </c>
      <c r="IY137" s="5">
        <v>0</v>
      </c>
      <c r="IZ137" s="10">
        <f t="shared" ref="IZ137" si="2652">IFERROR(IY137/IX137*1000,0)</f>
        <v>0</v>
      </c>
      <c r="JA137" s="6">
        <v>0</v>
      </c>
      <c r="JB137" s="5">
        <v>0</v>
      </c>
      <c r="JC137" s="10">
        <v>0</v>
      </c>
      <c r="JD137" s="6">
        <v>0</v>
      </c>
      <c r="JE137" s="5">
        <v>0</v>
      </c>
      <c r="JF137" s="10">
        <f t="shared" ref="JF137" si="2653">IFERROR(JE137/JD137*1000,0)</f>
        <v>0</v>
      </c>
      <c r="JG137" s="6">
        <v>0</v>
      </c>
      <c r="JH137" s="5">
        <v>0</v>
      </c>
      <c r="JI137" s="10">
        <v>0</v>
      </c>
      <c r="JJ137" s="6">
        <v>0</v>
      </c>
      <c r="JK137" s="5">
        <v>0</v>
      </c>
      <c r="JL137" s="10">
        <v>0</v>
      </c>
      <c r="JM137" s="6">
        <v>0</v>
      </c>
      <c r="JN137" s="5">
        <v>0</v>
      </c>
      <c r="JO137" s="10">
        <f t="shared" ref="JO137" si="2654">IFERROR(JN137/JM137*1000,0)</f>
        <v>0</v>
      </c>
      <c r="JP137" s="6">
        <v>0</v>
      </c>
      <c r="JQ137" s="5">
        <v>0</v>
      </c>
      <c r="JR137" s="10">
        <f t="shared" si="2628"/>
        <v>0</v>
      </c>
      <c r="JS137" s="6">
        <v>0</v>
      </c>
      <c r="JT137" s="5">
        <v>0</v>
      </c>
      <c r="JU137" s="10">
        <v>0</v>
      </c>
      <c r="JV137" s="6">
        <v>0</v>
      </c>
      <c r="JW137" s="5">
        <v>0</v>
      </c>
      <c r="JX137" s="10">
        <v>0</v>
      </c>
      <c r="JY137" s="6">
        <f t="shared" si="2428"/>
        <v>5459.1359999999995</v>
      </c>
      <c r="JZ137" s="10">
        <f t="shared" si="2429"/>
        <v>23809.179999999997</v>
      </c>
    </row>
    <row r="138" spans="1:286" x14ac:dyDescent="0.3">
      <c r="A138" s="35">
        <v>2014</v>
      </c>
      <c r="B138" s="36" t="s">
        <v>7</v>
      </c>
      <c r="C138" s="6">
        <v>0</v>
      </c>
      <c r="D138" s="5">
        <v>0</v>
      </c>
      <c r="E138" s="10">
        <f t="shared" si="2584"/>
        <v>0</v>
      </c>
      <c r="F138" s="6">
        <v>0</v>
      </c>
      <c r="G138" s="5">
        <v>0</v>
      </c>
      <c r="H138" s="10">
        <v>0</v>
      </c>
      <c r="I138" s="6">
        <v>5.19</v>
      </c>
      <c r="J138" s="5">
        <v>28.83</v>
      </c>
      <c r="K138" s="10">
        <f t="shared" ref="K138:K139" si="2655">SUM(J138/I138*1000,0)</f>
        <v>5554.9132947976868</v>
      </c>
      <c r="L138" s="6">
        <v>0</v>
      </c>
      <c r="M138" s="5">
        <v>0</v>
      </c>
      <c r="N138" s="10">
        <v>0</v>
      </c>
      <c r="O138" s="6">
        <v>0</v>
      </c>
      <c r="P138" s="5">
        <v>0</v>
      </c>
      <c r="Q138" s="10">
        <v>0</v>
      </c>
      <c r="R138" s="6">
        <v>0</v>
      </c>
      <c r="S138" s="5">
        <v>0</v>
      </c>
      <c r="T138" s="10">
        <v>0</v>
      </c>
      <c r="U138" s="6">
        <v>0</v>
      </c>
      <c r="V138" s="5">
        <v>0</v>
      </c>
      <c r="W138" s="10">
        <v>0</v>
      </c>
      <c r="X138" s="6">
        <v>0</v>
      </c>
      <c r="Y138" s="5">
        <v>0</v>
      </c>
      <c r="Z138" s="10">
        <f t="shared" si="2587"/>
        <v>0</v>
      </c>
      <c r="AA138" s="6">
        <v>0</v>
      </c>
      <c r="AB138" s="5">
        <v>0</v>
      </c>
      <c r="AC138" s="10">
        <v>0</v>
      </c>
      <c r="AD138" s="6">
        <v>0</v>
      </c>
      <c r="AE138" s="5">
        <v>0</v>
      </c>
      <c r="AF138" s="10">
        <v>0</v>
      </c>
      <c r="AG138" s="6">
        <v>197.92</v>
      </c>
      <c r="AH138" s="5">
        <v>820.75</v>
      </c>
      <c r="AI138" s="10">
        <f t="shared" ref="AI138" si="2656">SUM(AH138/AG138*1000,0)</f>
        <v>4146.8775262732415</v>
      </c>
      <c r="AJ138" s="6">
        <v>0</v>
      </c>
      <c r="AK138" s="5">
        <v>0</v>
      </c>
      <c r="AL138" s="10">
        <v>0</v>
      </c>
      <c r="AM138" s="6">
        <v>0</v>
      </c>
      <c r="AN138" s="5">
        <v>0</v>
      </c>
      <c r="AO138" s="10">
        <f t="shared" si="2589"/>
        <v>0</v>
      </c>
      <c r="AP138" s="6">
        <v>0</v>
      </c>
      <c r="AQ138" s="5">
        <v>0</v>
      </c>
      <c r="AR138" s="10">
        <v>0</v>
      </c>
      <c r="AS138" s="6">
        <v>0</v>
      </c>
      <c r="AT138" s="5">
        <v>0</v>
      </c>
      <c r="AU138" s="10">
        <f t="shared" si="2590"/>
        <v>0</v>
      </c>
      <c r="AV138" s="6">
        <v>0</v>
      </c>
      <c r="AW138" s="5">
        <v>0</v>
      </c>
      <c r="AX138" s="10">
        <v>0</v>
      </c>
      <c r="AY138" s="6">
        <v>0</v>
      </c>
      <c r="AZ138" s="5">
        <v>0</v>
      </c>
      <c r="BA138" s="10">
        <v>0</v>
      </c>
      <c r="BB138" s="6">
        <v>0</v>
      </c>
      <c r="BC138" s="5">
        <v>0</v>
      </c>
      <c r="BD138" s="10">
        <v>0</v>
      </c>
      <c r="BE138" s="6">
        <v>0</v>
      </c>
      <c r="BF138" s="5">
        <v>0</v>
      </c>
      <c r="BG138" s="10">
        <v>0</v>
      </c>
      <c r="BH138" s="6">
        <v>0</v>
      </c>
      <c r="BI138" s="5">
        <v>0</v>
      </c>
      <c r="BJ138" s="10">
        <v>0</v>
      </c>
      <c r="BK138" s="6">
        <v>0</v>
      </c>
      <c r="BL138" s="5">
        <v>0</v>
      </c>
      <c r="BM138" s="10">
        <v>0</v>
      </c>
      <c r="BN138" s="6">
        <v>0</v>
      </c>
      <c r="BO138" s="5">
        <v>0</v>
      </c>
      <c r="BP138" s="10">
        <v>0</v>
      </c>
      <c r="BQ138" s="6">
        <v>0</v>
      </c>
      <c r="BR138" s="5">
        <v>0</v>
      </c>
      <c r="BS138" s="10">
        <v>0</v>
      </c>
      <c r="BT138" s="6">
        <v>0</v>
      </c>
      <c r="BU138" s="5">
        <v>0</v>
      </c>
      <c r="BV138" s="10">
        <v>0</v>
      </c>
      <c r="BW138" s="6">
        <v>0</v>
      </c>
      <c r="BX138" s="5">
        <v>0</v>
      </c>
      <c r="BY138" s="10">
        <v>0</v>
      </c>
      <c r="BZ138" s="6">
        <v>0</v>
      </c>
      <c r="CA138" s="5">
        <v>0</v>
      </c>
      <c r="CB138" s="10">
        <f t="shared" si="2592"/>
        <v>0</v>
      </c>
      <c r="CC138" s="6">
        <v>0</v>
      </c>
      <c r="CD138" s="5">
        <v>0</v>
      </c>
      <c r="CE138" s="10">
        <v>0</v>
      </c>
      <c r="CF138" s="6">
        <v>0</v>
      </c>
      <c r="CG138" s="5">
        <v>0</v>
      </c>
      <c r="CH138" s="10">
        <f t="shared" si="2593"/>
        <v>0</v>
      </c>
      <c r="CI138" s="6">
        <v>0</v>
      </c>
      <c r="CJ138" s="5">
        <v>0</v>
      </c>
      <c r="CK138" s="10">
        <v>0</v>
      </c>
      <c r="CL138" s="6">
        <v>0.60199999999999998</v>
      </c>
      <c r="CM138" s="5">
        <v>16.34</v>
      </c>
      <c r="CN138" s="10">
        <f t="shared" ref="CN138" si="2657">SUM(CM138/CL138*1000,0)</f>
        <v>27142.857142857141</v>
      </c>
      <c r="CO138" s="6">
        <v>0</v>
      </c>
      <c r="CP138" s="5">
        <v>0</v>
      </c>
      <c r="CQ138" s="10">
        <v>0</v>
      </c>
      <c r="CR138" s="6">
        <v>6.3</v>
      </c>
      <c r="CS138" s="5">
        <v>44.73</v>
      </c>
      <c r="CT138" s="10">
        <f t="shared" ref="CT138" si="2658">SUM(CS138/CR138*1000,0)</f>
        <v>7100</v>
      </c>
      <c r="CU138" s="6">
        <v>0</v>
      </c>
      <c r="CV138" s="5">
        <v>0</v>
      </c>
      <c r="CW138" s="10">
        <f t="shared" si="2595"/>
        <v>0</v>
      </c>
      <c r="CX138" s="6">
        <v>0</v>
      </c>
      <c r="CY138" s="5">
        <v>0</v>
      </c>
      <c r="CZ138" s="10">
        <v>0</v>
      </c>
      <c r="DA138" s="6">
        <v>0</v>
      </c>
      <c r="DB138" s="5">
        <v>0</v>
      </c>
      <c r="DC138" s="10">
        <v>0</v>
      </c>
      <c r="DD138" s="6">
        <v>0.24</v>
      </c>
      <c r="DE138" s="5">
        <v>1.3</v>
      </c>
      <c r="DF138" s="10">
        <f t="shared" ref="DF138" si="2659">SUM(DE138/DD138*1000,0)</f>
        <v>5416.666666666667</v>
      </c>
      <c r="DG138" s="6">
        <v>0</v>
      </c>
      <c r="DH138" s="5">
        <v>0</v>
      </c>
      <c r="DI138" s="10">
        <v>0</v>
      </c>
      <c r="DJ138" s="6">
        <v>0</v>
      </c>
      <c r="DK138" s="5">
        <v>0</v>
      </c>
      <c r="DL138" s="10">
        <v>0</v>
      </c>
      <c r="DM138" s="6">
        <v>0</v>
      </c>
      <c r="DN138" s="5">
        <v>0</v>
      </c>
      <c r="DO138" s="10">
        <v>0</v>
      </c>
      <c r="DP138" s="6">
        <v>0</v>
      </c>
      <c r="DQ138" s="5">
        <v>0</v>
      </c>
      <c r="DR138" s="10">
        <v>0</v>
      </c>
      <c r="DS138" s="6">
        <v>0</v>
      </c>
      <c r="DT138" s="5">
        <v>0</v>
      </c>
      <c r="DU138" s="10">
        <f t="shared" si="2597"/>
        <v>0</v>
      </c>
      <c r="DV138" s="6">
        <v>0</v>
      </c>
      <c r="DW138" s="5">
        <v>0</v>
      </c>
      <c r="DX138" s="10">
        <v>0</v>
      </c>
      <c r="DY138" s="6">
        <v>0</v>
      </c>
      <c r="DZ138" s="5">
        <v>0</v>
      </c>
      <c r="EA138" s="10">
        <f t="shared" si="2598"/>
        <v>0</v>
      </c>
      <c r="EB138" s="6">
        <v>0</v>
      </c>
      <c r="EC138" s="5">
        <v>0</v>
      </c>
      <c r="ED138" s="10">
        <f t="shared" si="2599"/>
        <v>0</v>
      </c>
      <c r="EE138" s="6">
        <v>0</v>
      </c>
      <c r="EF138" s="5">
        <v>0</v>
      </c>
      <c r="EG138" s="10">
        <v>0</v>
      </c>
      <c r="EH138" s="6">
        <v>0</v>
      </c>
      <c r="EI138" s="5">
        <v>0</v>
      </c>
      <c r="EJ138" s="10">
        <v>0</v>
      </c>
      <c r="EK138" s="6">
        <v>0</v>
      </c>
      <c r="EL138" s="5">
        <v>0</v>
      </c>
      <c r="EM138" s="10">
        <v>0</v>
      </c>
      <c r="EN138" s="6">
        <v>0</v>
      </c>
      <c r="EO138" s="5">
        <v>0</v>
      </c>
      <c r="EP138" s="10">
        <v>0</v>
      </c>
      <c r="EQ138" s="6">
        <v>4397.91</v>
      </c>
      <c r="ER138" s="5">
        <v>17991.580000000002</v>
      </c>
      <c r="ES138" s="10">
        <f t="shared" ref="ES138" si="2660">SUM(ER138/EQ138*1000,0)</f>
        <v>4090.9386504043973</v>
      </c>
      <c r="ET138" s="6">
        <v>0</v>
      </c>
      <c r="EU138" s="5">
        <v>0</v>
      </c>
      <c r="EV138" s="10">
        <v>0</v>
      </c>
      <c r="EW138" s="6">
        <v>0</v>
      </c>
      <c r="EX138" s="5">
        <v>0</v>
      </c>
      <c r="EY138" s="10">
        <v>0</v>
      </c>
      <c r="EZ138" s="6">
        <v>0</v>
      </c>
      <c r="FA138" s="5">
        <v>0</v>
      </c>
      <c r="FB138" s="10">
        <v>0</v>
      </c>
      <c r="FC138" s="6">
        <v>0</v>
      </c>
      <c r="FD138" s="5">
        <v>0</v>
      </c>
      <c r="FE138" s="10">
        <v>0</v>
      </c>
      <c r="FF138" s="6">
        <v>0</v>
      </c>
      <c r="FG138" s="5">
        <v>0</v>
      </c>
      <c r="FH138" s="10">
        <f t="shared" si="2603"/>
        <v>0</v>
      </c>
      <c r="FI138" s="6">
        <v>0</v>
      </c>
      <c r="FJ138" s="5">
        <v>0</v>
      </c>
      <c r="FK138" s="10">
        <f t="shared" ref="FK138" si="2661">IFERROR(FJ138/FI138*1000,0)</f>
        <v>0</v>
      </c>
      <c r="FL138" s="6">
        <v>0</v>
      </c>
      <c r="FM138" s="5">
        <v>0</v>
      </c>
      <c r="FN138" s="10">
        <f t="shared" si="2605"/>
        <v>0</v>
      </c>
      <c r="FO138" s="6">
        <v>0</v>
      </c>
      <c r="FP138" s="5">
        <v>0</v>
      </c>
      <c r="FQ138" s="10">
        <v>0</v>
      </c>
      <c r="FR138" s="6">
        <v>0</v>
      </c>
      <c r="FS138" s="5">
        <v>0</v>
      </c>
      <c r="FT138" s="10">
        <v>0</v>
      </c>
      <c r="FU138" s="6">
        <v>0</v>
      </c>
      <c r="FV138" s="5">
        <v>0</v>
      </c>
      <c r="FW138" s="10">
        <f t="shared" ref="FW138" si="2662">IFERROR(FV138/FU138*1000,0)</f>
        <v>0</v>
      </c>
      <c r="FX138" s="6">
        <v>0</v>
      </c>
      <c r="FY138" s="5">
        <v>0</v>
      </c>
      <c r="FZ138" s="10">
        <f t="shared" ref="FZ138" si="2663">IFERROR(FY138/FX138*1000,0)</f>
        <v>0</v>
      </c>
      <c r="GA138" s="6">
        <v>802.20399999999995</v>
      </c>
      <c r="GB138" s="5">
        <v>5069.76</v>
      </c>
      <c r="GC138" s="10">
        <f t="shared" ref="GC138" si="2664">SUM(GB138/GA138*1000,0)</f>
        <v>6319.7889813563643</v>
      </c>
      <c r="GD138" s="6">
        <v>1.4E-2</v>
      </c>
      <c r="GE138" s="5">
        <v>0.61</v>
      </c>
      <c r="GF138" s="10">
        <f t="shared" ref="GF138" si="2665">SUM(GE138/GD138*1000,0)</f>
        <v>43571.428571428572</v>
      </c>
      <c r="GG138" s="6">
        <v>0</v>
      </c>
      <c r="GH138" s="5">
        <v>0</v>
      </c>
      <c r="GI138" s="10">
        <f t="shared" ref="GI138" si="2666">IFERROR(GH138/GG138*1000,0)</f>
        <v>0</v>
      </c>
      <c r="GJ138" s="6">
        <v>0</v>
      </c>
      <c r="GK138" s="5">
        <v>0</v>
      </c>
      <c r="GL138" s="10">
        <f t="shared" ref="GL138" si="2667">IFERROR(GK138/GJ138*1000,0)</f>
        <v>0</v>
      </c>
      <c r="GM138" s="6">
        <v>0</v>
      </c>
      <c r="GN138" s="5">
        <v>0</v>
      </c>
      <c r="GO138" s="10">
        <v>0</v>
      </c>
      <c r="GP138" s="6">
        <v>0.96499999999999997</v>
      </c>
      <c r="GQ138" s="5">
        <v>4.6500000000000004</v>
      </c>
      <c r="GR138" s="10">
        <f t="shared" ref="GR138" si="2668">SUM(GQ138/GP138*1000,0)</f>
        <v>4818.6528497409327</v>
      </c>
      <c r="GS138" s="6">
        <v>0</v>
      </c>
      <c r="GT138" s="5">
        <v>0</v>
      </c>
      <c r="GU138" s="10">
        <f t="shared" ref="GU138" si="2669">IFERROR(GT138/GS138*1000,0)</f>
        <v>0</v>
      </c>
      <c r="GV138" s="6">
        <v>0</v>
      </c>
      <c r="GW138" s="5">
        <v>0</v>
      </c>
      <c r="GX138" s="10">
        <f t="shared" ref="GX138" si="2670">IFERROR(GW138/GV138*1000,0)</f>
        <v>0</v>
      </c>
      <c r="GY138" s="6">
        <v>0</v>
      </c>
      <c r="GZ138" s="5">
        <v>0</v>
      </c>
      <c r="HA138" s="10">
        <v>0</v>
      </c>
      <c r="HB138" s="6">
        <v>0</v>
      </c>
      <c r="HC138" s="5">
        <v>0</v>
      </c>
      <c r="HD138" s="10">
        <v>0</v>
      </c>
      <c r="HE138" s="6">
        <v>0</v>
      </c>
      <c r="HF138" s="5">
        <v>0</v>
      </c>
      <c r="HG138" s="10">
        <v>0</v>
      </c>
      <c r="HH138" s="6">
        <v>0</v>
      </c>
      <c r="HI138" s="5">
        <v>0</v>
      </c>
      <c r="HJ138" s="10">
        <v>0</v>
      </c>
      <c r="HK138" s="6">
        <v>0</v>
      </c>
      <c r="HL138" s="5">
        <v>0</v>
      </c>
      <c r="HM138" s="10">
        <v>0</v>
      </c>
      <c r="HN138" s="6">
        <v>0</v>
      </c>
      <c r="HO138" s="5">
        <v>0</v>
      </c>
      <c r="HP138" s="10">
        <f t="shared" ref="HP138" si="2671">IFERROR(HO138/HN138*1000,0)</f>
        <v>0</v>
      </c>
      <c r="HQ138" s="6">
        <v>0</v>
      </c>
      <c r="HR138" s="5">
        <v>0</v>
      </c>
      <c r="HS138" s="10">
        <f t="shared" ref="HS138" si="2672">IFERROR(HR138/HQ138*1000,0)</f>
        <v>0</v>
      </c>
      <c r="HT138" s="6">
        <v>0</v>
      </c>
      <c r="HU138" s="5">
        <v>0</v>
      </c>
      <c r="HV138" s="10">
        <v>0</v>
      </c>
      <c r="HW138" s="6">
        <v>0</v>
      </c>
      <c r="HX138" s="5">
        <v>0</v>
      </c>
      <c r="HY138" s="10">
        <v>0</v>
      </c>
      <c r="HZ138" s="6">
        <v>0</v>
      </c>
      <c r="IA138" s="5">
        <v>0</v>
      </c>
      <c r="IB138" s="10">
        <v>0</v>
      </c>
      <c r="IC138" s="6">
        <v>0</v>
      </c>
      <c r="ID138" s="5">
        <v>0</v>
      </c>
      <c r="IE138" s="10">
        <v>0</v>
      </c>
      <c r="IF138" s="6">
        <v>0</v>
      </c>
      <c r="IG138" s="5">
        <v>0</v>
      </c>
      <c r="IH138" s="10">
        <f t="shared" ref="IH138" si="2673">IFERROR(IG138/IF138*1000,0)</f>
        <v>0</v>
      </c>
      <c r="II138" s="6">
        <v>0</v>
      </c>
      <c r="IJ138" s="5">
        <v>0</v>
      </c>
      <c r="IK138" s="10">
        <f t="shared" si="2619"/>
        <v>0</v>
      </c>
      <c r="IL138" s="6">
        <v>0</v>
      </c>
      <c r="IM138" s="5">
        <v>0</v>
      </c>
      <c r="IN138" s="10">
        <f t="shared" si="2620"/>
        <v>0</v>
      </c>
      <c r="IO138" s="6">
        <v>0</v>
      </c>
      <c r="IP138" s="5">
        <v>0</v>
      </c>
      <c r="IQ138" s="10">
        <f t="shared" ref="IQ138" si="2674">IFERROR(IP138/IO138*1000,0)</f>
        <v>0</v>
      </c>
      <c r="IR138" s="6">
        <v>0</v>
      </c>
      <c r="IS138" s="5">
        <v>0</v>
      </c>
      <c r="IT138" s="10">
        <v>0</v>
      </c>
      <c r="IU138" s="6">
        <v>0</v>
      </c>
      <c r="IV138" s="5">
        <v>0</v>
      </c>
      <c r="IW138" s="10">
        <f t="shared" ref="IW138" si="2675">IFERROR(IV138/IU138*1000,0)</f>
        <v>0</v>
      </c>
      <c r="IX138" s="6">
        <v>0</v>
      </c>
      <c r="IY138" s="5">
        <v>0</v>
      </c>
      <c r="IZ138" s="10">
        <f t="shared" ref="IZ138" si="2676">IFERROR(IY138/IX138*1000,0)</f>
        <v>0</v>
      </c>
      <c r="JA138" s="6">
        <v>0</v>
      </c>
      <c r="JB138" s="5">
        <v>0</v>
      </c>
      <c r="JC138" s="10">
        <v>0</v>
      </c>
      <c r="JD138" s="6">
        <v>0</v>
      </c>
      <c r="JE138" s="5">
        <v>0</v>
      </c>
      <c r="JF138" s="10">
        <f t="shared" ref="JF138" si="2677">IFERROR(JE138/JD138*1000,0)</f>
        <v>0</v>
      </c>
      <c r="JG138" s="6">
        <v>0</v>
      </c>
      <c r="JH138" s="5">
        <v>0</v>
      </c>
      <c r="JI138" s="10">
        <v>0</v>
      </c>
      <c r="JJ138" s="6">
        <v>0</v>
      </c>
      <c r="JK138" s="5">
        <v>0</v>
      </c>
      <c r="JL138" s="10">
        <v>0</v>
      </c>
      <c r="JM138" s="6">
        <v>0</v>
      </c>
      <c r="JN138" s="5">
        <v>0</v>
      </c>
      <c r="JO138" s="10">
        <f t="shared" ref="JO138" si="2678">IFERROR(JN138/JM138*1000,0)</f>
        <v>0</v>
      </c>
      <c r="JP138" s="6">
        <v>0</v>
      </c>
      <c r="JQ138" s="5">
        <v>0</v>
      </c>
      <c r="JR138" s="10">
        <f t="shared" si="2628"/>
        <v>0</v>
      </c>
      <c r="JS138" s="6">
        <v>1.2999999999999999E-2</v>
      </c>
      <c r="JT138" s="5">
        <v>1.21</v>
      </c>
      <c r="JU138" s="10">
        <f t="shared" ref="JU138" si="2679">SUM(JT138/JS138*1000,0)</f>
        <v>93076.923076923078</v>
      </c>
      <c r="JV138" s="6">
        <v>96.5</v>
      </c>
      <c r="JW138" s="5">
        <v>431.91</v>
      </c>
      <c r="JX138" s="10">
        <f t="shared" ref="JX138" si="2680">SUM(JW138/JV138*1000,0)</f>
        <v>4475.7512953367877</v>
      </c>
      <c r="JY138" s="6">
        <f t="shared" si="2428"/>
        <v>5507.8579999999993</v>
      </c>
      <c r="JZ138" s="10">
        <f t="shared" si="2429"/>
        <v>24411.670000000006</v>
      </c>
    </row>
    <row r="139" spans="1:286" x14ac:dyDescent="0.3">
      <c r="A139" s="35">
        <v>2014</v>
      </c>
      <c r="B139" s="36" t="s">
        <v>8</v>
      </c>
      <c r="C139" s="6">
        <v>0</v>
      </c>
      <c r="D139" s="5">
        <v>0</v>
      </c>
      <c r="E139" s="10">
        <f t="shared" si="2584"/>
        <v>0</v>
      </c>
      <c r="F139" s="6">
        <v>0</v>
      </c>
      <c r="G139" s="5">
        <v>0</v>
      </c>
      <c r="H139" s="10">
        <v>0</v>
      </c>
      <c r="I139" s="6">
        <v>375.96199999999999</v>
      </c>
      <c r="J139" s="5">
        <v>1361.96</v>
      </c>
      <c r="K139" s="10">
        <f t="shared" si="2655"/>
        <v>3622.6001563987852</v>
      </c>
      <c r="L139" s="6">
        <v>0</v>
      </c>
      <c r="M139" s="5">
        <v>0</v>
      </c>
      <c r="N139" s="10">
        <v>0</v>
      </c>
      <c r="O139" s="6">
        <v>0</v>
      </c>
      <c r="P139" s="5">
        <v>0</v>
      </c>
      <c r="Q139" s="10">
        <v>0</v>
      </c>
      <c r="R139" s="6">
        <v>0</v>
      </c>
      <c r="S139" s="5">
        <v>0</v>
      </c>
      <c r="T139" s="10">
        <v>0</v>
      </c>
      <c r="U139" s="6">
        <v>0</v>
      </c>
      <c r="V139" s="5">
        <v>0</v>
      </c>
      <c r="W139" s="10">
        <v>0</v>
      </c>
      <c r="X139" s="6">
        <v>0</v>
      </c>
      <c r="Y139" s="5">
        <v>0</v>
      </c>
      <c r="Z139" s="10">
        <f t="shared" si="2587"/>
        <v>0</v>
      </c>
      <c r="AA139" s="6">
        <v>0</v>
      </c>
      <c r="AB139" s="5">
        <v>0</v>
      </c>
      <c r="AC139" s="10">
        <v>0</v>
      </c>
      <c r="AD139" s="6">
        <v>0</v>
      </c>
      <c r="AE139" s="5">
        <v>0</v>
      </c>
      <c r="AF139" s="10">
        <v>0</v>
      </c>
      <c r="AG139" s="6">
        <v>81.272999999999996</v>
      </c>
      <c r="AH139" s="5">
        <v>348.61</v>
      </c>
      <c r="AI139" s="10">
        <f t="shared" ref="AI139:AI147" si="2681">SUM(AH139/AG139*1000,0)</f>
        <v>4289.3703936116553</v>
      </c>
      <c r="AJ139" s="6">
        <v>0</v>
      </c>
      <c r="AK139" s="5">
        <v>0</v>
      </c>
      <c r="AL139" s="10">
        <v>0</v>
      </c>
      <c r="AM139" s="6">
        <v>0</v>
      </c>
      <c r="AN139" s="5">
        <v>0</v>
      </c>
      <c r="AO139" s="10">
        <f t="shared" si="2589"/>
        <v>0</v>
      </c>
      <c r="AP139" s="6">
        <v>0</v>
      </c>
      <c r="AQ139" s="5">
        <v>0</v>
      </c>
      <c r="AR139" s="10">
        <v>0</v>
      </c>
      <c r="AS139" s="6">
        <v>0</v>
      </c>
      <c r="AT139" s="5">
        <v>0</v>
      </c>
      <c r="AU139" s="10">
        <f t="shared" si="2590"/>
        <v>0</v>
      </c>
      <c r="AV139" s="6">
        <v>0</v>
      </c>
      <c r="AW139" s="5">
        <v>0</v>
      </c>
      <c r="AX139" s="10">
        <v>0</v>
      </c>
      <c r="AY139" s="6">
        <v>0.27200000000000002</v>
      </c>
      <c r="AZ139" s="5">
        <v>2.0299999999999998</v>
      </c>
      <c r="BA139" s="10">
        <f t="shared" ref="BA139:BA146" si="2682">SUM(AZ139/AY139*1000,0)</f>
        <v>7463.2352941176459</v>
      </c>
      <c r="BB139" s="6">
        <v>0</v>
      </c>
      <c r="BC139" s="5">
        <v>0</v>
      </c>
      <c r="BD139" s="10">
        <v>0</v>
      </c>
      <c r="BE139" s="6">
        <v>0</v>
      </c>
      <c r="BF139" s="5">
        <v>0</v>
      </c>
      <c r="BG139" s="10">
        <v>0</v>
      </c>
      <c r="BH139" s="6">
        <v>0</v>
      </c>
      <c r="BI139" s="5">
        <v>0</v>
      </c>
      <c r="BJ139" s="10">
        <v>0</v>
      </c>
      <c r="BK139" s="6">
        <v>0</v>
      </c>
      <c r="BL139" s="5">
        <v>0</v>
      </c>
      <c r="BM139" s="10">
        <v>0</v>
      </c>
      <c r="BN139" s="6">
        <v>0</v>
      </c>
      <c r="BO139" s="5">
        <v>0</v>
      </c>
      <c r="BP139" s="10">
        <v>0</v>
      </c>
      <c r="BQ139" s="6">
        <v>0</v>
      </c>
      <c r="BR139" s="5">
        <v>0</v>
      </c>
      <c r="BS139" s="10">
        <v>0</v>
      </c>
      <c r="BT139" s="6">
        <v>0</v>
      </c>
      <c r="BU139" s="5">
        <v>0</v>
      </c>
      <c r="BV139" s="10">
        <v>0</v>
      </c>
      <c r="BW139" s="6">
        <v>0</v>
      </c>
      <c r="BX139" s="5">
        <v>0</v>
      </c>
      <c r="BY139" s="10">
        <v>0</v>
      </c>
      <c r="BZ139" s="6">
        <v>0</v>
      </c>
      <c r="CA139" s="5">
        <v>0</v>
      </c>
      <c r="CB139" s="10">
        <f t="shared" si="2592"/>
        <v>0</v>
      </c>
      <c r="CC139" s="6">
        <v>0</v>
      </c>
      <c r="CD139" s="5">
        <v>0</v>
      </c>
      <c r="CE139" s="10">
        <v>0</v>
      </c>
      <c r="CF139" s="6">
        <v>0</v>
      </c>
      <c r="CG139" s="5">
        <v>0</v>
      </c>
      <c r="CH139" s="10">
        <f t="shared" si="2593"/>
        <v>0</v>
      </c>
      <c r="CI139" s="6">
        <v>0</v>
      </c>
      <c r="CJ139" s="5">
        <v>0</v>
      </c>
      <c r="CK139" s="10">
        <v>0</v>
      </c>
      <c r="CL139" s="6">
        <v>0.55100000000000005</v>
      </c>
      <c r="CM139" s="5">
        <v>17.8</v>
      </c>
      <c r="CN139" s="10">
        <f t="shared" ref="CN139:CN147" si="2683">SUM(CM139/CL139*1000,0)</f>
        <v>32304.900181488199</v>
      </c>
      <c r="CO139" s="6">
        <v>0</v>
      </c>
      <c r="CP139" s="5">
        <v>0</v>
      </c>
      <c r="CQ139" s="10">
        <v>0</v>
      </c>
      <c r="CR139" s="6">
        <v>0</v>
      </c>
      <c r="CS139" s="5">
        <v>0</v>
      </c>
      <c r="CT139" s="10">
        <v>0</v>
      </c>
      <c r="CU139" s="6">
        <v>0</v>
      </c>
      <c r="CV139" s="5">
        <v>0</v>
      </c>
      <c r="CW139" s="10">
        <f t="shared" si="2595"/>
        <v>0</v>
      </c>
      <c r="CX139" s="6">
        <v>0</v>
      </c>
      <c r="CY139" s="5">
        <v>0</v>
      </c>
      <c r="CZ139" s="10">
        <v>0</v>
      </c>
      <c r="DA139" s="6">
        <v>0</v>
      </c>
      <c r="DB139" s="5">
        <v>0</v>
      </c>
      <c r="DC139" s="10">
        <v>0</v>
      </c>
      <c r="DD139" s="6">
        <v>0.9</v>
      </c>
      <c r="DE139" s="5">
        <v>4.84</v>
      </c>
      <c r="DF139" s="10">
        <f t="shared" ref="DF139:DF147" si="2684">SUM(DE139/DD139*1000,0)</f>
        <v>5377.7777777777774</v>
      </c>
      <c r="DG139" s="6">
        <v>0</v>
      </c>
      <c r="DH139" s="5">
        <v>0</v>
      </c>
      <c r="DI139" s="10">
        <v>0</v>
      </c>
      <c r="DJ139" s="6">
        <v>0</v>
      </c>
      <c r="DK139" s="5">
        <v>0</v>
      </c>
      <c r="DL139" s="10">
        <v>0</v>
      </c>
      <c r="DM139" s="6">
        <v>0</v>
      </c>
      <c r="DN139" s="5">
        <v>0</v>
      </c>
      <c r="DO139" s="10">
        <v>0</v>
      </c>
      <c r="DP139" s="6">
        <v>0</v>
      </c>
      <c r="DQ139" s="5">
        <v>0</v>
      </c>
      <c r="DR139" s="10">
        <v>0</v>
      </c>
      <c r="DS139" s="6">
        <v>0</v>
      </c>
      <c r="DT139" s="5">
        <v>0</v>
      </c>
      <c r="DU139" s="10">
        <f t="shared" si="2597"/>
        <v>0</v>
      </c>
      <c r="DV139" s="6">
        <v>0</v>
      </c>
      <c r="DW139" s="5">
        <v>0</v>
      </c>
      <c r="DX139" s="10">
        <v>0</v>
      </c>
      <c r="DY139" s="6">
        <v>0</v>
      </c>
      <c r="DZ139" s="5">
        <v>0</v>
      </c>
      <c r="EA139" s="10">
        <f t="shared" si="2598"/>
        <v>0</v>
      </c>
      <c r="EB139" s="6">
        <v>0</v>
      </c>
      <c r="EC139" s="5">
        <v>0</v>
      </c>
      <c r="ED139" s="10">
        <f t="shared" si="2599"/>
        <v>0</v>
      </c>
      <c r="EE139" s="6">
        <v>0</v>
      </c>
      <c r="EF139" s="5">
        <v>0</v>
      </c>
      <c r="EG139" s="10">
        <v>0</v>
      </c>
      <c r="EH139" s="6">
        <v>0</v>
      </c>
      <c r="EI139" s="5">
        <v>0</v>
      </c>
      <c r="EJ139" s="10">
        <v>0</v>
      </c>
      <c r="EK139" s="6">
        <v>0</v>
      </c>
      <c r="EL139" s="5">
        <v>0</v>
      </c>
      <c r="EM139" s="10">
        <v>0</v>
      </c>
      <c r="EN139" s="6">
        <v>0</v>
      </c>
      <c r="EO139" s="5">
        <v>0</v>
      </c>
      <c r="EP139" s="10">
        <v>0</v>
      </c>
      <c r="EQ139" s="6">
        <v>5993.0460000000003</v>
      </c>
      <c r="ER139" s="5">
        <v>24940.97</v>
      </c>
      <c r="ES139" s="10">
        <f t="shared" ref="ES139:ES147" si="2685">SUM(ER139/EQ139*1000,0)</f>
        <v>4161.6516876393071</v>
      </c>
      <c r="ET139" s="6">
        <v>0</v>
      </c>
      <c r="EU139" s="5">
        <v>0</v>
      </c>
      <c r="EV139" s="10">
        <v>0</v>
      </c>
      <c r="EW139" s="6">
        <v>0</v>
      </c>
      <c r="EX139" s="5">
        <v>0</v>
      </c>
      <c r="EY139" s="10">
        <v>0</v>
      </c>
      <c r="EZ139" s="6">
        <v>0.59899999999999998</v>
      </c>
      <c r="FA139" s="5">
        <v>3.45</v>
      </c>
      <c r="FB139" s="10">
        <f t="shared" ref="FB139:FB144" si="2686">SUM(FA139/EZ139*1000,0)</f>
        <v>5759.5993322203685</v>
      </c>
      <c r="FC139" s="6">
        <v>0.49199999999999999</v>
      </c>
      <c r="FD139" s="5">
        <v>2.17</v>
      </c>
      <c r="FE139" s="10">
        <f t="shared" ref="FE139" si="2687">SUM(FD139/FC139*1000,0)</f>
        <v>4410.5691056910564</v>
      </c>
      <c r="FF139" s="6">
        <v>0</v>
      </c>
      <c r="FG139" s="5">
        <v>0</v>
      </c>
      <c r="FH139" s="10">
        <f t="shared" si="2603"/>
        <v>0</v>
      </c>
      <c r="FI139" s="6">
        <v>0</v>
      </c>
      <c r="FJ139" s="5">
        <v>0</v>
      </c>
      <c r="FK139" s="10">
        <f t="shared" ref="FK139" si="2688">IFERROR(FJ139/FI139*1000,0)</f>
        <v>0</v>
      </c>
      <c r="FL139" s="6">
        <v>0</v>
      </c>
      <c r="FM139" s="5">
        <v>0</v>
      </c>
      <c r="FN139" s="10">
        <f t="shared" si="2605"/>
        <v>0</v>
      </c>
      <c r="FO139" s="6">
        <v>0</v>
      </c>
      <c r="FP139" s="5">
        <v>0</v>
      </c>
      <c r="FQ139" s="10">
        <v>0</v>
      </c>
      <c r="FR139" s="6">
        <v>0</v>
      </c>
      <c r="FS139" s="5">
        <v>0</v>
      </c>
      <c r="FT139" s="10">
        <v>0</v>
      </c>
      <c r="FU139" s="6">
        <v>0</v>
      </c>
      <c r="FV139" s="5">
        <v>0</v>
      </c>
      <c r="FW139" s="10">
        <f t="shared" ref="FW139" si="2689">IFERROR(FV139/FU139*1000,0)</f>
        <v>0</v>
      </c>
      <c r="FX139" s="6">
        <v>0</v>
      </c>
      <c r="FY139" s="5">
        <v>0</v>
      </c>
      <c r="FZ139" s="10">
        <f t="shared" ref="FZ139" si="2690">IFERROR(FY139/FX139*1000,0)</f>
        <v>0</v>
      </c>
      <c r="GA139" s="6">
        <v>1188.9829999999999</v>
      </c>
      <c r="GB139" s="5">
        <v>6853.52</v>
      </c>
      <c r="GC139" s="10">
        <f t="shared" ref="GC139:GC147" si="2691">SUM(GB139/GA139*1000,0)</f>
        <v>5764.1867040992183</v>
      </c>
      <c r="GD139" s="6">
        <v>0.154</v>
      </c>
      <c r="GE139" s="5">
        <v>3.84</v>
      </c>
      <c r="GF139" s="10">
        <f t="shared" ref="GF139:GF145" si="2692">SUM(GE139/GD139*1000,0)</f>
        <v>24935.064935064933</v>
      </c>
      <c r="GG139" s="6">
        <v>0</v>
      </c>
      <c r="GH139" s="5">
        <v>0</v>
      </c>
      <c r="GI139" s="10">
        <f t="shared" ref="GI139" si="2693">IFERROR(GH139/GG139*1000,0)</f>
        <v>0</v>
      </c>
      <c r="GJ139" s="6">
        <v>0</v>
      </c>
      <c r="GK139" s="5">
        <v>0</v>
      </c>
      <c r="GL139" s="10">
        <f t="shared" ref="GL139" si="2694">IFERROR(GK139/GJ139*1000,0)</f>
        <v>0</v>
      </c>
      <c r="GM139" s="6">
        <v>0</v>
      </c>
      <c r="GN139" s="5">
        <v>0</v>
      </c>
      <c r="GO139" s="10">
        <v>0</v>
      </c>
      <c r="GP139" s="6">
        <v>1.4790000000000001</v>
      </c>
      <c r="GQ139" s="5">
        <v>5.65</v>
      </c>
      <c r="GR139" s="10">
        <f t="shared" ref="GR139:GR147" si="2695">SUM(GQ139/GP139*1000,0)</f>
        <v>3820.1487491548341</v>
      </c>
      <c r="GS139" s="6">
        <v>0</v>
      </c>
      <c r="GT139" s="5">
        <v>0</v>
      </c>
      <c r="GU139" s="10">
        <f t="shared" ref="GU139" si="2696">IFERROR(GT139/GS139*1000,0)</f>
        <v>0</v>
      </c>
      <c r="GV139" s="6">
        <v>0</v>
      </c>
      <c r="GW139" s="5">
        <v>0</v>
      </c>
      <c r="GX139" s="10">
        <f t="shared" ref="GX139" si="2697">IFERROR(GW139/GV139*1000,0)</f>
        <v>0</v>
      </c>
      <c r="GY139" s="6">
        <v>0.02</v>
      </c>
      <c r="GZ139" s="5">
        <v>0.91</v>
      </c>
      <c r="HA139" s="10">
        <f t="shared" ref="HA139:HA146" si="2698">SUM(GZ139/GY139*1000,0)</f>
        <v>45500</v>
      </c>
      <c r="HB139" s="6">
        <v>0</v>
      </c>
      <c r="HC139" s="5">
        <v>0</v>
      </c>
      <c r="HD139" s="10">
        <v>0</v>
      </c>
      <c r="HE139" s="6">
        <v>0</v>
      </c>
      <c r="HF139" s="5">
        <v>0</v>
      </c>
      <c r="HG139" s="10">
        <v>0</v>
      </c>
      <c r="HH139" s="6">
        <v>0</v>
      </c>
      <c r="HI139" s="5">
        <v>0</v>
      </c>
      <c r="HJ139" s="10">
        <v>0</v>
      </c>
      <c r="HK139" s="6">
        <v>0</v>
      </c>
      <c r="HL139" s="5">
        <v>0</v>
      </c>
      <c r="HM139" s="10">
        <v>0</v>
      </c>
      <c r="HN139" s="6">
        <v>0</v>
      </c>
      <c r="HO139" s="5">
        <v>0</v>
      </c>
      <c r="HP139" s="10">
        <f t="shared" ref="HP139" si="2699">IFERROR(HO139/HN139*1000,0)</f>
        <v>0</v>
      </c>
      <c r="HQ139" s="6">
        <v>0</v>
      </c>
      <c r="HR139" s="5">
        <v>0</v>
      </c>
      <c r="HS139" s="10">
        <f t="shared" ref="HS139" si="2700">IFERROR(HR139/HQ139*1000,0)</f>
        <v>0</v>
      </c>
      <c r="HT139" s="6">
        <v>0.1</v>
      </c>
      <c r="HU139" s="5">
        <v>0.73</v>
      </c>
      <c r="HV139" s="10">
        <f t="shared" ref="HV139:HV145" si="2701">SUM(HU139/HT139*1000,0)</f>
        <v>7300</v>
      </c>
      <c r="HW139" s="6">
        <v>0</v>
      </c>
      <c r="HX139" s="5">
        <v>0</v>
      </c>
      <c r="HY139" s="10">
        <v>0</v>
      </c>
      <c r="HZ139" s="6">
        <v>0</v>
      </c>
      <c r="IA139" s="5">
        <v>0</v>
      </c>
      <c r="IB139" s="10">
        <v>0</v>
      </c>
      <c r="IC139" s="6">
        <v>0</v>
      </c>
      <c r="ID139" s="5">
        <v>0</v>
      </c>
      <c r="IE139" s="10">
        <v>0</v>
      </c>
      <c r="IF139" s="6">
        <v>0</v>
      </c>
      <c r="IG139" s="5">
        <v>0</v>
      </c>
      <c r="IH139" s="10">
        <f t="shared" ref="IH139" si="2702">IFERROR(IG139/IF139*1000,0)</f>
        <v>0</v>
      </c>
      <c r="II139" s="6">
        <v>0</v>
      </c>
      <c r="IJ139" s="5">
        <v>0</v>
      </c>
      <c r="IK139" s="10">
        <f t="shared" si="2619"/>
        <v>0</v>
      </c>
      <c r="IL139" s="6">
        <v>0</v>
      </c>
      <c r="IM139" s="5">
        <v>0</v>
      </c>
      <c r="IN139" s="10">
        <f t="shared" si="2620"/>
        <v>0</v>
      </c>
      <c r="IO139" s="6">
        <v>0</v>
      </c>
      <c r="IP139" s="5">
        <v>0</v>
      </c>
      <c r="IQ139" s="10">
        <f t="shared" ref="IQ139" si="2703">IFERROR(IP139/IO139*1000,0)</f>
        <v>0</v>
      </c>
      <c r="IR139" s="6">
        <v>0</v>
      </c>
      <c r="IS139" s="5">
        <v>0</v>
      </c>
      <c r="IT139" s="10">
        <v>0</v>
      </c>
      <c r="IU139" s="6">
        <v>0</v>
      </c>
      <c r="IV139" s="5">
        <v>0</v>
      </c>
      <c r="IW139" s="10">
        <f t="shared" ref="IW139" si="2704">IFERROR(IV139/IU139*1000,0)</f>
        <v>0</v>
      </c>
      <c r="IX139" s="6">
        <v>0</v>
      </c>
      <c r="IY139" s="5">
        <v>0</v>
      </c>
      <c r="IZ139" s="10">
        <f t="shared" ref="IZ139" si="2705">IFERROR(IY139/IX139*1000,0)</f>
        <v>0</v>
      </c>
      <c r="JA139" s="6">
        <v>0.26100000000000001</v>
      </c>
      <c r="JB139" s="5">
        <v>1.56</v>
      </c>
      <c r="JC139" s="10">
        <f t="shared" ref="JC139:JC144" si="2706">SUM(JB139/JA139*1000,0)</f>
        <v>5977.0114942528735</v>
      </c>
      <c r="JD139" s="6">
        <v>0</v>
      </c>
      <c r="JE139" s="5">
        <v>0</v>
      </c>
      <c r="JF139" s="10">
        <f t="shared" ref="JF139" si="2707">IFERROR(JE139/JD139*1000,0)</f>
        <v>0</v>
      </c>
      <c r="JG139" s="6">
        <v>139.685</v>
      </c>
      <c r="JH139" s="5">
        <v>933.44</v>
      </c>
      <c r="JI139" s="10">
        <f t="shared" ref="JI139:JI147" si="2708">SUM(JH139/JG139*1000,0)</f>
        <v>6682.4641156888711</v>
      </c>
      <c r="JJ139" s="6">
        <v>0</v>
      </c>
      <c r="JK139" s="5">
        <v>0</v>
      </c>
      <c r="JL139" s="10">
        <v>0</v>
      </c>
      <c r="JM139" s="6">
        <v>0</v>
      </c>
      <c r="JN139" s="5">
        <v>0</v>
      </c>
      <c r="JO139" s="10">
        <f t="shared" ref="JO139" si="2709">IFERROR(JN139/JM139*1000,0)</f>
        <v>0</v>
      </c>
      <c r="JP139" s="6">
        <v>0</v>
      </c>
      <c r="JQ139" s="5">
        <v>0</v>
      </c>
      <c r="JR139" s="10">
        <f t="shared" si="2628"/>
        <v>0</v>
      </c>
      <c r="JS139" s="6">
        <v>1.2E-2</v>
      </c>
      <c r="JT139" s="5">
        <v>1.21</v>
      </c>
      <c r="JU139" s="10">
        <f t="shared" ref="JU139:JU147" si="2710">SUM(JT139/JS139*1000,0)</f>
        <v>100833.33333333333</v>
      </c>
      <c r="JV139" s="6">
        <v>1304.9000000000001</v>
      </c>
      <c r="JW139" s="5">
        <v>5999.72</v>
      </c>
      <c r="JX139" s="10">
        <f t="shared" ref="JX139:JX147" si="2711">SUM(JW139/JV139*1000,0)</f>
        <v>4597.838914859376</v>
      </c>
      <c r="JY139" s="6">
        <f t="shared" si="2428"/>
        <v>9088.6890000000039</v>
      </c>
      <c r="JZ139" s="10">
        <f t="shared" si="2429"/>
        <v>40482.410000000011</v>
      </c>
    </row>
    <row r="140" spans="1:286" x14ac:dyDescent="0.3">
      <c r="A140" s="35">
        <v>2014</v>
      </c>
      <c r="B140" s="36" t="s">
        <v>9</v>
      </c>
      <c r="C140" s="6">
        <v>0</v>
      </c>
      <c r="D140" s="5">
        <v>0</v>
      </c>
      <c r="E140" s="10">
        <f t="shared" si="2584"/>
        <v>0</v>
      </c>
      <c r="F140" s="6">
        <v>0</v>
      </c>
      <c r="G140" s="5">
        <v>0</v>
      </c>
      <c r="H140" s="10">
        <v>0</v>
      </c>
      <c r="I140" s="6">
        <v>379.322</v>
      </c>
      <c r="J140" s="5">
        <v>1440.09</v>
      </c>
      <c r="K140" s="10">
        <f t="shared" ref="K140:K147" si="2712">SUM(J140/I140*1000,0)</f>
        <v>3796.4842534838472</v>
      </c>
      <c r="L140" s="6">
        <v>0</v>
      </c>
      <c r="M140" s="5">
        <v>0</v>
      </c>
      <c r="N140" s="10">
        <v>0</v>
      </c>
      <c r="O140" s="6">
        <v>0</v>
      </c>
      <c r="P140" s="5">
        <v>0</v>
      </c>
      <c r="Q140" s="10">
        <v>0</v>
      </c>
      <c r="R140" s="6">
        <v>0</v>
      </c>
      <c r="S140" s="5">
        <v>0</v>
      </c>
      <c r="T140" s="10">
        <v>0</v>
      </c>
      <c r="U140" s="6">
        <v>0</v>
      </c>
      <c r="V140" s="5">
        <v>0</v>
      </c>
      <c r="W140" s="10">
        <v>0</v>
      </c>
      <c r="X140" s="6">
        <v>0</v>
      </c>
      <c r="Y140" s="5">
        <v>0</v>
      </c>
      <c r="Z140" s="10">
        <f t="shared" si="2587"/>
        <v>0</v>
      </c>
      <c r="AA140" s="6">
        <v>0</v>
      </c>
      <c r="AB140" s="5">
        <v>0</v>
      </c>
      <c r="AC140" s="10">
        <v>0</v>
      </c>
      <c r="AD140" s="6">
        <v>0</v>
      </c>
      <c r="AE140" s="5">
        <v>0</v>
      </c>
      <c r="AF140" s="10">
        <v>0</v>
      </c>
      <c r="AG140" s="6">
        <v>304.483</v>
      </c>
      <c r="AH140" s="5">
        <v>1444.24</v>
      </c>
      <c r="AI140" s="10">
        <f t="shared" si="2681"/>
        <v>4743.2533179192269</v>
      </c>
      <c r="AJ140" s="6">
        <v>0</v>
      </c>
      <c r="AK140" s="5">
        <v>0</v>
      </c>
      <c r="AL140" s="10">
        <v>0</v>
      </c>
      <c r="AM140" s="6">
        <v>0</v>
      </c>
      <c r="AN140" s="5">
        <v>0</v>
      </c>
      <c r="AO140" s="10">
        <f t="shared" si="2589"/>
        <v>0</v>
      </c>
      <c r="AP140" s="6">
        <v>0</v>
      </c>
      <c r="AQ140" s="5">
        <v>0</v>
      </c>
      <c r="AR140" s="10">
        <v>0</v>
      </c>
      <c r="AS140" s="6">
        <v>0</v>
      </c>
      <c r="AT140" s="5">
        <v>0</v>
      </c>
      <c r="AU140" s="10">
        <f t="shared" si="2590"/>
        <v>0</v>
      </c>
      <c r="AV140" s="6">
        <v>0</v>
      </c>
      <c r="AW140" s="5">
        <v>0</v>
      </c>
      <c r="AX140" s="10">
        <v>0</v>
      </c>
      <c r="AY140" s="6">
        <v>0.41599999999999998</v>
      </c>
      <c r="AZ140" s="5">
        <v>3.01</v>
      </c>
      <c r="BA140" s="10">
        <f t="shared" si="2682"/>
        <v>7235.5769230769229</v>
      </c>
      <c r="BB140" s="6">
        <v>0</v>
      </c>
      <c r="BC140" s="5">
        <v>0</v>
      </c>
      <c r="BD140" s="10">
        <v>0</v>
      </c>
      <c r="BE140" s="6">
        <v>0</v>
      </c>
      <c r="BF140" s="5">
        <v>0</v>
      </c>
      <c r="BG140" s="10">
        <v>0</v>
      </c>
      <c r="BH140" s="6">
        <v>0</v>
      </c>
      <c r="BI140" s="5">
        <v>0</v>
      </c>
      <c r="BJ140" s="10">
        <v>0</v>
      </c>
      <c r="BK140" s="6">
        <v>0</v>
      </c>
      <c r="BL140" s="5">
        <v>0</v>
      </c>
      <c r="BM140" s="10">
        <v>0</v>
      </c>
      <c r="BN140" s="6">
        <v>0</v>
      </c>
      <c r="BO140" s="5">
        <v>0</v>
      </c>
      <c r="BP140" s="10">
        <v>0</v>
      </c>
      <c r="BQ140" s="6">
        <v>0</v>
      </c>
      <c r="BR140" s="5">
        <v>0</v>
      </c>
      <c r="BS140" s="10">
        <v>0</v>
      </c>
      <c r="BT140" s="6">
        <v>1.5149999999999999</v>
      </c>
      <c r="BU140" s="5">
        <v>14.16</v>
      </c>
      <c r="BV140" s="10">
        <f t="shared" ref="BV140:BV147" si="2713">SUM(BU140/BT140*1000,0)</f>
        <v>9346.5346534653472</v>
      </c>
      <c r="BW140" s="6">
        <v>0</v>
      </c>
      <c r="BX140" s="5">
        <v>0</v>
      </c>
      <c r="BY140" s="10">
        <v>0</v>
      </c>
      <c r="BZ140" s="6">
        <v>0</v>
      </c>
      <c r="CA140" s="5">
        <v>0</v>
      </c>
      <c r="CB140" s="10">
        <f t="shared" si="2592"/>
        <v>0</v>
      </c>
      <c r="CC140" s="6">
        <v>0</v>
      </c>
      <c r="CD140" s="5">
        <v>0</v>
      </c>
      <c r="CE140" s="10">
        <v>0</v>
      </c>
      <c r="CF140" s="6">
        <v>0</v>
      </c>
      <c r="CG140" s="5">
        <v>0</v>
      </c>
      <c r="CH140" s="10">
        <f t="shared" si="2593"/>
        <v>0</v>
      </c>
      <c r="CI140" s="6">
        <v>0</v>
      </c>
      <c r="CJ140" s="5">
        <v>0</v>
      </c>
      <c r="CK140" s="10">
        <v>0</v>
      </c>
      <c r="CL140" s="6">
        <v>1.292</v>
      </c>
      <c r="CM140" s="5">
        <v>31.31</v>
      </c>
      <c r="CN140" s="10">
        <f t="shared" si="2683"/>
        <v>24233.746130030959</v>
      </c>
      <c r="CO140" s="6">
        <v>0</v>
      </c>
      <c r="CP140" s="5">
        <v>0</v>
      </c>
      <c r="CQ140" s="10">
        <v>0</v>
      </c>
      <c r="CR140" s="6">
        <v>0</v>
      </c>
      <c r="CS140" s="5">
        <v>0</v>
      </c>
      <c r="CT140" s="10">
        <v>0</v>
      </c>
      <c r="CU140" s="6">
        <v>0</v>
      </c>
      <c r="CV140" s="5">
        <v>0</v>
      </c>
      <c r="CW140" s="10">
        <f t="shared" si="2595"/>
        <v>0</v>
      </c>
      <c r="CX140" s="6">
        <v>0</v>
      </c>
      <c r="CY140" s="5">
        <v>0</v>
      </c>
      <c r="CZ140" s="10">
        <v>0</v>
      </c>
      <c r="DA140" s="6">
        <v>0</v>
      </c>
      <c r="DB140" s="5">
        <v>0</v>
      </c>
      <c r="DC140" s="10">
        <v>0</v>
      </c>
      <c r="DD140" s="6">
        <v>0</v>
      </c>
      <c r="DE140" s="5">
        <v>0</v>
      </c>
      <c r="DF140" s="10">
        <v>0</v>
      </c>
      <c r="DG140" s="6">
        <v>0</v>
      </c>
      <c r="DH140" s="5">
        <v>0</v>
      </c>
      <c r="DI140" s="10">
        <v>0</v>
      </c>
      <c r="DJ140" s="6">
        <v>0</v>
      </c>
      <c r="DK140" s="5">
        <v>0</v>
      </c>
      <c r="DL140" s="10">
        <v>0</v>
      </c>
      <c r="DM140" s="6">
        <v>0</v>
      </c>
      <c r="DN140" s="5">
        <v>0</v>
      </c>
      <c r="DO140" s="10">
        <v>0</v>
      </c>
      <c r="DP140" s="6">
        <v>0</v>
      </c>
      <c r="DQ140" s="5">
        <v>0</v>
      </c>
      <c r="DR140" s="10">
        <v>0</v>
      </c>
      <c r="DS140" s="6">
        <v>0</v>
      </c>
      <c r="DT140" s="5">
        <v>0</v>
      </c>
      <c r="DU140" s="10">
        <f t="shared" si="2597"/>
        <v>0</v>
      </c>
      <c r="DV140" s="6">
        <v>0.20100000000000001</v>
      </c>
      <c r="DW140" s="5">
        <v>1.34</v>
      </c>
      <c r="DX140" s="10">
        <f t="shared" ref="DX140" si="2714">SUM(DW140/DV140*1000,0)</f>
        <v>6666.666666666667</v>
      </c>
      <c r="DY140" s="6">
        <v>0</v>
      </c>
      <c r="DZ140" s="5">
        <v>0</v>
      </c>
      <c r="EA140" s="10">
        <f t="shared" si="2598"/>
        <v>0</v>
      </c>
      <c r="EB140" s="6">
        <v>0</v>
      </c>
      <c r="EC140" s="5">
        <v>0</v>
      </c>
      <c r="ED140" s="10">
        <f t="shared" si="2599"/>
        <v>0</v>
      </c>
      <c r="EE140" s="6">
        <v>0</v>
      </c>
      <c r="EF140" s="5">
        <v>0</v>
      </c>
      <c r="EG140" s="10">
        <v>0</v>
      </c>
      <c r="EH140" s="6">
        <v>18.893000000000001</v>
      </c>
      <c r="EI140" s="5">
        <v>84.97</v>
      </c>
      <c r="EJ140" s="10">
        <f t="shared" ref="EJ140" si="2715">SUM(EI140/EH140*1000,0)</f>
        <v>4497.4329116604031</v>
      </c>
      <c r="EK140" s="6">
        <v>0</v>
      </c>
      <c r="EL140" s="5">
        <v>0</v>
      </c>
      <c r="EM140" s="10">
        <v>0</v>
      </c>
      <c r="EN140" s="6">
        <v>0</v>
      </c>
      <c r="EO140" s="5">
        <v>0</v>
      </c>
      <c r="EP140" s="10">
        <v>0</v>
      </c>
      <c r="EQ140" s="6">
        <v>7695.71</v>
      </c>
      <c r="ER140" s="5">
        <v>31396.400000000001</v>
      </c>
      <c r="ES140" s="10">
        <f t="shared" si="2685"/>
        <v>4079.7275365106016</v>
      </c>
      <c r="ET140" s="6">
        <v>0</v>
      </c>
      <c r="EU140" s="5">
        <v>0</v>
      </c>
      <c r="EV140" s="10">
        <v>0</v>
      </c>
      <c r="EW140" s="6">
        <v>0</v>
      </c>
      <c r="EX140" s="5">
        <v>0</v>
      </c>
      <c r="EY140" s="10">
        <v>0</v>
      </c>
      <c r="EZ140" s="6">
        <v>0</v>
      </c>
      <c r="FA140" s="5">
        <v>0</v>
      </c>
      <c r="FB140" s="10">
        <v>0</v>
      </c>
      <c r="FC140" s="6">
        <v>0.39500000000000002</v>
      </c>
      <c r="FD140" s="5">
        <v>1.9</v>
      </c>
      <c r="FE140" s="10">
        <f t="shared" ref="FE140:FE147" si="2716">SUM(FD140/FC140*1000,0)</f>
        <v>4810.1265822784808</v>
      </c>
      <c r="FF140" s="6">
        <v>0</v>
      </c>
      <c r="FG140" s="5">
        <v>0</v>
      </c>
      <c r="FH140" s="10">
        <f t="shared" si="2603"/>
        <v>0</v>
      </c>
      <c r="FI140" s="6">
        <v>0</v>
      </c>
      <c r="FJ140" s="5">
        <v>0</v>
      </c>
      <c r="FK140" s="10">
        <v>0</v>
      </c>
      <c r="FL140" s="6">
        <v>0</v>
      </c>
      <c r="FM140" s="5">
        <v>0</v>
      </c>
      <c r="FN140" s="10">
        <v>0</v>
      </c>
      <c r="FO140" s="6">
        <v>0</v>
      </c>
      <c r="FP140" s="5">
        <v>0</v>
      </c>
      <c r="FQ140" s="10">
        <v>0</v>
      </c>
      <c r="FR140" s="6">
        <v>0.55900000000000005</v>
      </c>
      <c r="FS140" s="5">
        <v>3.31</v>
      </c>
      <c r="FT140" s="10">
        <f t="shared" ref="FT140:FT143" si="2717">SUM(FS140/FR140*1000,0)</f>
        <v>5921.2880143112698</v>
      </c>
      <c r="FU140" s="6">
        <v>0</v>
      </c>
      <c r="FV140" s="5">
        <v>0</v>
      </c>
      <c r="FW140" s="10">
        <v>0</v>
      </c>
      <c r="FX140" s="6">
        <v>0</v>
      </c>
      <c r="FY140" s="5">
        <v>0</v>
      </c>
      <c r="FZ140" s="10">
        <v>0</v>
      </c>
      <c r="GA140" s="6">
        <v>896.98599999999999</v>
      </c>
      <c r="GB140" s="5">
        <v>5526.25</v>
      </c>
      <c r="GC140" s="10">
        <f t="shared" si="2691"/>
        <v>6160.9099807577823</v>
      </c>
      <c r="GD140" s="6">
        <v>4.8000000000000001E-2</v>
      </c>
      <c r="GE140" s="5">
        <v>2</v>
      </c>
      <c r="GF140" s="10">
        <f t="shared" si="2692"/>
        <v>41666.666666666664</v>
      </c>
      <c r="GG140" s="6">
        <v>0</v>
      </c>
      <c r="GH140" s="5">
        <v>0</v>
      </c>
      <c r="GI140" s="10">
        <v>0</v>
      </c>
      <c r="GJ140" s="6">
        <v>0</v>
      </c>
      <c r="GK140" s="5">
        <v>0</v>
      </c>
      <c r="GL140" s="10">
        <v>0</v>
      </c>
      <c r="GM140" s="6">
        <v>0</v>
      </c>
      <c r="GN140" s="5">
        <v>0</v>
      </c>
      <c r="GO140" s="10">
        <v>0</v>
      </c>
      <c r="GP140" s="6">
        <v>0.77</v>
      </c>
      <c r="GQ140" s="5">
        <v>4.03</v>
      </c>
      <c r="GR140" s="10">
        <f t="shared" si="2695"/>
        <v>5233.7662337662341</v>
      </c>
      <c r="GS140" s="6">
        <v>0</v>
      </c>
      <c r="GT140" s="5">
        <v>0</v>
      </c>
      <c r="GU140" s="10">
        <v>0</v>
      </c>
      <c r="GV140" s="6">
        <v>0</v>
      </c>
      <c r="GW140" s="5">
        <v>0</v>
      </c>
      <c r="GX140" s="10">
        <v>0</v>
      </c>
      <c r="GY140" s="6">
        <v>6.5380000000000003</v>
      </c>
      <c r="GZ140" s="5">
        <v>37.1</v>
      </c>
      <c r="HA140" s="10">
        <f t="shared" si="2698"/>
        <v>5674.5182012847972</v>
      </c>
      <c r="HB140" s="6">
        <v>0</v>
      </c>
      <c r="HC140" s="5">
        <v>0</v>
      </c>
      <c r="HD140" s="10">
        <v>0</v>
      </c>
      <c r="HE140" s="6">
        <v>0</v>
      </c>
      <c r="HF140" s="5">
        <v>0</v>
      </c>
      <c r="HG140" s="10">
        <v>0</v>
      </c>
      <c r="HH140" s="6">
        <v>0</v>
      </c>
      <c r="HI140" s="5">
        <v>0</v>
      </c>
      <c r="HJ140" s="10">
        <v>0</v>
      </c>
      <c r="HK140" s="6">
        <v>0</v>
      </c>
      <c r="HL140" s="5">
        <v>0</v>
      </c>
      <c r="HM140" s="10">
        <v>0</v>
      </c>
      <c r="HN140" s="6">
        <v>0</v>
      </c>
      <c r="HO140" s="5">
        <v>0</v>
      </c>
      <c r="HP140" s="10">
        <v>0</v>
      </c>
      <c r="HQ140" s="6">
        <v>0</v>
      </c>
      <c r="HR140" s="5">
        <v>0</v>
      </c>
      <c r="HS140" s="10">
        <v>0</v>
      </c>
      <c r="HT140" s="6">
        <v>0</v>
      </c>
      <c r="HU140" s="5">
        <v>0</v>
      </c>
      <c r="HV140" s="10">
        <v>0</v>
      </c>
      <c r="HW140" s="6">
        <v>0</v>
      </c>
      <c r="HX140" s="5">
        <v>0</v>
      </c>
      <c r="HY140" s="10">
        <v>0</v>
      </c>
      <c r="HZ140" s="6">
        <v>0</v>
      </c>
      <c r="IA140" s="5">
        <v>0</v>
      </c>
      <c r="IB140" s="10">
        <v>0</v>
      </c>
      <c r="IC140" s="6">
        <v>0</v>
      </c>
      <c r="ID140" s="5">
        <v>0</v>
      </c>
      <c r="IE140" s="10">
        <v>0</v>
      </c>
      <c r="IF140" s="6">
        <v>0</v>
      </c>
      <c r="IG140" s="5">
        <v>0</v>
      </c>
      <c r="IH140" s="10">
        <v>0</v>
      </c>
      <c r="II140" s="6">
        <v>0</v>
      </c>
      <c r="IJ140" s="5">
        <v>0</v>
      </c>
      <c r="IK140" s="10">
        <v>0</v>
      </c>
      <c r="IL140" s="6">
        <v>0</v>
      </c>
      <c r="IM140" s="5">
        <v>0</v>
      </c>
      <c r="IN140" s="10">
        <f t="shared" si="2620"/>
        <v>0</v>
      </c>
      <c r="IO140" s="6">
        <v>0</v>
      </c>
      <c r="IP140" s="5">
        <v>0</v>
      </c>
      <c r="IQ140" s="10">
        <v>0</v>
      </c>
      <c r="IR140" s="6">
        <v>0</v>
      </c>
      <c r="IS140" s="5">
        <v>0</v>
      </c>
      <c r="IT140" s="10">
        <v>0</v>
      </c>
      <c r="IU140" s="6">
        <v>0</v>
      </c>
      <c r="IV140" s="5">
        <v>0</v>
      </c>
      <c r="IW140" s="10">
        <v>0</v>
      </c>
      <c r="IX140" s="6">
        <v>0</v>
      </c>
      <c r="IY140" s="5">
        <v>0</v>
      </c>
      <c r="IZ140" s="10">
        <v>0</v>
      </c>
      <c r="JA140" s="6">
        <v>0.01</v>
      </c>
      <c r="JB140" s="5">
        <v>0.05</v>
      </c>
      <c r="JC140" s="10">
        <f t="shared" si="2706"/>
        <v>5000</v>
      </c>
      <c r="JD140" s="6">
        <v>0</v>
      </c>
      <c r="JE140" s="5">
        <v>0</v>
      </c>
      <c r="JF140" s="10">
        <v>0</v>
      </c>
      <c r="JG140" s="6">
        <v>39.880000000000003</v>
      </c>
      <c r="JH140" s="5">
        <v>267.95</v>
      </c>
      <c r="JI140" s="10">
        <f t="shared" si="2708"/>
        <v>6718.9067201604812</v>
      </c>
      <c r="JJ140" s="6">
        <v>0</v>
      </c>
      <c r="JK140" s="5">
        <v>0</v>
      </c>
      <c r="JL140" s="10">
        <v>0</v>
      </c>
      <c r="JM140" s="6">
        <v>0</v>
      </c>
      <c r="JN140" s="5">
        <v>0</v>
      </c>
      <c r="JO140" s="10">
        <v>0</v>
      </c>
      <c r="JP140" s="6">
        <v>0</v>
      </c>
      <c r="JQ140" s="5">
        <v>0</v>
      </c>
      <c r="JR140" s="10">
        <f t="shared" si="2628"/>
        <v>0</v>
      </c>
      <c r="JS140" s="6">
        <v>0.16200000000000001</v>
      </c>
      <c r="JT140" s="5">
        <v>9.68</v>
      </c>
      <c r="JU140" s="10">
        <f t="shared" si="2710"/>
        <v>59753.086419753083</v>
      </c>
      <c r="JV140" s="6">
        <v>0</v>
      </c>
      <c r="JW140" s="5">
        <v>0</v>
      </c>
      <c r="JX140" s="10">
        <v>0</v>
      </c>
      <c r="JY140" s="6">
        <f t="shared" si="2428"/>
        <v>9347.1800000000021</v>
      </c>
      <c r="JZ140" s="10">
        <f t="shared" si="2429"/>
        <v>40267.789999999994</v>
      </c>
    </row>
    <row r="141" spans="1:286" x14ac:dyDescent="0.3">
      <c r="A141" s="35">
        <v>2014</v>
      </c>
      <c r="B141" s="36" t="s">
        <v>10</v>
      </c>
      <c r="C141" s="6">
        <v>0</v>
      </c>
      <c r="D141" s="5">
        <v>0</v>
      </c>
      <c r="E141" s="10">
        <f t="shared" si="2584"/>
        <v>0</v>
      </c>
      <c r="F141" s="6">
        <v>0</v>
      </c>
      <c r="G141" s="5">
        <v>0</v>
      </c>
      <c r="H141" s="10">
        <v>0</v>
      </c>
      <c r="I141" s="6">
        <v>918.40800000000002</v>
      </c>
      <c r="J141" s="5">
        <v>3244.4</v>
      </c>
      <c r="K141" s="10">
        <f t="shared" si="2712"/>
        <v>3532.6347331469237</v>
      </c>
      <c r="L141" s="6">
        <v>0</v>
      </c>
      <c r="M141" s="5">
        <v>0</v>
      </c>
      <c r="N141" s="10">
        <v>0</v>
      </c>
      <c r="O141" s="6">
        <v>0</v>
      </c>
      <c r="P141" s="5">
        <v>0</v>
      </c>
      <c r="Q141" s="10">
        <v>0</v>
      </c>
      <c r="R141" s="6">
        <v>0</v>
      </c>
      <c r="S141" s="5">
        <v>0</v>
      </c>
      <c r="T141" s="10">
        <v>0</v>
      </c>
      <c r="U141" s="6">
        <v>0</v>
      </c>
      <c r="V141" s="5">
        <v>0</v>
      </c>
      <c r="W141" s="10">
        <v>0</v>
      </c>
      <c r="X141" s="6">
        <v>0</v>
      </c>
      <c r="Y141" s="5">
        <v>0</v>
      </c>
      <c r="Z141" s="10">
        <f t="shared" si="2587"/>
        <v>0</v>
      </c>
      <c r="AA141" s="6">
        <v>0</v>
      </c>
      <c r="AB141" s="5">
        <v>0</v>
      </c>
      <c r="AC141" s="10">
        <v>0</v>
      </c>
      <c r="AD141" s="6">
        <v>0</v>
      </c>
      <c r="AE141" s="5">
        <v>0</v>
      </c>
      <c r="AF141" s="10">
        <v>0</v>
      </c>
      <c r="AG141" s="6">
        <v>312.512</v>
      </c>
      <c r="AH141" s="5">
        <v>1260.99</v>
      </c>
      <c r="AI141" s="10">
        <f t="shared" si="2681"/>
        <v>4035.013055498669</v>
      </c>
      <c r="AJ141" s="6">
        <v>0</v>
      </c>
      <c r="AK141" s="5">
        <v>0</v>
      </c>
      <c r="AL141" s="10">
        <v>0</v>
      </c>
      <c r="AM141" s="6">
        <v>0</v>
      </c>
      <c r="AN141" s="5">
        <v>0</v>
      </c>
      <c r="AO141" s="10">
        <f t="shared" si="2589"/>
        <v>0</v>
      </c>
      <c r="AP141" s="6">
        <v>0</v>
      </c>
      <c r="AQ141" s="5">
        <v>0</v>
      </c>
      <c r="AR141" s="10">
        <v>0</v>
      </c>
      <c r="AS141" s="6">
        <v>0</v>
      </c>
      <c r="AT141" s="5">
        <v>0</v>
      </c>
      <c r="AU141" s="10">
        <f t="shared" si="2590"/>
        <v>0</v>
      </c>
      <c r="AV141" s="6">
        <v>0</v>
      </c>
      <c r="AW141" s="5">
        <v>0</v>
      </c>
      <c r="AX141" s="10">
        <v>0</v>
      </c>
      <c r="AY141" s="6">
        <v>0</v>
      </c>
      <c r="AZ141" s="5">
        <v>0</v>
      </c>
      <c r="BA141" s="10">
        <v>0</v>
      </c>
      <c r="BB141" s="6">
        <v>0</v>
      </c>
      <c r="BC141" s="5">
        <v>0</v>
      </c>
      <c r="BD141" s="10">
        <v>0</v>
      </c>
      <c r="BE141" s="6">
        <v>0</v>
      </c>
      <c r="BF141" s="5">
        <v>0</v>
      </c>
      <c r="BG141" s="10">
        <v>0</v>
      </c>
      <c r="BH141" s="6">
        <v>0</v>
      </c>
      <c r="BI141" s="5">
        <v>0</v>
      </c>
      <c r="BJ141" s="10">
        <v>0</v>
      </c>
      <c r="BK141" s="6">
        <v>0</v>
      </c>
      <c r="BL141" s="5">
        <v>0</v>
      </c>
      <c r="BM141" s="10">
        <v>0</v>
      </c>
      <c r="BN141" s="6">
        <v>0</v>
      </c>
      <c r="BO141" s="5">
        <v>0</v>
      </c>
      <c r="BP141" s="10">
        <v>0</v>
      </c>
      <c r="BQ141" s="6">
        <v>0</v>
      </c>
      <c r="BR141" s="5">
        <v>0</v>
      </c>
      <c r="BS141" s="10">
        <v>0</v>
      </c>
      <c r="BT141" s="6">
        <v>0</v>
      </c>
      <c r="BU141" s="5">
        <v>0</v>
      </c>
      <c r="BV141" s="10">
        <v>0</v>
      </c>
      <c r="BW141" s="6">
        <v>0</v>
      </c>
      <c r="BX141" s="5">
        <v>0</v>
      </c>
      <c r="BY141" s="10">
        <v>0</v>
      </c>
      <c r="BZ141" s="6">
        <v>0</v>
      </c>
      <c r="CA141" s="5">
        <v>0</v>
      </c>
      <c r="CB141" s="10">
        <f t="shared" si="2592"/>
        <v>0</v>
      </c>
      <c r="CC141" s="6">
        <v>0</v>
      </c>
      <c r="CD141" s="5">
        <v>0</v>
      </c>
      <c r="CE141" s="10">
        <v>0</v>
      </c>
      <c r="CF141" s="6">
        <v>0</v>
      </c>
      <c r="CG141" s="5">
        <v>0</v>
      </c>
      <c r="CH141" s="10">
        <f t="shared" si="2593"/>
        <v>0</v>
      </c>
      <c r="CI141" s="6">
        <v>0</v>
      </c>
      <c r="CJ141" s="5">
        <v>0</v>
      </c>
      <c r="CK141" s="10">
        <v>0</v>
      </c>
      <c r="CL141" s="6">
        <v>0.97</v>
      </c>
      <c r="CM141" s="5">
        <v>23.51</v>
      </c>
      <c r="CN141" s="10">
        <f t="shared" si="2683"/>
        <v>24237.113402061859</v>
      </c>
      <c r="CO141" s="6">
        <v>0</v>
      </c>
      <c r="CP141" s="5">
        <v>0</v>
      </c>
      <c r="CQ141" s="10">
        <v>0</v>
      </c>
      <c r="CR141" s="6">
        <v>0</v>
      </c>
      <c r="CS141" s="5">
        <v>0</v>
      </c>
      <c r="CT141" s="10">
        <v>0</v>
      </c>
      <c r="CU141" s="6">
        <v>0</v>
      </c>
      <c r="CV141" s="5">
        <v>0</v>
      </c>
      <c r="CW141" s="10">
        <f t="shared" si="2595"/>
        <v>0</v>
      </c>
      <c r="CX141" s="6">
        <v>0</v>
      </c>
      <c r="CY141" s="5">
        <v>0</v>
      </c>
      <c r="CZ141" s="10">
        <v>0</v>
      </c>
      <c r="DA141" s="6">
        <v>0</v>
      </c>
      <c r="DB141" s="5">
        <v>0</v>
      </c>
      <c r="DC141" s="10">
        <v>0</v>
      </c>
      <c r="DD141" s="6">
        <v>0</v>
      </c>
      <c r="DE141" s="5">
        <v>0</v>
      </c>
      <c r="DF141" s="10">
        <v>0</v>
      </c>
      <c r="DG141" s="6">
        <v>0</v>
      </c>
      <c r="DH141" s="5">
        <v>0</v>
      </c>
      <c r="DI141" s="10">
        <v>0</v>
      </c>
      <c r="DJ141" s="6">
        <v>0</v>
      </c>
      <c r="DK141" s="5">
        <v>0</v>
      </c>
      <c r="DL141" s="10">
        <v>0</v>
      </c>
      <c r="DM141" s="6">
        <v>0</v>
      </c>
      <c r="DN141" s="5">
        <v>0</v>
      </c>
      <c r="DO141" s="10">
        <v>0</v>
      </c>
      <c r="DP141" s="6">
        <v>0</v>
      </c>
      <c r="DQ141" s="5">
        <v>0</v>
      </c>
      <c r="DR141" s="10">
        <v>0</v>
      </c>
      <c r="DS141" s="6">
        <v>0</v>
      </c>
      <c r="DT141" s="5">
        <v>0</v>
      </c>
      <c r="DU141" s="10">
        <f t="shared" si="2597"/>
        <v>0</v>
      </c>
      <c r="DV141" s="6">
        <v>0</v>
      </c>
      <c r="DW141" s="5">
        <v>0</v>
      </c>
      <c r="DX141" s="10">
        <v>0</v>
      </c>
      <c r="DY141" s="6">
        <v>0</v>
      </c>
      <c r="DZ141" s="5">
        <v>0</v>
      </c>
      <c r="EA141" s="10">
        <f t="shared" si="2598"/>
        <v>0</v>
      </c>
      <c r="EB141" s="6">
        <v>0</v>
      </c>
      <c r="EC141" s="5">
        <v>0</v>
      </c>
      <c r="ED141" s="10">
        <f t="shared" si="2599"/>
        <v>0</v>
      </c>
      <c r="EE141" s="6">
        <v>0</v>
      </c>
      <c r="EF141" s="5">
        <v>0</v>
      </c>
      <c r="EG141" s="10">
        <v>0</v>
      </c>
      <c r="EH141" s="6">
        <v>0</v>
      </c>
      <c r="EI141" s="5">
        <v>0</v>
      </c>
      <c r="EJ141" s="10">
        <v>0</v>
      </c>
      <c r="EK141" s="6">
        <v>0</v>
      </c>
      <c r="EL141" s="5">
        <v>0</v>
      </c>
      <c r="EM141" s="10">
        <v>0</v>
      </c>
      <c r="EN141" s="6">
        <v>0</v>
      </c>
      <c r="EO141" s="5">
        <v>0</v>
      </c>
      <c r="EP141" s="10">
        <v>0</v>
      </c>
      <c r="EQ141" s="6">
        <v>6865.73</v>
      </c>
      <c r="ER141" s="5">
        <v>26062.29</v>
      </c>
      <c r="ES141" s="10">
        <f t="shared" si="2685"/>
        <v>3795.996929678272</v>
      </c>
      <c r="ET141" s="6">
        <v>0</v>
      </c>
      <c r="EU141" s="5">
        <v>0</v>
      </c>
      <c r="EV141" s="10">
        <v>0</v>
      </c>
      <c r="EW141" s="6">
        <v>0</v>
      </c>
      <c r="EX141" s="5">
        <v>0</v>
      </c>
      <c r="EY141" s="10">
        <v>0</v>
      </c>
      <c r="EZ141" s="6">
        <v>0</v>
      </c>
      <c r="FA141" s="5">
        <v>0</v>
      </c>
      <c r="FB141" s="10">
        <v>0</v>
      </c>
      <c r="FC141" s="6">
        <v>0.16</v>
      </c>
      <c r="FD141" s="5">
        <v>0.91</v>
      </c>
      <c r="FE141" s="10">
        <f t="shared" si="2716"/>
        <v>5687.5</v>
      </c>
      <c r="FF141" s="6">
        <v>0</v>
      </c>
      <c r="FG141" s="5">
        <v>0</v>
      </c>
      <c r="FH141" s="10">
        <f t="shared" si="2603"/>
        <v>0</v>
      </c>
      <c r="FI141" s="6">
        <v>0</v>
      </c>
      <c r="FJ141" s="5">
        <v>0</v>
      </c>
      <c r="FK141" s="10">
        <v>0</v>
      </c>
      <c r="FL141" s="6">
        <v>0</v>
      </c>
      <c r="FM141" s="5">
        <v>0</v>
      </c>
      <c r="FN141" s="10">
        <v>0</v>
      </c>
      <c r="FO141" s="6">
        <v>0</v>
      </c>
      <c r="FP141" s="5">
        <v>0</v>
      </c>
      <c r="FQ141" s="10">
        <v>0</v>
      </c>
      <c r="FR141" s="6">
        <v>0</v>
      </c>
      <c r="FS141" s="5">
        <v>0</v>
      </c>
      <c r="FT141" s="10">
        <v>0</v>
      </c>
      <c r="FU141" s="6">
        <v>0</v>
      </c>
      <c r="FV141" s="5">
        <v>0</v>
      </c>
      <c r="FW141" s="10">
        <v>0</v>
      </c>
      <c r="FX141" s="6">
        <v>0</v>
      </c>
      <c r="FY141" s="5">
        <v>0</v>
      </c>
      <c r="FZ141" s="10">
        <v>0</v>
      </c>
      <c r="GA141" s="6">
        <v>832.70100000000002</v>
      </c>
      <c r="GB141" s="5">
        <v>4893.5600000000004</v>
      </c>
      <c r="GC141" s="10">
        <f t="shared" si="2691"/>
        <v>5876.7312636828829</v>
      </c>
      <c r="GD141" s="6">
        <v>34.024999999999999</v>
      </c>
      <c r="GE141" s="5">
        <v>53.04</v>
      </c>
      <c r="GF141" s="10">
        <f t="shared" si="2692"/>
        <v>1558.8537839823659</v>
      </c>
      <c r="GG141" s="6">
        <v>0</v>
      </c>
      <c r="GH141" s="5">
        <v>0</v>
      </c>
      <c r="GI141" s="10">
        <v>0</v>
      </c>
      <c r="GJ141" s="6">
        <v>0</v>
      </c>
      <c r="GK141" s="5">
        <v>0</v>
      </c>
      <c r="GL141" s="10">
        <v>0</v>
      </c>
      <c r="GM141" s="6">
        <v>0</v>
      </c>
      <c r="GN141" s="5">
        <v>0</v>
      </c>
      <c r="GO141" s="10">
        <v>0</v>
      </c>
      <c r="GP141" s="6">
        <v>4.82</v>
      </c>
      <c r="GQ141" s="5">
        <v>28.51</v>
      </c>
      <c r="GR141" s="10">
        <f t="shared" si="2695"/>
        <v>5914.9377593360996</v>
      </c>
      <c r="GS141" s="6">
        <v>0</v>
      </c>
      <c r="GT141" s="5">
        <v>0</v>
      </c>
      <c r="GU141" s="10">
        <v>0</v>
      </c>
      <c r="GV141" s="6">
        <v>0</v>
      </c>
      <c r="GW141" s="5">
        <v>0</v>
      </c>
      <c r="GX141" s="10">
        <v>0</v>
      </c>
      <c r="GY141" s="6">
        <v>0</v>
      </c>
      <c r="GZ141" s="5">
        <v>0</v>
      </c>
      <c r="HA141" s="10">
        <v>0</v>
      </c>
      <c r="HB141" s="6">
        <v>0</v>
      </c>
      <c r="HC141" s="5">
        <v>0</v>
      </c>
      <c r="HD141" s="10">
        <v>0</v>
      </c>
      <c r="HE141" s="6">
        <v>0</v>
      </c>
      <c r="HF141" s="5">
        <v>0</v>
      </c>
      <c r="HG141" s="10">
        <v>0</v>
      </c>
      <c r="HH141" s="6">
        <v>0</v>
      </c>
      <c r="HI141" s="5">
        <v>0</v>
      </c>
      <c r="HJ141" s="10">
        <v>0</v>
      </c>
      <c r="HK141" s="6">
        <v>0</v>
      </c>
      <c r="HL141" s="5">
        <v>0</v>
      </c>
      <c r="HM141" s="10">
        <v>0</v>
      </c>
      <c r="HN141" s="6">
        <v>0</v>
      </c>
      <c r="HO141" s="5">
        <v>0</v>
      </c>
      <c r="HP141" s="10">
        <v>0</v>
      </c>
      <c r="HQ141" s="6">
        <v>0</v>
      </c>
      <c r="HR141" s="5">
        <v>0</v>
      </c>
      <c r="HS141" s="10">
        <v>0</v>
      </c>
      <c r="HT141" s="6">
        <v>0</v>
      </c>
      <c r="HU141" s="5">
        <v>0</v>
      </c>
      <c r="HV141" s="10">
        <v>0</v>
      </c>
      <c r="HW141" s="6">
        <v>0</v>
      </c>
      <c r="HX141" s="5">
        <v>0</v>
      </c>
      <c r="HY141" s="10">
        <v>0</v>
      </c>
      <c r="HZ141" s="6">
        <v>0</v>
      </c>
      <c r="IA141" s="5">
        <v>0</v>
      </c>
      <c r="IB141" s="10">
        <v>0</v>
      </c>
      <c r="IC141" s="6">
        <v>0</v>
      </c>
      <c r="ID141" s="5">
        <v>0</v>
      </c>
      <c r="IE141" s="10">
        <v>0</v>
      </c>
      <c r="IF141" s="6">
        <v>0</v>
      </c>
      <c r="IG141" s="5">
        <v>0</v>
      </c>
      <c r="IH141" s="10">
        <v>0</v>
      </c>
      <c r="II141" s="6">
        <v>0</v>
      </c>
      <c r="IJ141" s="5">
        <v>0</v>
      </c>
      <c r="IK141" s="10">
        <v>0</v>
      </c>
      <c r="IL141" s="6">
        <v>0</v>
      </c>
      <c r="IM141" s="5">
        <v>0</v>
      </c>
      <c r="IN141" s="10">
        <f t="shared" si="2620"/>
        <v>0</v>
      </c>
      <c r="IO141" s="6">
        <v>0</v>
      </c>
      <c r="IP141" s="5">
        <v>0</v>
      </c>
      <c r="IQ141" s="10">
        <v>0</v>
      </c>
      <c r="IR141" s="6">
        <v>0</v>
      </c>
      <c r="IS141" s="5">
        <v>0</v>
      </c>
      <c r="IT141" s="10">
        <v>0</v>
      </c>
      <c r="IU141" s="6">
        <v>0</v>
      </c>
      <c r="IV141" s="5">
        <v>0</v>
      </c>
      <c r="IW141" s="10">
        <v>0</v>
      </c>
      <c r="IX141" s="6">
        <v>0</v>
      </c>
      <c r="IY141" s="5">
        <v>0</v>
      </c>
      <c r="IZ141" s="10">
        <v>0</v>
      </c>
      <c r="JA141" s="6">
        <v>0.05</v>
      </c>
      <c r="JB141" s="5">
        <v>0.28000000000000003</v>
      </c>
      <c r="JC141" s="10">
        <f t="shared" si="2706"/>
        <v>5600.0000000000009</v>
      </c>
      <c r="JD141" s="6">
        <v>0</v>
      </c>
      <c r="JE141" s="5">
        <v>0</v>
      </c>
      <c r="JF141" s="10">
        <v>0</v>
      </c>
      <c r="JG141" s="6">
        <v>81.522000000000006</v>
      </c>
      <c r="JH141" s="5">
        <v>548.08000000000004</v>
      </c>
      <c r="JI141" s="10">
        <f t="shared" si="2708"/>
        <v>6723.093152768578</v>
      </c>
      <c r="JJ141" s="6">
        <v>0</v>
      </c>
      <c r="JK141" s="5">
        <v>0</v>
      </c>
      <c r="JL141" s="10">
        <v>0</v>
      </c>
      <c r="JM141" s="6">
        <v>34</v>
      </c>
      <c r="JN141" s="5">
        <v>114.24</v>
      </c>
      <c r="JO141" s="10">
        <f t="shared" ref="JO141" si="2718">SUM(JN141/JM141*1000,0)</f>
        <v>3360</v>
      </c>
      <c r="JP141" s="6">
        <v>0</v>
      </c>
      <c r="JQ141" s="5">
        <v>0</v>
      </c>
      <c r="JR141" s="10">
        <f t="shared" si="2628"/>
        <v>0</v>
      </c>
      <c r="JS141" s="6">
        <v>0</v>
      </c>
      <c r="JT141" s="5">
        <v>0</v>
      </c>
      <c r="JU141" s="10">
        <v>0</v>
      </c>
      <c r="JV141" s="6">
        <v>0</v>
      </c>
      <c r="JW141" s="5">
        <v>0</v>
      </c>
      <c r="JX141" s="10">
        <v>0</v>
      </c>
      <c r="JY141" s="6">
        <f t="shared" si="2428"/>
        <v>9084.8979999999974</v>
      </c>
      <c r="JZ141" s="10">
        <f t="shared" si="2429"/>
        <v>36229.810000000005</v>
      </c>
    </row>
    <row r="142" spans="1:286" x14ac:dyDescent="0.3">
      <c r="A142" s="35">
        <v>2014</v>
      </c>
      <c r="B142" s="36" t="s">
        <v>11</v>
      </c>
      <c r="C142" s="6">
        <v>0</v>
      </c>
      <c r="D142" s="5">
        <v>0</v>
      </c>
      <c r="E142" s="10">
        <f t="shared" si="2584"/>
        <v>0</v>
      </c>
      <c r="F142" s="6">
        <v>0</v>
      </c>
      <c r="G142" s="5">
        <v>0</v>
      </c>
      <c r="H142" s="10">
        <v>0</v>
      </c>
      <c r="I142" s="6">
        <v>46.485999999999997</v>
      </c>
      <c r="J142" s="5">
        <v>224.13</v>
      </c>
      <c r="K142" s="10">
        <f t="shared" si="2712"/>
        <v>4821.4516198425335</v>
      </c>
      <c r="L142" s="6">
        <v>0</v>
      </c>
      <c r="M142" s="5">
        <v>0</v>
      </c>
      <c r="N142" s="10">
        <v>0</v>
      </c>
      <c r="O142" s="6">
        <v>0</v>
      </c>
      <c r="P142" s="5">
        <v>0</v>
      </c>
      <c r="Q142" s="10">
        <v>0</v>
      </c>
      <c r="R142" s="6">
        <v>0.33</v>
      </c>
      <c r="S142" s="5">
        <v>2.11</v>
      </c>
      <c r="T142" s="10">
        <f t="shared" ref="T142:T147" si="2719">SUM(S142/R142*1000,0)</f>
        <v>6393.939393939394</v>
      </c>
      <c r="U142" s="6">
        <v>0</v>
      </c>
      <c r="V142" s="5">
        <v>0</v>
      </c>
      <c r="W142" s="10">
        <v>0</v>
      </c>
      <c r="X142" s="6">
        <v>0</v>
      </c>
      <c r="Y142" s="5">
        <v>0</v>
      </c>
      <c r="Z142" s="10">
        <f t="shared" si="2587"/>
        <v>0</v>
      </c>
      <c r="AA142" s="6">
        <v>0</v>
      </c>
      <c r="AB142" s="5">
        <v>0</v>
      </c>
      <c r="AC142" s="10">
        <v>0</v>
      </c>
      <c r="AD142" s="6">
        <v>0</v>
      </c>
      <c r="AE142" s="5">
        <v>0</v>
      </c>
      <c r="AF142" s="10">
        <v>0</v>
      </c>
      <c r="AG142" s="6">
        <v>305.30200000000002</v>
      </c>
      <c r="AH142" s="5">
        <v>1215.19</v>
      </c>
      <c r="AI142" s="10">
        <f t="shared" si="2681"/>
        <v>3980.2883702039289</v>
      </c>
      <c r="AJ142" s="6">
        <v>0</v>
      </c>
      <c r="AK142" s="5">
        <v>0</v>
      </c>
      <c r="AL142" s="10">
        <v>0</v>
      </c>
      <c r="AM142" s="6">
        <v>0</v>
      </c>
      <c r="AN142" s="5">
        <v>0</v>
      </c>
      <c r="AO142" s="10">
        <f t="shared" si="2589"/>
        <v>0</v>
      </c>
      <c r="AP142" s="6">
        <v>0</v>
      </c>
      <c r="AQ142" s="5">
        <v>0</v>
      </c>
      <c r="AR142" s="10">
        <v>0</v>
      </c>
      <c r="AS142" s="6">
        <v>0</v>
      </c>
      <c r="AT142" s="5">
        <v>0</v>
      </c>
      <c r="AU142" s="10">
        <f t="shared" si="2590"/>
        <v>0</v>
      </c>
      <c r="AV142" s="6">
        <v>0</v>
      </c>
      <c r="AW142" s="5">
        <v>0</v>
      </c>
      <c r="AX142" s="10">
        <v>0</v>
      </c>
      <c r="AY142" s="6">
        <v>0.30399999999999999</v>
      </c>
      <c r="AZ142" s="5">
        <v>2.52</v>
      </c>
      <c r="BA142" s="10">
        <f t="shared" si="2682"/>
        <v>8289.4736842105267</v>
      </c>
      <c r="BB142" s="6">
        <v>0</v>
      </c>
      <c r="BC142" s="5">
        <v>0</v>
      </c>
      <c r="BD142" s="10">
        <v>0</v>
      </c>
      <c r="BE142" s="6">
        <v>0</v>
      </c>
      <c r="BF142" s="5">
        <v>0</v>
      </c>
      <c r="BG142" s="10">
        <v>0</v>
      </c>
      <c r="BH142" s="6">
        <v>0</v>
      </c>
      <c r="BI142" s="5">
        <v>0</v>
      </c>
      <c r="BJ142" s="10">
        <v>0</v>
      </c>
      <c r="BK142" s="6">
        <v>0</v>
      </c>
      <c r="BL142" s="5">
        <v>0</v>
      </c>
      <c r="BM142" s="10">
        <v>0</v>
      </c>
      <c r="BN142" s="6">
        <v>0</v>
      </c>
      <c r="BO142" s="5">
        <v>0</v>
      </c>
      <c r="BP142" s="10">
        <v>0</v>
      </c>
      <c r="BQ142" s="6">
        <v>0</v>
      </c>
      <c r="BR142" s="5">
        <v>0</v>
      </c>
      <c r="BS142" s="10">
        <v>0</v>
      </c>
      <c r="BT142" s="6">
        <v>0</v>
      </c>
      <c r="BU142" s="5">
        <v>0</v>
      </c>
      <c r="BV142" s="10">
        <v>0</v>
      </c>
      <c r="BW142" s="6">
        <v>0</v>
      </c>
      <c r="BX142" s="5">
        <v>0</v>
      </c>
      <c r="BY142" s="10">
        <v>0</v>
      </c>
      <c r="BZ142" s="6">
        <v>0</v>
      </c>
      <c r="CA142" s="5">
        <v>0</v>
      </c>
      <c r="CB142" s="10">
        <f t="shared" si="2592"/>
        <v>0</v>
      </c>
      <c r="CC142" s="6">
        <v>0</v>
      </c>
      <c r="CD142" s="5">
        <v>0</v>
      </c>
      <c r="CE142" s="10">
        <v>0</v>
      </c>
      <c r="CF142" s="6">
        <v>0</v>
      </c>
      <c r="CG142" s="5">
        <v>0</v>
      </c>
      <c r="CH142" s="10">
        <f t="shared" si="2593"/>
        <v>0</v>
      </c>
      <c r="CI142" s="6">
        <v>0</v>
      </c>
      <c r="CJ142" s="5">
        <v>0</v>
      </c>
      <c r="CK142" s="10">
        <v>0</v>
      </c>
      <c r="CL142" s="6">
        <v>0.42199999999999999</v>
      </c>
      <c r="CM142" s="5">
        <v>13.94</v>
      </c>
      <c r="CN142" s="10">
        <f t="shared" si="2683"/>
        <v>33033.175355450243</v>
      </c>
      <c r="CO142" s="6">
        <v>0</v>
      </c>
      <c r="CP142" s="5">
        <v>0</v>
      </c>
      <c r="CQ142" s="10">
        <v>0</v>
      </c>
      <c r="CR142" s="6">
        <v>0</v>
      </c>
      <c r="CS142" s="5">
        <v>0</v>
      </c>
      <c r="CT142" s="10">
        <v>0</v>
      </c>
      <c r="CU142" s="6">
        <v>0</v>
      </c>
      <c r="CV142" s="5">
        <v>0</v>
      </c>
      <c r="CW142" s="10">
        <f t="shared" si="2595"/>
        <v>0</v>
      </c>
      <c r="CX142" s="6">
        <v>0</v>
      </c>
      <c r="CY142" s="5">
        <v>0</v>
      </c>
      <c r="CZ142" s="10">
        <v>0</v>
      </c>
      <c r="DA142" s="6">
        <v>0</v>
      </c>
      <c r="DB142" s="5">
        <v>0</v>
      </c>
      <c r="DC142" s="10">
        <v>0</v>
      </c>
      <c r="DD142" s="6">
        <v>3.1</v>
      </c>
      <c r="DE142" s="5">
        <v>20.7</v>
      </c>
      <c r="DF142" s="10">
        <f t="shared" si="2684"/>
        <v>6677.4193548387093</v>
      </c>
      <c r="DG142" s="6">
        <v>0</v>
      </c>
      <c r="DH142" s="5">
        <v>0</v>
      </c>
      <c r="DI142" s="10">
        <v>0</v>
      </c>
      <c r="DJ142" s="6">
        <v>0</v>
      </c>
      <c r="DK142" s="5">
        <v>0</v>
      </c>
      <c r="DL142" s="10">
        <v>0</v>
      </c>
      <c r="DM142" s="6">
        <v>0</v>
      </c>
      <c r="DN142" s="5">
        <v>0</v>
      </c>
      <c r="DO142" s="10">
        <v>0</v>
      </c>
      <c r="DP142" s="6">
        <v>0</v>
      </c>
      <c r="DQ142" s="5">
        <v>0</v>
      </c>
      <c r="DR142" s="10">
        <v>0</v>
      </c>
      <c r="DS142" s="6">
        <v>0</v>
      </c>
      <c r="DT142" s="5">
        <v>0</v>
      </c>
      <c r="DU142" s="10">
        <f t="shared" si="2597"/>
        <v>0</v>
      </c>
      <c r="DV142" s="6">
        <v>0</v>
      </c>
      <c r="DW142" s="5">
        <v>0</v>
      </c>
      <c r="DX142" s="10">
        <v>0</v>
      </c>
      <c r="DY142" s="6">
        <v>0</v>
      </c>
      <c r="DZ142" s="5">
        <v>0</v>
      </c>
      <c r="EA142" s="10">
        <f t="shared" si="2598"/>
        <v>0</v>
      </c>
      <c r="EB142" s="6">
        <v>0</v>
      </c>
      <c r="EC142" s="5">
        <v>0</v>
      </c>
      <c r="ED142" s="10">
        <f t="shared" si="2599"/>
        <v>0</v>
      </c>
      <c r="EE142" s="6">
        <v>0</v>
      </c>
      <c r="EF142" s="5">
        <v>0</v>
      </c>
      <c r="EG142" s="10">
        <v>0</v>
      </c>
      <c r="EH142" s="6">
        <v>0</v>
      </c>
      <c r="EI142" s="5">
        <v>0</v>
      </c>
      <c r="EJ142" s="10">
        <v>0</v>
      </c>
      <c r="EK142" s="6">
        <v>0</v>
      </c>
      <c r="EL142" s="5">
        <v>0</v>
      </c>
      <c r="EM142" s="10">
        <v>0</v>
      </c>
      <c r="EN142" s="6">
        <v>0</v>
      </c>
      <c r="EO142" s="5">
        <v>0</v>
      </c>
      <c r="EP142" s="10">
        <v>0</v>
      </c>
      <c r="EQ142" s="6">
        <v>5120.0839999999998</v>
      </c>
      <c r="ER142" s="5">
        <v>20104.97</v>
      </c>
      <c r="ES142" s="10">
        <f t="shared" si="2685"/>
        <v>3926.6875309076963</v>
      </c>
      <c r="ET142" s="6">
        <v>0</v>
      </c>
      <c r="EU142" s="5">
        <v>0</v>
      </c>
      <c r="EV142" s="10">
        <v>0</v>
      </c>
      <c r="EW142" s="6">
        <v>0</v>
      </c>
      <c r="EX142" s="5">
        <v>0</v>
      </c>
      <c r="EY142" s="10">
        <v>0</v>
      </c>
      <c r="EZ142" s="6">
        <v>0.3</v>
      </c>
      <c r="FA142" s="5">
        <v>2.17</v>
      </c>
      <c r="FB142" s="10">
        <f t="shared" si="2686"/>
        <v>7233.333333333333</v>
      </c>
      <c r="FC142" s="6">
        <v>8.8999999999999996E-2</v>
      </c>
      <c r="FD142" s="5">
        <v>0.88</v>
      </c>
      <c r="FE142" s="10">
        <f t="shared" si="2716"/>
        <v>9887.6404494382041</v>
      </c>
      <c r="FF142" s="6">
        <v>0</v>
      </c>
      <c r="FG142" s="5">
        <v>0</v>
      </c>
      <c r="FH142" s="10">
        <f t="shared" si="2603"/>
        <v>0</v>
      </c>
      <c r="FI142" s="6">
        <v>0</v>
      </c>
      <c r="FJ142" s="5">
        <v>0</v>
      </c>
      <c r="FK142" s="10">
        <v>0</v>
      </c>
      <c r="FL142" s="6">
        <v>0</v>
      </c>
      <c r="FM142" s="5">
        <v>0</v>
      </c>
      <c r="FN142" s="10">
        <v>0</v>
      </c>
      <c r="FO142" s="6">
        <v>0</v>
      </c>
      <c r="FP142" s="5">
        <v>0</v>
      </c>
      <c r="FQ142" s="10">
        <v>0</v>
      </c>
      <c r="FR142" s="6">
        <v>0</v>
      </c>
      <c r="FS142" s="5">
        <v>0</v>
      </c>
      <c r="FT142" s="10">
        <v>0</v>
      </c>
      <c r="FU142" s="6">
        <v>0</v>
      </c>
      <c r="FV142" s="5">
        <v>0</v>
      </c>
      <c r="FW142" s="10">
        <v>0</v>
      </c>
      <c r="FX142" s="6">
        <v>0</v>
      </c>
      <c r="FY142" s="5">
        <v>0</v>
      </c>
      <c r="FZ142" s="10">
        <v>0</v>
      </c>
      <c r="GA142" s="6">
        <v>954.68700000000001</v>
      </c>
      <c r="GB142" s="5">
        <v>5824.54</v>
      </c>
      <c r="GC142" s="10">
        <f t="shared" si="2691"/>
        <v>6100.9943573129203</v>
      </c>
      <c r="GD142" s="6">
        <v>0.14399999999999999</v>
      </c>
      <c r="GE142" s="5">
        <v>3.24</v>
      </c>
      <c r="GF142" s="10">
        <f t="shared" si="2692"/>
        <v>22500.000000000004</v>
      </c>
      <c r="GG142" s="6">
        <v>0</v>
      </c>
      <c r="GH142" s="5">
        <v>0</v>
      </c>
      <c r="GI142" s="10">
        <v>0</v>
      </c>
      <c r="GJ142" s="6">
        <v>0</v>
      </c>
      <c r="GK142" s="5">
        <v>0</v>
      </c>
      <c r="GL142" s="10">
        <v>0</v>
      </c>
      <c r="GM142" s="6">
        <v>0</v>
      </c>
      <c r="GN142" s="5">
        <v>0</v>
      </c>
      <c r="GO142" s="10">
        <v>0</v>
      </c>
      <c r="GP142" s="6">
        <v>1</v>
      </c>
      <c r="GQ142" s="5">
        <v>7.82</v>
      </c>
      <c r="GR142" s="10">
        <f t="shared" si="2695"/>
        <v>7820</v>
      </c>
      <c r="GS142" s="6">
        <v>0</v>
      </c>
      <c r="GT142" s="5">
        <v>0</v>
      </c>
      <c r="GU142" s="10">
        <v>0</v>
      </c>
      <c r="GV142" s="6">
        <v>0</v>
      </c>
      <c r="GW142" s="5">
        <v>0</v>
      </c>
      <c r="GX142" s="10">
        <v>0</v>
      </c>
      <c r="GY142" s="6">
        <v>0</v>
      </c>
      <c r="GZ142" s="5">
        <v>0</v>
      </c>
      <c r="HA142" s="10">
        <v>0</v>
      </c>
      <c r="HB142" s="6">
        <v>0</v>
      </c>
      <c r="HC142" s="5">
        <v>0</v>
      </c>
      <c r="HD142" s="10">
        <v>0</v>
      </c>
      <c r="HE142" s="6">
        <v>0</v>
      </c>
      <c r="HF142" s="5">
        <v>0</v>
      </c>
      <c r="HG142" s="10">
        <v>0</v>
      </c>
      <c r="HH142" s="6">
        <v>0</v>
      </c>
      <c r="HI142" s="5">
        <v>0</v>
      </c>
      <c r="HJ142" s="10">
        <v>0</v>
      </c>
      <c r="HK142" s="6">
        <v>0</v>
      </c>
      <c r="HL142" s="5">
        <v>0</v>
      </c>
      <c r="HM142" s="10">
        <v>0</v>
      </c>
      <c r="HN142" s="6">
        <v>0</v>
      </c>
      <c r="HO142" s="5">
        <v>0</v>
      </c>
      <c r="HP142" s="10">
        <v>0</v>
      </c>
      <c r="HQ142" s="6">
        <v>0</v>
      </c>
      <c r="HR142" s="5">
        <v>0</v>
      </c>
      <c r="HS142" s="10">
        <v>0</v>
      </c>
      <c r="HT142" s="6">
        <v>0.26</v>
      </c>
      <c r="HU142" s="5">
        <v>2.04</v>
      </c>
      <c r="HV142" s="10">
        <f t="shared" si="2701"/>
        <v>7846.1538461538457</v>
      </c>
      <c r="HW142" s="6">
        <v>0</v>
      </c>
      <c r="HX142" s="5">
        <v>0</v>
      </c>
      <c r="HY142" s="10">
        <v>0</v>
      </c>
      <c r="HZ142" s="6">
        <v>0</v>
      </c>
      <c r="IA142" s="5">
        <v>0</v>
      </c>
      <c r="IB142" s="10">
        <v>0</v>
      </c>
      <c r="IC142" s="6">
        <v>0</v>
      </c>
      <c r="ID142" s="5">
        <v>0</v>
      </c>
      <c r="IE142" s="10">
        <v>0</v>
      </c>
      <c r="IF142" s="6">
        <v>0</v>
      </c>
      <c r="IG142" s="5">
        <v>0</v>
      </c>
      <c r="IH142" s="10">
        <v>0</v>
      </c>
      <c r="II142" s="6">
        <v>0</v>
      </c>
      <c r="IJ142" s="5">
        <v>0</v>
      </c>
      <c r="IK142" s="10">
        <v>0</v>
      </c>
      <c r="IL142" s="6">
        <v>0</v>
      </c>
      <c r="IM142" s="5">
        <v>0</v>
      </c>
      <c r="IN142" s="10">
        <f t="shared" si="2620"/>
        <v>0</v>
      </c>
      <c r="IO142" s="6">
        <v>0</v>
      </c>
      <c r="IP142" s="5">
        <v>0</v>
      </c>
      <c r="IQ142" s="10">
        <v>0</v>
      </c>
      <c r="IR142" s="6">
        <v>0</v>
      </c>
      <c r="IS142" s="5">
        <v>0</v>
      </c>
      <c r="IT142" s="10">
        <v>0</v>
      </c>
      <c r="IU142" s="6">
        <v>0</v>
      </c>
      <c r="IV142" s="5">
        <v>0</v>
      </c>
      <c r="IW142" s="10">
        <v>0</v>
      </c>
      <c r="IX142" s="6">
        <v>0</v>
      </c>
      <c r="IY142" s="5">
        <v>0</v>
      </c>
      <c r="IZ142" s="10">
        <v>0</v>
      </c>
      <c r="JA142" s="6">
        <v>0</v>
      </c>
      <c r="JB142" s="5">
        <v>0</v>
      </c>
      <c r="JC142" s="10">
        <v>0</v>
      </c>
      <c r="JD142" s="6">
        <v>0</v>
      </c>
      <c r="JE142" s="5">
        <v>0</v>
      </c>
      <c r="JF142" s="10">
        <v>0</v>
      </c>
      <c r="JG142" s="6">
        <v>4.8</v>
      </c>
      <c r="JH142" s="5">
        <v>24.05</v>
      </c>
      <c r="JI142" s="10">
        <f t="shared" si="2708"/>
        <v>5010.416666666667</v>
      </c>
      <c r="JJ142" s="6">
        <v>0</v>
      </c>
      <c r="JK142" s="5">
        <v>0</v>
      </c>
      <c r="JL142" s="10">
        <v>0</v>
      </c>
      <c r="JM142" s="6">
        <v>0</v>
      </c>
      <c r="JN142" s="5">
        <v>0</v>
      </c>
      <c r="JO142" s="10">
        <v>0</v>
      </c>
      <c r="JP142" s="6">
        <v>0</v>
      </c>
      <c r="JQ142" s="5">
        <v>0</v>
      </c>
      <c r="JR142" s="10">
        <f t="shared" si="2628"/>
        <v>0</v>
      </c>
      <c r="JS142" s="6">
        <v>0.28599999999999998</v>
      </c>
      <c r="JT142" s="5">
        <v>15.83</v>
      </c>
      <c r="JU142" s="10">
        <f t="shared" si="2710"/>
        <v>55349.65034965035</v>
      </c>
      <c r="JV142" s="6">
        <v>132</v>
      </c>
      <c r="JW142" s="5">
        <v>540.5</v>
      </c>
      <c r="JX142" s="10">
        <f t="shared" si="2711"/>
        <v>4094.6969696969695</v>
      </c>
      <c r="JY142" s="6">
        <f t="shared" si="2428"/>
        <v>6569.5940000000001</v>
      </c>
      <c r="JZ142" s="10">
        <f t="shared" si="2429"/>
        <v>28004.630000000005</v>
      </c>
    </row>
    <row r="143" spans="1:286" x14ac:dyDescent="0.3">
      <c r="A143" s="35">
        <v>2014</v>
      </c>
      <c r="B143" s="36" t="s">
        <v>12</v>
      </c>
      <c r="C143" s="6">
        <v>0</v>
      </c>
      <c r="D143" s="5">
        <v>0</v>
      </c>
      <c r="E143" s="10">
        <f t="shared" si="2584"/>
        <v>0</v>
      </c>
      <c r="F143" s="6">
        <v>0</v>
      </c>
      <c r="G143" s="5">
        <v>0</v>
      </c>
      <c r="H143" s="10">
        <v>0</v>
      </c>
      <c r="I143" s="6">
        <v>39.164999999999999</v>
      </c>
      <c r="J143" s="5">
        <v>158.51</v>
      </c>
      <c r="K143" s="10">
        <f t="shared" si="2712"/>
        <v>4047.2360525979825</v>
      </c>
      <c r="L143" s="6">
        <v>0</v>
      </c>
      <c r="M143" s="5">
        <v>0</v>
      </c>
      <c r="N143" s="10">
        <v>0</v>
      </c>
      <c r="O143" s="6">
        <v>0</v>
      </c>
      <c r="P143" s="5">
        <v>0</v>
      </c>
      <c r="Q143" s="10">
        <v>0</v>
      </c>
      <c r="R143" s="6">
        <v>0</v>
      </c>
      <c r="S143" s="5">
        <v>0</v>
      </c>
      <c r="T143" s="10">
        <v>0</v>
      </c>
      <c r="U143" s="6">
        <v>0</v>
      </c>
      <c r="V143" s="5">
        <v>0</v>
      </c>
      <c r="W143" s="10">
        <v>0</v>
      </c>
      <c r="X143" s="6">
        <v>0</v>
      </c>
      <c r="Y143" s="5">
        <v>0</v>
      </c>
      <c r="Z143" s="10">
        <f t="shared" si="2587"/>
        <v>0</v>
      </c>
      <c r="AA143" s="6">
        <v>0</v>
      </c>
      <c r="AB143" s="5">
        <v>0</v>
      </c>
      <c r="AC143" s="10">
        <v>0</v>
      </c>
      <c r="AD143" s="6">
        <v>0</v>
      </c>
      <c r="AE143" s="5">
        <v>0</v>
      </c>
      <c r="AF143" s="10">
        <v>0</v>
      </c>
      <c r="AG143" s="6">
        <v>308.81</v>
      </c>
      <c r="AH143" s="5">
        <v>1202.31</v>
      </c>
      <c r="AI143" s="10">
        <f t="shared" si="2681"/>
        <v>3893.3648521744758</v>
      </c>
      <c r="AJ143" s="6">
        <v>0</v>
      </c>
      <c r="AK143" s="5">
        <v>0</v>
      </c>
      <c r="AL143" s="10">
        <v>0</v>
      </c>
      <c r="AM143" s="6">
        <v>0</v>
      </c>
      <c r="AN143" s="5">
        <v>0</v>
      </c>
      <c r="AO143" s="10">
        <f t="shared" si="2589"/>
        <v>0</v>
      </c>
      <c r="AP143" s="6">
        <v>0</v>
      </c>
      <c r="AQ143" s="5">
        <v>0</v>
      </c>
      <c r="AR143" s="10">
        <v>0</v>
      </c>
      <c r="AS143" s="6">
        <v>0</v>
      </c>
      <c r="AT143" s="5">
        <v>0</v>
      </c>
      <c r="AU143" s="10">
        <f t="shared" si="2590"/>
        <v>0</v>
      </c>
      <c r="AV143" s="6">
        <v>0</v>
      </c>
      <c r="AW143" s="5">
        <v>0</v>
      </c>
      <c r="AX143" s="10">
        <v>0</v>
      </c>
      <c r="AY143" s="6">
        <v>0</v>
      </c>
      <c r="AZ143" s="5">
        <v>0</v>
      </c>
      <c r="BA143" s="10">
        <v>0</v>
      </c>
      <c r="BB143" s="6">
        <v>0</v>
      </c>
      <c r="BC143" s="5">
        <v>0</v>
      </c>
      <c r="BD143" s="10">
        <v>0</v>
      </c>
      <c r="BE143" s="6">
        <v>0</v>
      </c>
      <c r="BF143" s="5">
        <v>0</v>
      </c>
      <c r="BG143" s="10">
        <v>0</v>
      </c>
      <c r="BH143" s="6">
        <v>0</v>
      </c>
      <c r="BI143" s="5">
        <v>0</v>
      </c>
      <c r="BJ143" s="10">
        <v>0</v>
      </c>
      <c r="BK143" s="6">
        <v>0</v>
      </c>
      <c r="BL143" s="5">
        <v>0</v>
      </c>
      <c r="BM143" s="10">
        <v>0</v>
      </c>
      <c r="BN143" s="6">
        <v>0</v>
      </c>
      <c r="BO143" s="5">
        <v>0</v>
      </c>
      <c r="BP143" s="10">
        <v>0</v>
      </c>
      <c r="BQ143" s="6">
        <v>0</v>
      </c>
      <c r="BR143" s="5">
        <v>0</v>
      </c>
      <c r="BS143" s="10">
        <v>0</v>
      </c>
      <c r="BT143" s="6">
        <v>0</v>
      </c>
      <c r="BU143" s="5">
        <v>0</v>
      </c>
      <c r="BV143" s="10">
        <v>0</v>
      </c>
      <c r="BW143" s="6">
        <v>0</v>
      </c>
      <c r="BX143" s="5">
        <v>0</v>
      </c>
      <c r="BY143" s="10">
        <v>0</v>
      </c>
      <c r="BZ143" s="6">
        <v>0</v>
      </c>
      <c r="CA143" s="5">
        <v>0</v>
      </c>
      <c r="CB143" s="10">
        <f t="shared" si="2592"/>
        <v>0</v>
      </c>
      <c r="CC143" s="6">
        <v>0</v>
      </c>
      <c r="CD143" s="5">
        <v>0</v>
      </c>
      <c r="CE143" s="10">
        <v>0</v>
      </c>
      <c r="CF143" s="6">
        <v>0</v>
      </c>
      <c r="CG143" s="5">
        <v>0</v>
      </c>
      <c r="CH143" s="10">
        <f t="shared" si="2593"/>
        <v>0</v>
      </c>
      <c r="CI143" s="6">
        <v>0</v>
      </c>
      <c r="CJ143" s="5">
        <v>0</v>
      </c>
      <c r="CK143" s="10">
        <v>0</v>
      </c>
      <c r="CL143" s="6">
        <v>1.7689999999999999</v>
      </c>
      <c r="CM143" s="5">
        <v>50.06</v>
      </c>
      <c r="CN143" s="10">
        <f t="shared" si="2683"/>
        <v>28298.473713962692</v>
      </c>
      <c r="CO143" s="6">
        <v>0</v>
      </c>
      <c r="CP143" s="5">
        <v>0</v>
      </c>
      <c r="CQ143" s="10">
        <v>0</v>
      </c>
      <c r="CR143" s="6">
        <v>0</v>
      </c>
      <c r="CS143" s="5">
        <v>0</v>
      </c>
      <c r="CT143" s="10">
        <v>0</v>
      </c>
      <c r="CU143" s="6">
        <v>0</v>
      </c>
      <c r="CV143" s="5">
        <v>0</v>
      </c>
      <c r="CW143" s="10">
        <f t="shared" si="2595"/>
        <v>0</v>
      </c>
      <c r="CX143" s="6">
        <v>0</v>
      </c>
      <c r="CY143" s="5">
        <v>0</v>
      </c>
      <c r="CZ143" s="10">
        <v>0</v>
      </c>
      <c r="DA143" s="6">
        <v>0</v>
      </c>
      <c r="DB143" s="5">
        <v>0</v>
      </c>
      <c r="DC143" s="10">
        <v>0</v>
      </c>
      <c r="DD143" s="6">
        <v>1.2</v>
      </c>
      <c r="DE143" s="5">
        <v>7.03</v>
      </c>
      <c r="DF143" s="10">
        <f t="shared" si="2684"/>
        <v>5858.333333333333</v>
      </c>
      <c r="DG143" s="6">
        <v>0</v>
      </c>
      <c r="DH143" s="5">
        <v>0</v>
      </c>
      <c r="DI143" s="10">
        <v>0</v>
      </c>
      <c r="DJ143" s="6">
        <v>0</v>
      </c>
      <c r="DK143" s="5">
        <v>0</v>
      </c>
      <c r="DL143" s="10">
        <v>0</v>
      </c>
      <c r="DM143" s="6">
        <v>0</v>
      </c>
      <c r="DN143" s="5">
        <v>0</v>
      </c>
      <c r="DO143" s="10">
        <v>0</v>
      </c>
      <c r="DP143" s="6">
        <v>8.9999999999999993E-3</v>
      </c>
      <c r="DQ143" s="5">
        <v>0.28000000000000003</v>
      </c>
      <c r="DR143" s="10">
        <f t="shared" ref="DR143" si="2720">SUM(DQ143/DP143*1000,0)</f>
        <v>31111.111111111117</v>
      </c>
      <c r="DS143" s="6">
        <v>0</v>
      </c>
      <c r="DT143" s="5">
        <v>0</v>
      </c>
      <c r="DU143" s="10">
        <f t="shared" si="2597"/>
        <v>0</v>
      </c>
      <c r="DV143" s="6">
        <v>0</v>
      </c>
      <c r="DW143" s="5">
        <v>0</v>
      </c>
      <c r="DX143" s="10">
        <v>0</v>
      </c>
      <c r="DY143" s="6">
        <v>0</v>
      </c>
      <c r="DZ143" s="5">
        <v>0</v>
      </c>
      <c r="EA143" s="10">
        <f t="shared" si="2598"/>
        <v>0</v>
      </c>
      <c r="EB143" s="6">
        <v>0</v>
      </c>
      <c r="EC143" s="5">
        <v>0</v>
      </c>
      <c r="ED143" s="10">
        <f t="shared" si="2599"/>
        <v>0</v>
      </c>
      <c r="EE143" s="6">
        <v>0</v>
      </c>
      <c r="EF143" s="5">
        <v>0</v>
      </c>
      <c r="EG143" s="10">
        <v>0</v>
      </c>
      <c r="EH143" s="6">
        <v>0</v>
      </c>
      <c r="EI143" s="5">
        <v>0</v>
      </c>
      <c r="EJ143" s="10">
        <v>0</v>
      </c>
      <c r="EK143" s="6">
        <v>0</v>
      </c>
      <c r="EL143" s="5">
        <v>0</v>
      </c>
      <c r="EM143" s="10">
        <v>0</v>
      </c>
      <c r="EN143" s="6">
        <v>0</v>
      </c>
      <c r="EO143" s="5">
        <v>0</v>
      </c>
      <c r="EP143" s="10">
        <v>0</v>
      </c>
      <c r="EQ143" s="6">
        <v>3530.7570000000001</v>
      </c>
      <c r="ER143" s="5">
        <v>13183.22</v>
      </c>
      <c r="ES143" s="10">
        <f t="shared" si="2685"/>
        <v>3733.822520213087</v>
      </c>
      <c r="ET143" s="6">
        <v>0</v>
      </c>
      <c r="EU143" s="5">
        <v>0</v>
      </c>
      <c r="EV143" s="10">
        <v>0</v>
      </c>
      <c r="EW143" s="6">
        <v>0</v>
      </c>
      <c r="EX143" s="5">
        <v>0</v>
      </c>
      <c r="EY143" s="10">
        <v>0</v>
      </c>
      <c r="EZ143" s="6">
        <v>0.6</v>
      </c>
      <c r="FA143" s="5">
        <v>4.01</v>
      </c>
      <c r="FB143" s="10">
        <f t="shared" si="2686"/>
        <v>6683.3333333333339</v>
      </c>
      <c r="FC143" s="6">
        <v>0.05</v>
      </c>
      <c r="FD143" s="5">
        <v>0.33</v>
      </c>
      <c r="FE143" s="10">
        <f t="shared" si="2716"/>
        <v>6600</v>
      </c>
      <c r="FF143" s="6">
        <v>0</v>
      </c>
      <c r="FG143" s="5">
        <v>0</v>
      </c>
      <c r="FH143" s="10">
        <f t="shared" si="2603"/>
        <v>0</v>
      </c>
      <c r="FI143" s="6">
        <v>0</v>
      </c>
      <c r="FJ143" s="5">
        <v>0</v>
      </c>
      <c r="FK143" s="10">
        <v>0</v>
      </c>
      <c r="FL143" s="6">
        <v>0</v>
      </c>
      <c r="FM143" s="5">
        <v>0</v>
      </c>
      <c r="FN143" s="10">
        <v>0</v>
      </c>
      <c r="FO143" s="6">
        <v>0</v>
      </c>
      <c r="FP143" s="5">
        <v>0</v>
      </c>
      <c r="FQ143" s="10">
        <v>0</v>
      </c>
      <c r="FR143" s="6">
        <v>0.01</v>
      </c>
      <c r="FS143" s="5">
        <v>7.0000000000000007E-2</v>
      </c>
      <c r="FT143" s="10">
        <f t="shared" si="2717"/>
        <v>7000.0000000000009</v>
      </c>
      <c r="FU143" s="6">
        <v>0</v>
      </c>
      <c r="FV143" s="5">
        <v>0</v>
      </c>
      <c r="FW143" s="10">
        <v>0</v>
      </c>
      <c r="FX143" s="6">
        <v>0</v>
      </c>
      <c r="FY143" s="5">
        <v>0</v>
      </c>
      <c r="FZ143" s="10">
        <v>0</v>
      </c>
      <c r="GA143" s="6">
        <v>974.04399999999998</v>
      </c>
      <c r="GB143" s="5">
        <v>6014.01</v>
      </c>
      <c r="GC143" s="10">
        <f t="shared" si="2691"/>
        <v>6174.2693348555104</v>
      </c>
      <c r="GD143" s="6">
        <v>2.5000000000000001E-2</v>
      </c>
      <c r="GE143" s="5">
        <v>1.55</v>
      </c>
      <c r="GF143" s="10">
        <f t="shared" si="2692"/>
        <v>62000</v>
      </c>
      <c r="GG143" s="6">
        <v>0</v>
      </c>
      <c r="GH143" s="5">
        <v>0</v>
      </c>
      <c r="GI143" s="10">
        <v>0</v>
      </c>
      <c r="GJ143" s="6">
        <v>0</v>
      </c>
      <c r="GK143" s="5">
        <v>0</v>
      </c>
      <c r="GL143" s="10">
        <v>0</v>
      </c>
      <c r="GM143" s="6">
        <v>0</v>
      </c>
      <c r="GN143" s="5">
        <v>0</v>
      </c>
      <c r="GO143" s="10">
        <v>0</v>
      </c>
      <c r="GP143" s="6">
        <v>2.0619999999999998</v>
      </c>
      <c r="GQ143" s="5">
        <v>16.489999999999998</v>
      </c>
      <c r="GR143" s="10">
        <f t="shared" si="2695"/>
        <v>7997.0902036857424</v>
      </c>
      <c r="GS143" s="6">
        <v>0</v>
      </c>
      <c r="GT143" s="5">
        <v>0</v>
      </c>
      <c r="GU143" s="10">
        <v>0</v>
      </c>
      <c r="GV143" s="6">
        <v>0</v>
      </c>
      <c r="GW143" s="5">
        <v>0</v>
      </c>
      <c r="GX143" s="10">
        <v>0</v>
      </c>
      <c r="GY143" s="6">
        <v>0</v>
      </c>
      <c r="GZ143" s="5">
        <v>0</v>
      </c>
      <c r="HA143" s="10">
        <v>0</v>
      </c>
      <c r="HB143" s="6">
        <v>0</v>
      </c>
      <c r="HC143" s="5">
        <v>0</v>
      </c>
      <c r="HD143" s="10">
        <v>0</v>
      </c>
      <c r="HE143" s="6">
        <v>0</v>
      </c>
      <c r="HF143" s="5">
        <v>0</v>
      </c>
      <c r="HG143" s="10">
        <v>0</v>
      </c>
      <c r="HH143" s="6">
        <v>0</v>
      </c>
      <c r="HI143" s="5">
        <v>0</v>
      </c>
      <c r="HJ143" s="10">
        <v>0</v>
      </c>
      <c r="HK143" s="6">
        <v>0</v>
      </c>
      <c r="HL143" s="5">
        <v>0</v>
      </c>
      <c r="HM143" s="10">
        <v>0</v>
      </c>
      <c r="HN143" s="6">
        <v>0</v>
      </c>
      <c r="HO143" s="5">
        <v>0</v>
      </c>
      <c r="HP143" s="10">
        <v>0</v>
      </c>
      <c r="HQ143" s="6">
        <v>0</v>
      </c>
      <c r="HR143" s="5">
        <v>0</v>
      </c>
      <c r="HS143" s="10">
        <v>0</v>
      </c>
      <c r="HT143" s="6">
        <v>0</v>
      </c>
      <c r="HU143" s="5">
        <v>0</v>
      </c>
      <c r="HV143" s="10">
        <v>0</v>
      </c>
      <c r="HW143" s="6">
        <v>0</v>
      </c>
      <c r="HX143" s="5">
        <v>0</v>
      </c>
      <c r="HY143" s="10">
        <v>0</v>
      </c>
      <c r="HZ143" s="6">
        <v>0</v>
      </c>
      <c r="IA143" s="5">
        <v>0</v>
      </c>
      <c r="IB143" s="10">
        <v>0</v>
      </c>
      <c r="IC143" s="6">
        <v>0</v>
      </c>
      <c r="ID143" s="5">
        <v>0</v>
      </c>
      <c r="IE143" s="10">
        <v>0</v>
      </c>
      <c r="IF143" s="6">
        <v>0</v>
      </c>
      <c r="IG143" s="5">
        <v>0</v>
      </c>
      <c r="IH143" s="10">
        <v>0</v>
      </c>
      <c r="II143" s="6">
        <v>0</v>
      </c>
      <c r="IJ143" s="5">
        <v>0</v>
      </c>
      <c r="IK143" s="10">
        <v>0</v>
      </c>
      <c r="IL143" s="6">
        <v>0</v>
      </c>
      <c r="IM143" s="5">
        <v>0</v>
      </c>
      <c r="IN143" s="10">
        <f t="shared" si="2620"/>
        <v>0</v>
      </c>
      <c r="IO143" s="6">
        <v>0</v>
      </c>
      <c r="IP143" s="5">
        <v>0</v>
      </c>
      <c r="IQ143" s="10">
        <v>0</v>
      </c>
      <c r="IR143" s="6">
        <v>0</v>
      </c>
      <c r="IS143" s="5">
        <v>0</v>
      </c>
      <c r="IT143" s="10">
        <v>0</v>
      </c>
      <c r="IU143" s="6">
        <v>0</v>
      </c>
      <c r="IV143" s="5">
        <v>0</v>
      </c>
      <c r="IW143" s="10">
        <v>0</v>
      </c>
      <c r="IX143" s="6">
        <v>0</v>
      </c>
      <c r="IY143" s="5">
        <v>0</v>
      </c>
      <c r="IZ143" s="10">
        <v>0</v>
      </c>
      <c r="JA143" s="6">
        <v>0</v>
      </c>
      <c r="JB143" s="5">
        <v>0</v>
      </c>
      <c r="JC143" s="10">
        <v>0</v>
      </c>
      <c r="JD143" s="6">
        <v>0.12</v>
      </c>
      <c r="JE143" s="5">
        <v>1.03</v>
      </c>
      <c r="JF143" s="10">
        <f t="shared" ref="JF143" si="2721">SUM(JE143/JD143*1000,0)</f>
        <v>8583.3333333333339</v>
      </c>
      <c r="JG143" s="6">
        <v>77.42</v>
      </c>
      <c r="JH143" s="5">
        <v>548.36</v>
      </c>
      <c r="JI143" s="10">
        <f t="shared" si="2708"/>
        <v>7082.9243089640922</v>
      </c>
      <c r="JJ143" s="6">
        <v>0.436</v>
      </c>
      <c r="JK143" s="5">
        <v>3.22</v>
      </c>
      <c r="JL143" s="10">
        <f t="shared" ref="JL143" si="2722">SUM(JK143/JJ143*1000,0)</f>
        <v>7385.321100917432</v>
      </c>
      <c r="JM143" s="6">
        <v>0</v>
      </c>
      <c r="JN143" s="5">
        <v>0</v>
      </c>
      <c r="JO143" s="10">
        <v>0</v>
      </c>
      <c r="JP143" s="6">
        <v>0</v>
      </c>
      <c r="JQ143" s="5">
        <v>0</v>
      </c>
      <c r="JR143" s="10">
        <f t="shared" si="2628"/>
        <v>0</v>
      </c>
      <c r="JS143" s="6">
        <v>0.38800000000000001</v>
      </c>
      <c r="JT143" s="5">
        <v>22.38</v>
      </c>
      <c r="JU143" s="10">
        <f t="shared" si="2710"/>
        <v>57680.412371134022</v>
      </c>
      <c r="JV143" s="6">
        <v>170.5</v>
      </c>
      <c r="JW143" s="5">
        <v>576.54</v>
      </c>
      <c r="JX143" s="10">
        <f t="shared" si="2711"/>
        <v>3381.4662756598241</v>
      </c>
      <c r="JY143" s="6">
        <f t="shared" si="2428"/>
        <v>5107.3649999999998</v>
      </c>
      <c r="JZ143" s="10">
        <f t="shared" si="2429"/>
        <v>21789.4</v>
      </c>
    </row>
    <row r="144" spans="1:286" x14ac:dyDescent="0.3">
      <c r="A144" s="35">
        <v>2014</v>
      </c>
      <c r="B144" s="36" t="s">
        <v>13</v>
      </c>
      <c r="C144" s="6">
        <v>0</v>
      </c>
      <c r="D144" s="5">
        <v>0</v>
      </c>
      <c r="E144" s="10">
        <f t="shared" si="2584"/>
        <v>0</v>
      </c>
      <c r="F144" s="6">
        <v>8.5310000000000006</v>
      </c>
      <c r="G144" s="5">
        <v>107.67</v>
      </c>
      <c r="H144" s="10">
        <f t="shared" ref="H144" si="2723">SUM(G144/F144*1000,0)</f>
        <v>12621.029187668502</v>
      </c>
      <c r="I144" s="6">
        <v>0</v>
      </c>
      <c r="J144" s="5">
        <v>0</v>
      </c>
      <c r="K144" s="10">
        <v>0</v>
      </c>
      <c r="L144" s="6">
        <v>0</v>
      </c>
      <c r="M144" s="5">
        <v>0</v>
      </c>
      <c r="N144" s="10">
        <v>0</v>
      </c>
      <c r="O144" s="6">
        <v>0</v>
      </c>
      <c r="P144" s="5">
        <v>0</v>
      </c>
      <c r="Q144" s="10">
        <v>0</v>
      </c>
      <c r="R144" s="6">
        <v>0</v>
      </c>
      <c r="S144" s="5">
        <v>0</v>
      </c>
      <c r="T144" s="10">
        <v>0</v>
      </c>
      <c r="U144" s="6">
        <v>0</v>
      </c>
      <c r="V144" s="5">
        <v>0</v>
      </c>
      <c r="W144" s="10">
        <v>0</v>
      </c>
      <c r="X144" s="6">
        <v>0</v>
      </c>
      <c r="Y144" s="5">
        <v>0</v>
      </c>
      <c r="Z144" s="10">
        <f t="shared" si="2587"/>
        <v>0</v>
      </c>
      <c r="AA144" s="6">
        <v>0</v>
      </c>
      <c r="AB144" s="5">
        <v>0</v>
      </c>
      <c r="AC144" s="10">
        <v>0</v>
      </c>
      <c r="AD144" s="6">
        <v>0</v>
      </c>
      <c r="AE144" s="5">
        <v>0</v>
      </c>
      <c r="AF144" s="10">
        <v>0</v>
      </c>
      <c r="AG144" s="6">
        <v>115.236</v>
      </c>
      <c r="AH144" s="5">
        <v>437.48</v>
      </c>
      <c r="AI144" s="10">
        <f t="shared" si="2681"/>
        <v>3796.3830747335901</v>
      </c>
      <c r="AJ144" s="6">
        <v>0</v>
      </c>
      <c r="AK144" s="5">
        <v>0</v>
      </c>
      <c r="AL144" s="10">
        <v>0</v>
      </c>
      <c r="AM144" s="6">
        <v>0</v>
      </c>
      <c r="AN144" s="5">
        <v>0</v>
      </c>
      <c r="AO144" s="10">
        <f t="shared" si="2589"/>
        <v>0</v>
      </c>
      <c r="AP144" s="6">
        <v>0</v>
      </c>
      <c r="AQ144" s="5">
        <v>0</v>
      </c>
      <c r="AR144" s="10">
        <v>0</v>
      </c>
      <c r="AS144" s="6">
        <v>0</v>
      </c>
      <c r="AT144" s="5">
        <v>0</v>
      </c>
      <c r="AU144" s="10">
        <f t="shared" si="2590"/>
        <v>0</v>
      </c>
      <c r="AV144" s="6">
        <v>0</v>
      </c>
      <c r="AW144" s="5">
        <v>0</v>
      </c>
      <c r="AX144" s="10">
        <v>0</v>
      </c>
      <c r="AY144" s="6">
        <v>0.84499999999999997</v>
      </c>
      <c r="AZ144" s="5">
        <v>3.47</v>
      </c>
      <c r="BA144" s="10">
        <f t="shared" si="2682"/>
        <v>4106.5088757396452</v>
      </c>
      <c r="BB144" s="6">
        <v>0</v>
      </c>
      <c r="BC144" s="5">
        <v>0</v>
      </c>
      <c r="BD144" s="10">
        <v>0</v>
      </c>
      <c r="BE144" s="6">
        <v>0</v>
      </c>
      <c r="BF144" s="5">
        <v>0</v>
      </c>
      <c r="BG144" s="10">
        <v>0</v>
      </c>
      <c r="BH144" s="6">
        <v>0</v>
      </c>
      <c r="BI144" s="5">
        <v>0</v>
      </c>
      <c r="BJ144" s="10">
        <v>0</v>
      </c>
      <c r="BK144" s="6">
        <v>0</v>
      </c>
      <c r="BL144" s="5">
        <v>0</v>
      </c>
      <c r="BM144" s="10">
        <v>0</v>
      </c>
      <c r="BN144" s="6">
        <v>0</v>
      </c>
      <c r="BO144" s="5">
        <v>0</v>
      </c>
      <c r="BP144" s="10">
        <v>0</v>
      </c>
      <c r="BQ144" s="6">
        <v>20.774999999999999</v>
      </c>
      <c r="BR144" s="5">
        <v>82.77</v>
      </c>
      <c r="BS144" s="10">
        <f t="shared" ref="BS144" si="2724">SUM(BR144/BQ144*1000,0)</f>
        <v>3984.115523465704</v>
      </c>
      <c r="BT144" s="6">
        <v>15.2</v>
      </c>
      <c r="BU144" s="5">
        <v>100.58</v>
      </c>
      <c r="BV144" s="10">
        <f t="shared" si="2713"/>
        <v>6617.105263157895</v>
      </c>
      <c r="BW144" s="6">
        <v>0</v>
      </c>
      <c r="BX144" s="5">
        <v>0</v>
      </c>
      <c r="BY144" s="10">
        <v>0</v>
      </c>
      <c r="BZ144" s="6">
        <v>0</v>
      </c>
      <c r="CA144" s="5">
        <v>0</v>
      </c>
      <c r="CB144" s="10">
        <f t="shared" si="2592"/>
        <v>0</v>
      </c>
      <c r="CC144" s="6">
        <v>0</v>
      </c>
      <c r="CD144" s="5">
        <v>0</v>
      </c>
      <c r="CE144" s="10">
        <v>0</v>
      </c>
      <c r="CF144" s="6">
        <v>0</v>
      </c>
      <c r="CG144" s="5">
        <v>0</v>
      </c>
      <c r="CH144" s="10">
        <f t="shared" si="2593"/>
        <v>0</v>
      </c>
      <c r="CI144" s="6">
        <v>0</v>
      </c>
      <c r="CJ144" s="5">
        <v>0</v>
      </c>
      <c r="CK144" s="10">
        <v>0</v>
      </c>
      <c r="CL144" s="6">
        <v>18.099</v>
      </c>
      <c r="CM144" s="5">
        <v>104.93</v>
      </c>
      <c r="CN144" s="10">
        <f t="shared" si="2683"/>
        <v>5797.557876125753</v>
      </c>
      <c r="CO144" s="6">
        <v>0</v>
      </c>
      <c r="CP144" s="5">
        <v>0</v>
      </c>
      <c r="CQ144" s="10">
        <v>0</v>
      </c>
      <c r="CR144" s="6">
        <v>0</v>
      </c>
      <c r="CS144" s="5">
        <v>0</v>
      </c>
      <c r="CT144" s="10">
        <v>0</v>
      </c>
      <c r="CU144" s="6">
        <v>0</v>
      </c>
      <c r="CV144" s="5">
        <v>0</v>
      </c>
      <c r="CW144" s="10">
        <f t="shared" si="2595"/>
        <v>0</v>
      </c>
      <c r="CX144" s="6">
        <v>0</v>
      </c>
      <c r="CY144" s="5">
        <v>0</v>
      </c>
      <c r="CZ144" s="10">
        <v>0</v>
      </c>
      <c r="DA144" s="6">
        <v>0</v>
      </c>
      <c r="DB144" s="5">
        <v>0</v>
      </c>
      <c r="DC144" s="10">
        <v>0</v>
      </c>
      <c r="DD144" s="6">
        <v>1.74</v>
      </c>
      <c r="DE144" s="5">
        <v>9.7799999999999994</v>
      </c>
      <c r="DF144" s="10">
        <f t="shared" si="2684"/>
        <v>5620.6896551724139</v>
      </c>
      <c r="DG144" s="6">
        <v>0</v>
      </c>
      <c r="DH144" s="5">
        <v>0</v>
      </c>
      <c r="DI144" s="10">
        <v>0</v>
      </c>
      <c r="DJ144" s="6">
        <v>0</v>
      </c>
      <c r="DK144" s="5">
        <v>0</v>
      </c>
      <c r="DL144" s="10">
        <v>0</v>
      </c>
      <c r="DM144" s="6">
        <v>0</v>
      </c>
      <c r="DN144" s="5">
        <v>0</v>
      </c>
      <c r="DO144" s="10">
        <v>0</v>
      </c>
      <c r="DP144" s="6">
        <v>0</v>
      </c>
      <c r="DQ144" s="5">
        <v>0</v>
      </c>
      <c r="DR144" s="10">
        <v>0</v>
      </c>
      <c r="DS144" s="6">
        <v>0</v>
      </c>
      <c r="DT144" s="5">
        <v>0</v>
      </c>
      <c r="DU144" s="10">
        <f t="shared" si="2597"/>
        <v>0</v>
      </c>
      <c r="DV144" s="6">
        <v>0</v>
      </c>
      <c r="DW144" s="5">
        <v>0</v>
      </c>
      <c r="DX144" s="10">
        <v>0</v>
      </c>
      <c r="DY144" s="6">
        <v>0</v>
      </c>
      <c r="DZ144" s="5">
        <v>0</v>
      </c>
      <c r="EA144" s="10">
        <f t="shared" si="2598"/>
        <v>0</v>
      </c>
      <c r="EB144" s="6">
        <v>0</v>
      </c>
      <c r="EC144" s="5">
        <v>0</v>
      </c>
      <c r="ED144" s="10">
        <f t="shared" si="2599"/>
        <v>0</v>
      </c>
      <c r="EE144" s="6">
        <v>0</v>
      </c>
      <c r="EF144" s="5">
        <v>0</v>
      </c>
      <c r="EG144" s="10">
        <v>0</v>
      </c>
      <c r="EH144" s="6">
        <v>0</v>
      </c>
      <c r="EI144" s="5">
        <v>0</v>
      </c>
      <c r="EJ144" s="10">
        <v>0</v>
      </c>
      <c r="EK144" s="6">
        <v>0</v>
      </c>
      <c r="EL144" s="5">
        <v>0</v>
      </c>
      <c r="EM144" s="10">
        <v>0</v>
      </c>
      <c r="EN144" s="6">
        <v>0</v>
      </c>
      <c r="EO144" s="5">
        <v>0</v>
      </c>
      <c r="EP144" s="10">
        <v>0</v>
      </c>
      <c r="EQ144" s="6">
        <v>2839.14</v>
      </c>
      <c r="ER144" s="5">
        <v>11289.31</v>
      </c>
      <c r="ES144" s="10">
        <f t="shared" si="2685"/>
        <v>3976.3132497869074</v>
      </c>
      <c r="ET144" s="6">
        <v>0</v>
      </c>
      <c r="EU144" s="5">
        <v>0</v>
      </c>
      <c r="EV144" s="10">
        <v>0</v>
      </c>
      <c r="EW144" s="6">
        <v>0</v>
      </c>
      <c r="EX144" s="5">
        <v>0</v>
      </c>
      <c r="EY144" s="10">
        <v>0</v>
      </c>
      <c r="EZ144" s="6">
        <v>0.5</v>
      </c>
      <c r="FA144" s="5">
        <v>3.26</v>
      </c>
      <c r="FB144" s="10">
        <f t="shared" si="2686"/>
        <v>6520</v>
      </c>
      <c r="FC144" s="6">
        <v>0.46</v>
      </c>
      <c r="FD144" s="5">
        <v>2.77</v>
      </c>
      <c r="FE144" s="10">
        <f t="shared" si="2716"/>
        <v>6021.7391304347821</v>
      </c>
      <c r="FF144" s="6">
        <v>0</v>
      </c>
      <c r="FG144" s="5">
        <v>0</v>
      </c>
      <c r="FH144" s="10">
        <f t="shared" si="2603"/>
        <v>0</v>
      </c>
      <c r="FI144" s="6">
        <v>0</v>
      </c>
      <c r="FJ144" s="5">
        <v>0</v>
      </c>
      <c r="FK144" s="10">
        <v>0</v>
      </c>
      <c r="FL144" s="6">
        <v>0</v>
      </c>
      <c r="FM144" s="5">
        <v>0</v>
      </c>
      <c r="FN144" s="10">
        <v>0</v>
      </c>
      <c r="FO144" s="6">
        <v>0.1</v>
      </c>
      <c r="FP144" s="5">
        <v>0.69</v>
      </c>
      <c r="FQ144" s="10">
        <f t="shared" ref="FQ144" si="2725">SUM(FP144/FO144*1000,0)</f>
        <v>6899.9999999999991</v>
      </c>
      <c r="FR144" s="6">
        <v>0</v>
      </c>
      <c r="FS144" s="5">
        <v>0</v>
      </c>
      <c r="FT144" s="10">
        <v>0</v>
      </c>
      <c r="FU144" s="6">
        <v>0</v>
      </c>
      <c r="FV144" s="5">
        <v>0</v>
      </c>
      <c r="FW144" s="10">
        <v>0</v>
      </c>
      <c r="FX144" s="6">
        <v>0</v>
      </c>
      <c r="FY144" s="5">
        <v>0</v>
      </c>
      <c r="FZ144" s="10">
        <v>0</v>
      </c>
      <c r="GA144" s="6">
        <v>1221.027</v>
      </c>
      <c r="GB144" s="5">
        <v>6998.91</v>
      </c>
      <c r="GC144" s="10">
        <f t="shared" si="2691"/>
        <v>5731.9862705738688</v>
      </c>
      <c r="GD144" s="6">
        <v>0</v>
      </c>
      <c r="GE144" s="5">
        <v>0</v>
      </c>
      <c r="GF144" s="10">
        <v>0</v>
      </c>
      <c r="GG144" s="6">
        <v>0</v>
      </c>
      <c r="GH144" s="5">
        <v>0</v>
      </c>
      <c r="GI144" s="10">
        <v>0</v>
      </c>
      <c r="GJ144" s="6">
        <v>0</v>
      </c>
      <c r="GK144" s="5">
        <v>0</v>
      </c>
      <c r="GL144" s="10">
        <v>0</v>
      </c>
      <c r="GM144" s="6">
        <v>0</v>
      </c>
      <c r="GN144" s="5">
        <v>0</v>
      </c>
      <c r="GO144" s="10">
        <v>0</v>
      </c>
      <c r="GP144" s="6">
        <v>1.3939999999999999</v>
      </c>
      <c r="GQ144" s="5">
        <v>10.66</v>
      </c>
      <c r="GR144" s="10">
        <f t="shared" si="2695"/>
        <v>7647.0588235294117</v>
      </c>
      <c r="GS144" s="6">
        <v>0</v>
      </c>
      <c r="GT144" s="5">
        <v>0</v>
      </c>
      <c r="GU144" s="10">
        <v>0</v>
      </c>
      <c r="GV144" s="6">
        <v>0</v>
      </c>
      <c r="GW144" s="5">
        <v>0</v>
      </c>
      <c r="GX144" s="10">
        <v>0</v>
      </c>
      <c r="GY144" s="6">
        <v>0.1</v>
      </c>
      <c r="GZ144" s="5">
        <v>0.65</v>
      </c>
      <c r="HA144" s="10">
        <f t="shared" si="2698"/>
        <v>6500</v>
      </c>
      <c r="HB144" s="6">
        <v>0</v>
      </c>
      <c r="HC144" s="5">
        <v>0</v>
      </c>
      <c r="HD144" s="10">
        <v>0</v>
      </c>
      <c r="HE144" s="6">
        <v>0</v>
      </c>
      <c r="HF144" s="5">
        <v>0</v>
      </c>
      <c r="HG144" s="10">
        <v>0</v>
      </c>
      <c r="HH144" s="6">
        <v>0</v>
      </c>
      <c r="HI144" s="5">
        <v>0</v>
      </c>
      <c r="HJ144" s="10">
        <v>0</v>
      </c>
      <c r="HK144" s="6">
        <v>0</v>
      </c>
      <c r="HL144" s="5">
        <v>0</v>
      </c>
      <c r="HM144" s="10">
        <v>0</v>
      </c>
      <c r="HN144" s="6">
        <v>0</v>
      </c>
      <c r="HO144" s="5">
        <v>0</v>
      </c>
      <c r="HP144" s="10">
        <v>0</v>
      </c>
      <c r="HQ144" s="6">
        <v>0</v>
      </c>
      <c r="HR144" s="5">
        <v>0</v>
      </c>
      <c r="HS144" s="10">
        <v>0</v>
      </c>
      <c r="HT144" s="6">
        <v>0</v>
      </c>
      <c r="HU144" s="5">
        <v>0</v>
      </c>
      <c r="HV144" s="10">
        <v>0</v>
      </c>
      <c r="HW144" s="6">
        <v>0</v>
      </c>
      <c r="HX144" s="5">
        <v>0</v>
      </c>
      <c r="HY144" s="10">
        <v>0</v>
      </c>
      <c r="HZ144" s="6">
        <v>0</v>
      </c>
      <c r="IA144" s="5">
        <v>0</v>
      </c>
      <c r="IB144" s="10">
        <v>0</v>
      </c>
      <c r="IC144" s="6">
        <v>0</v>
      </c>
      <c r="ID144" s="5">
        <v>0</v>
      </c>
      <c r="IE144" s="10">
        <v>0</v>
      </c>
      <c r="IF144" s="6">
        <v>0</v>
      </c>
      <c r="IG144" s="5">
        <v>0</v>
      </c>
      <c r="IH144" s="10">
        <v>0</v>
      </c>
      <c r="II144" s="6">
        <v>0</v>
      </c>
      <c r="IJ144" s="5">
        <v>0</v>
      </c>
      <c r="IK144" s="10">
        <v>0</v>
      </c>
      <c r="IL144" s="6">
        <v>0</v>
      </c>
      <c r="IM144" s="5">
        <v>0</v>
      </c>
      <c r="IN144" s="10">
        <f t="shared" si="2620"/>
        <v>0</v>
      </c>
      <c r="IO144" s="6">
        <v>0</v>
      </c>
      <c r="IP144" s="5">
        <v>0</v>
      </c>
      <c r="IQ144" s="10">
        <v>0</v>
      </c>
      <c r="IR144" s="6">
        <v>0</v>
      </c>
      <c r="IS144" s="5">
        <v>0</v>
      </c>
      <c r="IT144" s="10">
        <v>0</v>
      </c>
      <c r="IU144" s="6">
        <v>0</v>
      </c>
      <c r="IV144" s="5">
        <v>0</v>
      </c>
      <c r="IW144" s="10">
        <v>0</v>
      </c>
      <c r="IX144" s="6">
        <v>0</v>
      </c>
      <c r="IY144" s="5">
        <v>0</v>
      </c>
      <c r="IZ144" s="10">
        <v>0</v>
      </c>
      <c r="JA144" s="6">
        <v>0.23</v>
      </c>
      <c r="JB144" s="5">
        <v>1.44</v>
      </c>
      <c r="JC144" s="10">
        <f t="shared" si="2706"/>
        <v>6260.869565217391</v>
      </c>
      <c r="JD144" s="6">
        <v>0</v>
      </c>
      <c r="JE144" s="5">
        <v>0</v>
      </c>
      <c r="JF144" s="10">
        <v>0</v>
      </c>
      <c r="JG144" s="6">
        <v>0</v>
      </c>
      <c r="JH144" s="5">
        <v>0</v>
      </c>
      <c r="JI144" s="10">
        <v>0</v>
      </c>
      <c r="JJ144" s="6">
        <v>0</v>
      </c>
      <c r="JK144" s="5">
        <v>0</v>
      </c>
      <c r="JL144" s="10">
        <v>0</v>
      </c>
      <c r="JM144" s="6">
        <v>0</v>
      </c>
      <c r="JN144" s="5">
        <v>0</v>
      </c>
      <c r="JO144" s="10">
        <v>0</v>
      </c>
      <c r="JP144" s="6">
        <v>0</v>
      </c>
      <c r="JQ144" s="5">
        <v>0</v>
      </c>
      <c r="JR144" s="10">
        <f t="shared" si="2628"/>
        <v>0</v>
      </c>
      <c r="JS144" s="6">
        <v>0.78800000000000003</v>
      </c>
      <c r="JT144" s="5">
        <v>48.47</v>
      </c>
      <c r="JU144" s="10">
        <f t="shared" si="2710"/>
        <v>61510.152284263953</v>
      </c>
      <c r="JV144" s="6">
        <v>238</v>
      </c>
      <c r="JW144" s="5">
        <v>809.24</v>
      </c>
      <c r="JX144" s="10">
        <f t="shared" si="2711"/>
        <v>3400.1680672268908</v>
      </c>
      <c r="JY144" s="6">
        <f t="shared" si="2428"/>
        <v>4482.165</v>
      </c>
      <c r="JZ144" s="10">
        <f t="shared" si="2429"/>
        <v>20012.080000000005</v>
      </c>
    </row>
    <row r="145" spans="1:286" x14ac:dyDescent="0.3">
      <c r="A145" s="35">
        <v>2014</v>
      </c>
      <c r="B145" s="36" t="s">
        <v>14</v>
      </c>
      <c r="C145" s="6">
        <v>0</v>
      </c>
      <c r="D145" s="5">
        <v>0</v>
      </c>
      <c r="E145" s="10">
        <f t="shared" si="2584"/>
        <v>0</v>
      </c>
      <c r="F145" s="6">
        <v>0</v>
      </c>
      <c r="G145" s="5">
        <v>0</v>
      </c>
      <c r="H145" s="10">
        <v>0</v>
      </c>
      <c r="I145" s="6">
        <v>208.24100000000001</v>
      </c>
      <c r="J145" s="5">
        <v>961.07</v>
      </c>
      <c r="K145" s="10">
        <f t="shared" si="2712"/>
        <v>4615.1814484179386</v>
      </c>
      <c r="L145" s="6">
        <v>0</v>
      </c>
      <c r="M145" s="5">
        <v>0</v>
      </c>
      <c r="N145" s="10">
        <v>0</v>
      </c>
      <c r="O145" s="6">
        <v>0</v>
      </c>
      <c r="P145" s="5">
        <v>0</v>
      </c>
      <c r="Q145" s="10">
        <v>0</v>
      </c>
      <c r="R145" s="6">
        <v>0</v>
      </c>
      <c r="S145" s="5">
        <v>0</v>
      </c>
      <c r="T145" s="10">
        <v>0</v>
      </c>
      <c r="U145" s="6">
        <v>0</v>
      </c>
      <c r="V145" s="5">
        <v>0</v>
      </c>
      <c r="W145" s="10">
        <v>0</v>
      </c>
      <c r="X145" s="6">
        <v>0</v>
      </c>
      <c r="Y145" s="5">
        <v>0</v>
      </c>
      <c r="Z145" s="10">
        <f t="shared" si="2587"/>
        <v>0</v>
      </c>
      <c r="AA145" s="6">
        <v>0</v>
      </c>
      <c r="AB145" s="5">
        <v>0</v>
      </c>
      <c r="AC145" s="10">
        <v>0</v>
      </c>
      <c r="AD145" s="6">
        <v>0</v>
      </c>
      <c r="AE145" s="5">
        <v>0</v>
      </c>
      <c r="AF145" s="10">
        <v>0</v>
      </c>
      <c r="AG145" s="6">
        <v>66.563999999999993</v>
      </c>
      <c r="AH145" s="5">
        <v>278.24</v>
      </c>
      <c r="AI145" s="10">
        <f t="shared" si="2681"/>
        <v>4180.0372573763598</v>
      </c>
      <c r="AJ145" s="6">
        <v>0</v>
      </c>
      <c r="AK145" s="5">
        <v>0</v>
      </c>
      <c r="AL145" s="10">
        <v>0</v>
      </c>
      <c r="AM145" s="6">
        <v>0</v>
      </c>
      <c r="AN145" s="5">
        <v>0</v>
      </c>
      <c r="AO145" s="10">
        <f t="shared" si="2589"/>
        <v>0</v>
      </c>
      <c r="AP145" s="6">
        <v>0</v>
      </c>
      <c r="AQ145" s="5">
        <v>0</v>
      </c>
      <c r="AR145" s="10">
        <v>0</v>
      </c>
      <c r="AS145" s="6">
        <v>0</v>
      </c>
      <c r="AT145" s="5">
        <v>0</v>
      </c>
      <c r="AU145" s="10">
        <f t="shared" si="2590"/>
        <v>0</v>
      </c>
      <c r="AV145" s="6">
        <v>0</v>
      </c>
      <c r="AW145" s="5">
        <v>0</v>
      </c>
      <c r="AX145" s="10">
        <v>0</v>
      </c>
      <c r="AY145" s="6">
        <v>0.12</v>
      </c>
      <c r="AZ145" s="5">
        <v>0.91</v>
      </c>
      <c r="BA145" s="10">
        <f t="shared" si="2682"/>
        <v>7583.3333333333339</v>
      </c>
      <c r="BB145" s="6">
        <v>0</v>
      </c>
      <c r="BC145" s="5">
        <v>0</v>
      </c>
      <c r="BD145" s="10">
        <v>0</v>
      </c>
      <c r="BE145" s="6">
        <v>0</v>
      </c>
      <c r="BF145" s="5">
        <v>0</v>
      </c>
      <c r="BG145" s="10">
        <v>0</v>
      </c>
      <c r="BH145" s="6">
        <v>0</v>
      </c>
      <c r="BI145" s="5">
        <v>0</v>
      </c>
      <c r="BJ145" s="10">
        <v>0</v>
      </c>
      <c r="BK145" s="6">
        <v>0</v>
      </c>
      <c r="BL145" s="5">
        <v>0</v>
      </c>
      <c r="BM145" s="10">
        <v>0</v>
      </c>
      <c r="BN145" s="6">
        <v>0</v>
      </c>
      <c r="BO145" s="5">
        <v>0</v>
      </c>
      <c r="BP145" s="10">
        <v>0</v>
      </c>
      <c r="BQ145" s="6">
        <v>0</v>
      </c>
      <c r="BR145" s="5">
        <v>0</v>
      </c>
      <c r="BS145" s="10">
        <v>0</v>
      </c>
      <c r="BT145" s="6">
        <v>0</v>
      </c>
      <c r="BU145" s="5">
        <v>0</v>
      </c>
      <c r="BV145" s="10">
        <v>0</v>
      </c>
      <c r="BW145" s="6">
        <v>0</v>
      </c>
      <c r="BX145" s="5">
        <v>0</v>
      </c>
      <c r="BY145" s="10">
        <v>0</v>
      </c>
      <c r="BZ145" s="6">
        <v>0</v>
      </c>
      <c r="CA145" s="5">
        <v>0</v>
      </c>
      <c r="CB145" s="10">
        <f t="shared" si="2592"/>
        <v>0</v>
      </c>
      <c r="CC145" s="6">
        <v>0</v>
      </c>
      <c r="CD145" s="5">
        <v>0</v>
      </c>
      <c r="CE145" s="10">
        <v>0</v>
      </c>
      <c r="CF145" s="6">
        <v>0</v>
      </c>
      <c r="CG145" s="5">
        <v>0</v>
      </c>
      <c r="CH145" s="10">
        <f t="shared" si="2593"/>
        <v>0</v>
      </c>
      <c r="CI145" s="6">
        <v>0</v>
      </c>
      <c r="CJ145" s="5">
        <v>0</v>
      </c>
      <c r="CK145" s="10">
        <v>0</v>
      </c>
      <c r="CL145" s="6">
        <v>0.56000000000000005</v>
      </c>
      <c r="CM145" s="5">
        <v>11.27</v>
      </c>
      <c r="CN145" s="10">
        <f t="shared" si="2683"/>
        <v>20124.999999999996</v>
      </c>
      <c r="CO145" s="6">
        <v>0</v>
      </c>
      <c r="CP145" s="5">
        <v>0</v>
      </c>
      <c r="CQ145" s="10">
        <v>0</v>
      </c>
      <c r="CR145" s="6">
        <v>0</v>
      </c>
      <c r="CS145" s="5">
        <v>0</v>
      </c>
      <c r="CT145" s="10">
        <v>0</v>
      </c>
      <c r="CU145" s="6">
        <v>0</v>
      </c>
      <c r="CV145" s="5">
        <v>0</v>
      </c>
      <c r="CW145" s="10">
        <f t="shared" si="2595"/>
        <v>0</v>
      </c>
      <c r="CX145" s="6">
        <v>0</v>
      </c>
      <c r="CY145" s="5">
        <v>0</v>
      </c>
      <c r="CZ145" s="10">
        <v>0</v>
      </c>
      <c r="DA145" s="6">
        <v>0</v>
      </c>
      <c r="DB145" s="5">
        <v>0</v>
      </c>
      <c r="DC145" s="10">
        <v>0</v>
      </c>
      <c r="DD145" s="6">
        <v>0.1</v>
      </c>
      <c r="DE145" s="5">
        <v>0.54</v>
      </c>
      <c r="DF145" s="10">
        <f t="shared" si="2684"/>
        <v>5400</v>
      </c>
      <c r="DG145" s="6">
        <v>0</v>
      </c>
      <c r="DH145" s="5">
        <v>0</v>
      </c>
      <c r="DI145" s="10">
        <v>0</v>
      </c>
      <c r="DJ145" s="6">
        <v>0</v>
      </c>
      <c r="DK145" s="5">
        <v>0</v>
      </c>
      <c r="DL145" s="10">
        <v>0</v>
      </c>
      <c r="DM145" s="6">
        <v>0</v>
      </c>
      <c r="DN145" s="5">
        <v>0</v>
      </c>
      <c r="DO145" s="10">
        <v>0</v>
      </c>
      <c r="DP145" s="6">
        <v>0</v>
      </c>
      <c r="DQ145" s="5">
        <v>0</v>
      </c>
      <c r="DR145" s="10">
        <v>0</v>
      </c>
      <c r="DS145" s="6">
        <v>0</v>
      </c>
      <c r="DT145" s="5">
        <v>0</v>
      </c>
      <c r="DU145" s="10">
        <f t="shared" si="2597"/>
        <v>0</v>
      </c>
      <c r="DV145" s="6">
        <v>0</v>
      </c>
      <c r="DW145" s="5">
        <v>0</v>
      </c>
      <c r="DX145" s="10">
        <v>0</v>
      </c>
      <c r="DY145" s="6">
        <v>0</v>
      </c>
      <c r="DZ145" s="5">
        <v>0</v>
      </c>
      <c r="EA145" s="10">
        <f t="shared" si="2598"/>
        <v>0</v>
      </c>
      <c r="EB145" s="6">
        <v>0</v>
      </c>
      <c r="EC145" s="5">
        <v>0</v>
      </c>
      <c r="ED145" s="10">
        <f t="shared" si="2599"/>
        <v>0</v>
      </c>
      <c r="EE145" s="6">
        <v>0</v>
      </c>
      <c r="EF145" s="5">
        <v>0</v>
      </c>
      <c r="EG145" s="10">
        <v>0</v>
      </c>
      <c r="EH145" s="6">
        <v>0</v>
      </c>
      <c r="EI145" s="5">
        <v>0</v>
      </c>
      <c r="EJ145" s="10">
        <v>0</v>
      </c>
      <c r="EK145" s="6">
        <v>0</v>
      </c>
      <c r="EL145" s="5">
        <v>0</v>
      </c>
      <c r="EM145" s="10">
        <v>0</v>
      </c>
      <c r="EN145" s="6">
        <v>0</v>
      </c>
      <c r="EO145" s="5">
        <v>0</v>
      </c>
      <c r="EP145" s="10">
        <v>0</v>
      </c>
      <c r="EQ145" s="6">
        <v>4184.2150000000001</v>
      </c>
      <c r="ER145" s="5">
        <v>13685.77</v>
      </c>
      <c r="ES145" s="10">
        <f t="shared" si="2685"/>
        <v>3270.8094588829686</v>
      </c>
      <c r="ET145" s="6">
        <v>0</v>
      </c>
      <c r="EU145" s="5">
        <v>0</v>
      </c>
      <c r="EV145" s="10">
        <v>0</v>
      </c>
      <c r="EW145" s="6">
        <v>0</v>
      </c>
      <c r="EX145" s="5">
        <v>0</v>
      </c>
      <c r="EY145" s="10">
        <v>0</v>
      </c>
      <c r="EZ145" s="6">
        <v>0</v>
      </c>
      <c r="FA145" s="5">
        <v>0</v>
      </c>
      <c r="FB145" s="10">
        <v>0</v>
      </c>
      <c r="FC145" s="6">
        <v>1.23</v>
      </c>
      <c r="FD145" s="5">
        <v>6.74</v>
      </c>
      <c r="FE145" s="10">
        <f t="shared" si="2716"/>
        <v>5479.6747967479669</v>
      </c>
      <c r="FF145" s="6">
        <v>0</v>
      </c>
      <c r="FG145" s="5">
        <v>0</v>
      </c>
      <c r="FH145" s="10">
        <f t="shared" si="2603"/>
        <v>0</v>
      </c>
      <c r="FI145" s="6">
        <v>0</v>
      </c>
      <c r="FJ145" s="5">
        <v>0</v>
      </c>
      <c r="FK145" s="10">
        <v>0</v>
      </c>
      <c r="FL145" s="6">
        <v>0</v>
      </c>
      <c r="FM145" s="5">
        <v>0</v>
      </c>
      <c r="FN145" s="10">
        <v>0</v>
      </c>
      <c r="FO145" s="6">
        <v>0</v>
      </c>
      <c r="FP145" s="5">
        <v>0</v>
      </c>
      <c r="FQ145" s="10">
        <v>0</v>
      </c>
      <c r="FR145" s="6">
        <v>0</v>
      </c>
      <c r="FS145" s="5">
        <v>0</v>
      </c>
      <c r="FT145" s="10">
        <v>0</v>
      </c>
      <c r="FU145" s="6">
        <v>0</v>
      </c>
      <c r="FV145" s="5">
        <v>0</v>
      </c>
      <c r="FW145" s="10">
        <v>0</v>
      </c>
      <c r="FX145" s="6">
        <v>0</v>
      </c>
      <c r="FY145" s="5">
        <v>0</v>
      </c>
      <c r="FZ145" s="10">
        <v>0</v>
      </c>
      <c r="GA145" s="6">
        <v>1437.038</v>
      </c>
      <c r="GB145" s="5">
        <v>8689.4</v>
      </c>
      <c r="GC145" s="10">
        <f t="shared" si="2691"/>
        <v>6046.7433707389782</v>
      </c>
      <c r="GD145" s="6">
        <v>0.02</v>
      </c>
      <c r="GE145" s="5">
        <v>0.95</v>
      </c>
      <c r="GF145" s="10">
        <f t="shared" si="2692"/>
        <v>47500</v>
      </c>
      <c r="GG145" s="6">
        <v>0</v>
      </c>
      <c r="GH145" s="5">
        <v>0</v>
      </c>
      <c r="GI145" s="10">
        <v>0</v>
      </c>
      <c r="GJ145" s="6">
        <v>0</v>
      </c>
      <c r="GK145" s="5">
        <v>0</v>
      </c>
      <c r="GL145" s="10">
        <v>0</v>
      </c>
      <c r="GM145" s="6">
        <v>0</v>
      </c>
      <c r="GN145" s="5">
        <v>0</v>
      </c>
      <c r="GO145" s="10">
        <v>0</v>
      </c>
      <c r="GP145" s="6">
        <v>0.19</v>
      </c>
      <c r="GQ145" s="5">
        <v>0.88</v>
      </c>
      <c r="GR145" s="10">
        <f t="shared" si="2695"/>
        <v>4631.5789473684208</v>
      </c>
      <c r="GS145" s="6">
        <v>0</v>
      </c>
      <c r="GT145" s="5">
        <v>0</v>
      </c>
      <c r="GU145" s="10">
        <v>0</v>
      </c>
      <c r="GV145" s="6">
        <v>0</v>
      </c>
      <c r="GW145" s="5">
        <v>0</v>
      </c>
      <c r="GX145" s="10">
        <v>0</v>
      </c>
      <c r="GY145" s="6">
        <v>0.129</v>
      </c>
      <c r="GZ145" s="5">
        <v>0.22</v>
      </c>
      <c r="HA145" s="10">
        <f t="shared" si="2698"/>
        <v>1705.4263565891472</v>
      </c>
      <c r="HB145" s="6">
        <v>0</v>
      </c>
      <c r="HC145" s="5">
        <v>0</v>
      </c>
      <c r="HD145" s="10">
        <v>0</v>
      </c>
      <c r="HE145" s="6">
        <v>0</v>
      </c>
      <c r="HF145" s="5">
        <v>0</v>
      </c>
      <c r="HG145" s="10">
        <v>0</v>
      </c>
      <c r="HH145" s="6">
        <v>0</v>
      </c>
      <c r="HI145" s="5">
        <v>0</v>
      </c>
      <c r="HJ145" s="10">
        <v>0</v>
      </c>
      <c r="HK145" s="6">
        <v>0</v>
      </c>
      <c r="HL145" s="5">
        <v>0</v>
      </c>
      <c r="HM145" s="10">
        <v>0</v>
      </c>
      <c r="HN145" s="6">
        <v>0</v>
      </c>
      <c r="HO145" s="5">
        <v>0</v>
      </c>
      <c r="HP145" s="10">
        <v>0</v>
      </c>
      <c r="HQ145" s="6">
        <v>0</v>
      </c>
      <c r="HR145" s="5">
        <v>0</v>
      </c>
      <c r="HS145" s="10">
        <v>0</v>
      </c>
      <c r="HT145" s="6">
        <v>0.27300000000000002</v>
      </c>
      <c r="HU145" s="5">
        <v>2.0099999999999998</v>
      </c>
      <c r="HV145" s="10">
        <f t="shared" si="2701"/>
        <v>7362.6373626373615</v>
      </c>
      <c r="HW145" s="6">
        <v>0</v>
      </c>
      <c r="HX145" s="5">
        <v>0</v>
      </c>
      <c r="HY145" s="10">
        <v>0</v>
      </c>
      <c r="HZ145" s="6">
        <v>0</v>
      </c>
      <c r="IA145" s="5">
        <v>0</v>
      </c>
      <c r="IB145" s="10">
        <v>0</v>
      </c>
      <c r="IC145" s="6">
        <v>0</v>
      </c>
      <c r="ID145" s="5">
        <v>0</v>
      </c>
      <c r="IE145" s="10">
        <v>0</v>
      </c>
      <c r="IF145" s="6">
        <v>0</v>
      </c>
      <c r="IG145" s="5">
        <v>0</v>
      </c>
      <c r="IH145" s="10">
        <v>0</v>
      </c>
      <c r="II145" s="6">
        <v>0</v>
      </c>
      <c r="IJ145" s="5">
        <v>0</v>
      </c>
      <c r="IK145" s="10">
        <v>0</v>
      </c>
      <c r="IL145" s="6">
        <v>0</v>
      </c>
      <c r="IM145" s="5">
        <v>0</v>
      </c>
      <c r="IN145" s="10">
        <f t="shared" si="2620"/>
        <v>0</v>
      </c>
      <c r="IO145" s="6">
        <v>0</v>
      </c>
      <c r="IP145" s="5">
        <v>0</v>
      </c>
      <c r="IQ145" s="10">
        <v>0</v>
      </c>
      <c r="IR145" s="6">
        <v>0</v>
      </c>
      <c r="IS145" s="5">
        <v>0</v>
      </c>
      <c r="IT145" s="10">
        <v>0</v>
      </c>
      <c r="IU145" s="6">
        <v>0</v>
      </c>
      <c r="IV145" s="5">
        <v>0</v>
      </c>
      <c r="IW145" s="10">
        <v>0</v>
      </c>
      <c r="IX145" s="6">
        <v>0</v>
      </c>
      <c r="IY145" s="5">
        <v>0</v>
      </c>
      <c r="IZ145" s="10">
        <v>0</v>
      </c>
      <c r="JA145" s="6">
        <v>0</v>
      </c>
      <c r="JB145" s="5">
        <v>0</v>
      </c>
      <c r="JC145" s="10">
        <v>0</v>
      </c>
      <c r="JD145" s="6">
        <v>0</v>
      </c>
      <c r="JE145" s="5">
        <v>0</v>
      </c>
      <c r="JF145" s="10">
        <v>0</v>
      </c>
      <c r="JG145" s="6">
        <v>173.614</v>
      </c>
      <c r="JH145" s="5">
        <v>1262.3699999999999</v>
      </c>
      <c r="JI145" s="10">
        <f t="shared" si="2708"/>
        <v>7271.1302083933315</v>
      </c>
      <c r="JJ145" s="6">
        <v>0</v>
      </c>
      <c r="JK145" s="5">
        <v>0</v>
      </c>
      <c r="JL145" s="10">
        <v>0</v>
      </c>
      <c r="JM145" s="6">
        <v>0</v>
      </c>
      <c r="JN145" s="5">
        <v>0</v>
      </c>
      <c r="JO145" s="10">
        <v>0</v>
      </c>
      <c r="JP145" s="6">
        <v>0</v>
      </c>
      <c r="JQ145" s="5">
        <v>0</v>
      </c>
      <c r="JR145" s="10">
        <f t="shared" si="2628"/>
        <v>0</v>
      </c>
      <c r="JS145" s="6">
        <v>9.0999999999999998E-2</v>
      </c>
      <c r="JT145" s="5">
        <v>1.3</v>
      </c>
      <c r="JU145" s="10">
        <f t="shared" si="2710"/>
        <v>14285.714285714286</v>
      </c>
      <c r="JV145" s="6">
        <v>204</v>
      </c>
      <c r="JW145" s="5">
        <v>690.22</v>
      </c>
      <c r="JX145" s="10">
        <f t="shared" si="2711"/>
        <v>3383.4313725490201</v>
      </c>
      <c r="JY145" s="6">
        <f t="shared" si="2428"/>
        <v>6276.3850000000002</v>
      </c>
      <c r="JZ145" s="10">
        <f t="shared" si="2429"/>
        <v>25591.89</v>
      </c>
    </row>
    <row r="146" spans="1:286" x14ac:dyDescent="0.3">
      <c r="A146" s="35">
        <v>2014</v>
      </c>
      <c r="B146" s="36" t="s">
        <v>15</v>
      </c>
      <c r="C146" s="6">
        <v>0</v>
      </c>
      <c r="D146" s="5">
        <v>0</v>
      </c>
      <c r="E146" s="10">
        <f t="shared" si="2584"/>
        <v>0</v>
      </c>
      <c r="F146" s="6">
        <v>0</v>
      </c>
      <c r="G146" s="5">
        <v>0</v>
      </c>
      <c r="H146" s="10">
        <v>0</v>
      </c>
      <c r="I146" s="6">
        <v>463.28500000000003</v>
      </c>
      <c r="J146" s="5">
        <v>1954.87</v>
      </c>
      <c r="K146" s="10">
        <f t="shared" si="2712"/>
        <v>4219.584057329721</v>
      </c>
      <c r="L146" s="6">
        <v>0</v>
      </c>
      <c r="M146" s="5">
        <v>0</v>
      </c>
      <c r="N146" s="10">
        <v>0</v>
      </c>
      <c r="O146" s="6">
        <v>0</v>
      </c>
      <c r="P146" s="5">
        <v>0</v>
      </c>
      <c r="Q146" s="10">
        <v>0</v>
      </c>
      <c r="R146" s="6">
        <v>0</v>
      </c>
      <c r="S146" s="5">
        <v>0</v>
      </c>
      <c r="T146" s="10">
        <v>0</v>
      </c>
      <c r="U146" s="6">
        <v>0</v>
      </c>
      <c r="V146" s="5">
        <v>0</v>
      </c>
      <c r="W146" s="10">
        <v>0</v>
      </c>
      <c r="X146" s="6">
        <v>0</v>
      </c>
      <c r="Y146" s="5">
        <v>0</v>
      </c>
      <c r="Z146" s="10">
        <f t="shared" si="2587"/>
        <v>0</v>
      </c>
      <c r="AA146" s="6">
        <v>0</v>
      </c>
      <c r="AB146" s="5">
        <v>0</v>
      </c>
      <c r="AC146" s="10">
        <v>0</v>
      </c>
      <c r="AD146" s="6">
        <v>0</v>
      </c>
      <c r="AE146" s="5">
        <v>0</v>
      </c>
      <c r="AF146" s="10">
        <v>0</v>
      </c>
      <c r="AG146" s="6">
        <v>112.27</v>
      </c>
      <c r="AH146" s="5">
        <v>451.93</v>
      </c>
      <c r="AI146" s="10">
        <f t="shared" si="2681"/>
        <v>4025.3852320299279</v>
      </c>
      <c r="AJ146" s="6">
        <v>0</v>
      </c>
      <c r="AK146" s="5">
        <v>0</v>
      </c>
      <c r="AL146" s="10">
        <v>0</v>
      </c>
      <c r="AM146" s="6">
        <v>0</v>
      </c>
      <c r="AN146" s="5">
        <v>0</v>
      </c>
      <c r="AO146" s="10">
        <f t="shared" si="2589"/>
        <v>0</v>
      </c>
      <c r="AP146" s="6">
        <v>0</v>
      </c>
      <c r="AQ146" s="5">
        <v>0</v>
      </c>
      <c r="AR146" s="10">
        <v>0</v>
      </c>
      <c r="AS146" s="6">
        <v>0</v>
      </c>
      <c r="AT146" s="5">
        <v>0</v>
      </c>
      <c r="AU146" s="10">
        <f t="shared" si="2590"/>
        <v>0</v>
      </c>
      <c r="AV146" s="6">
        <v>0</v>
      </c>
      <c r="AW146" s="5">
        <v>0</v>
      </c>
      <c r="AX146" s="10">
        <v>0</v>
      </c>
      <c r="AY146" s="6">
        <v>0.63</v>
      </c>
      <c r="AZ146" s="5">
        <v>4.2</v>
      </c>
      <c r="BA146" s="10">
        <f t="shared" si="2682"/>
        <v>6666.666666666667</v>
      </c>
      <c r="BB146" s="6">
        <v>0</v>
      </c>
      <c r="BC146" s="5">
        <v>0</v>
      </c>
      <c r="BD146" s="10">
        <v>0</v>
      </c>
      <c r="BE146" s="6">
        <v>0</v>
      </c>
      <c r="BF146" s="5">
        <v>0</v>
      </c>
      <c r="BG146" s="10">
        <v>0</v>
      </c>
      <c r="BH146" s="6">
        <v>0</v>
      </c>
      <c r="BI146" s="5">
        <v>0</v>
      </c>
      <c r="BJ146" s="10">
        <v>0</v>
      </c>
      <c r="BK146" s="6">
        <v>0</v>
      </c>
      <c r="BL146" s="5">
        <v>0</v>
      </c>
      <c r="BM146" s="10">
        <v>0</v>
      </c>
      <c r="BN146" s="6">
        <v>0</v>
      </c>
      <c r="BO146" s="5">
        <v>0</v>
      </c>
      <c r="BP146" s="10">
        <v>0</v>
      </c>
      <c r="BQ146" s="6">
        <v>0</v>
      </c>
      <c r="BR146" s="5">
        <v>0</v>
      </c>
      <c r="BS146" s="10">
        <v>0</v>
      </c>
      <c r="BT146" s="6">
        <v>0</v>
      </c>
      <c r="BU146" s="5">
        <v>0</v>
      </c>
      <c r="BV146" s="10">
        <v>0</v>
      </c>
      <c r="BW146" s="6">
        <v>0</v>
      </c>
      <c r="BX146" s="5">
        <v>0</v>
      </c>
      <c r="BY146" s="10">
        <v>0</v>
      </c>
      <c r="BZ146" s="6">
        <v>0</v>
      </c>
      <c r="CA146" s="5">
        <v>0</v>
      </c>
      <c r="CB146" s="10">
        <f t="shared" si="2592"/>
        <v>0</v>
      </c>
      <c r="CC146" s="6">
        <v>0</v>
      </c>
      <c r="CD146" s="5">
        <v>0</v>
      </c>
      <c r="CE146" s="10">
        <v>0</v>
      </c>
      <c r="CF146" s="6">
        <v>0</v>
      </c>
      <c r="CG146" s="5">
        <v>0</v>
      </c>
      <c r="CH146" s="10">
        <f t="shared" si="2593"/>
        <v>0</v>
      </c>
      <c r="CI146" s="6">
        <v>0</v>
      </c>
      <c r="CJ146" s="5">
        <v>0</v>
      </c>
      <c r="CK146" s="10">
        <v>0</v>
      </c>
      <c r="CL146" s="6">
        <v>2.6019999999999999</v>
      </c>
      <c r="CM146" s="5">
        <v>40.380000000000003</v>
      </c>
      <c r="CN146" s="10">
        <f t="shared" si="2683"/>
        <v>15518.831667947736</v>
      </c>
      <c r="CO146" s="6">
        <v>0</v>
      </c>
      <c r="CP146" s="5">
        <v>0</v>
      </c>
      <c r="CQ146" s="10">
        <v>0</v>
      </c>
      <c r="CR146" s="6">
        <v>0</v>
      </c>
      <c r="CS146" s="5">
        <v>0</v>
      </c>
      <c r="CT146" s="10">
        <v>0</v>
      </c>
      <c r="CU146" s="6">
        <v>0</v>
      </c>
      <c r="CV146" s="5">
        <v>0</v>
      </c>
      <c r="CW146" s="10">
        <f t="shared" si="2595"/>
        <v>0</v>
      </c>
      <c r="CX146" s="6">
        <v>0</v>
      </c>
      <c r="CY146" s="5">
        <v>0</v>
      </c>
      <c r="CZ146" s="10">
        <v>0</v>
      </c>
      <c r="DA146" s="6">
        <v>0</v>
      </c>
      <c r="DB146" s="5">
        <v>0</v>
      </c>
      <c r="DC146" s="10">
        <v>0</v>
      </c>
      <c r="DD146" s="6">
        <v>0</v>
      </c>
      <c r="DE146" s="5">
        <v>0</v>
      </c>
      <c r="DF146" s="10">
        <v>0</v>
      </c>
      <c r="DG146" s="6">
        <v>0</v>
      </c>
      <c r="DH146" s="5">
        <v>0</v>
      </c>
      <c r="DI146" s="10">
        <v>0</v>
      </c>
      <c r="DJ146" s="6">
        <v>0</v>
      </c>
      <c r="DK146" s="5">
        <v>0</v>
      </c>
      <c r="DL146" s="10">
        <v>0</v>
      </c>
      <c r="DM146" s="6">
        <v>0</v>
      </c>
      <c r="DN146" s="5">
        <v>0</v>
      </c>
      <c r="DO146" s="10">
        <v>0</v>
      </c>
      <c r="DP146" s="6">
        <v>0</v>
      </c>
      <c r="DQ146" s="5">
        <v>0</v>
      </c>
      <c r="DR146" s="10">
        <v>0</v>
      </c>
      <c r="DS146" s="6">
        <v>0</v>
      </c>
      <c r="DT146" s="5">
        <v>0</v>
      </c>
      <c r="DU146" s="10">
        <f t="shared" si="2597"/>
        <v>0</v>
      </c>
      <c r="DV146" s="6">
        <v>0</v>
      </c>
      <c r="DW146" s="5">
        <v>0</v>
      </c>
      <c r="DX146" s="10">
        <v>0</v>
      </c>
      <c r="DY146" s="6">
        <v>0</v>
      </c>
      <c r="DZ146" s="5">
        <v>0</v>
      </c>
      <c r="EA146" s="10">
        <f t="shared" si="2598"/>
        <v>0</v>
      </c>
      <c r="EB146" s="6">
        <v>0</v>
      </c>
      <c r="EC146" s="5">
        <v>0</v>
      </c>
      <c r="ED146" s="10">
        <f t="shared" si="2599"/>
        <v>0</v>
      </c>
      <c r="EE146" s="6">
        <v>0</v>
      </c>
      <c r="EF146" s="5">
        <v>0</v>
      </c>
      <c r="EG146" s="10">
        <v>0</v>
      </c>
      <c r="EH146" s="6">
        <v>0</v>
      </c>
      <c r="EI146" s="5">
        <v>0</v>
      </c>
      <c r="EJ146" s="10">
        <v>0</v>
      </c>
      <c r="EK146" s="6">
        <v>0</v>
      </c>
      <c r="EL146" s="5">
        <v>0</v>
      </c>
      <c r="EM146" s="10">
        <v>0</v>
      </c>
      <c r="EN146" s="6">
        <v>0</v>
      </c>
      <c r="EO146" s="5">
        <v>0</v>
      </c>
      <c r="EP146" s="10">
        <v>0</v>
      </c>
      <c r="EQ146" s="6">
        <v>5059.6940000000004</v>
      </c>
      <c r="ER146" s="5">
        <v>16542.47</v>
      </c>
      <c r="ES146" s="10">
        <f t="shared" si="2685"/>
        <v>3269.460564215939</v>
      </c>
      <c r="ET146" s="6">
        <v>0</v>
      </c>
      <c r="EU146" s="5">
        <v>0</v>
      </c>
      <c r="EV146" s="10">
        <v>0</v>
      </c>
      <c r="EW146" s="6">
        <v>0</v>
      </c>
      <c r="EX146" s="5">
        <v>0</v>
      </c>
      <c r="EY146" s="10">
        <v>0</v>
      </c>
      <c r="EZ146" s="6">
        <v>0</v>
      </c>
      <c r="FA146" s="5">
        <v>0</v>
      </c>
      <c r="FB146" s="10">
        <v>0</v>
      </c>
      <c r="FC146" s="6">
        <v>0.12</v>
      </c>
      <c r="FD146" s="5">
        <v>0.56000000000000005</v>
      </c>
      <c r="FE146" s="10">
        <f t="shared" si="2716"/>
        <v>4666.666666666667</v>
      </c>
      <c r="FF146" s="6">
        <v>0</v>
      </c>
      <c r="FG146" s="5">
        <v>0</v>
      </c>
      <c r="FH146" s="10">
        <f t="shared" si="2603"/>
        <v>0</v>
      </c>
      <c r="FI146" s="6">
        <v>0</v>
      </c>
      <c r="FJ146" s="5">
        <v>0</v>
      </c>
      <c r="FK146" s="10">
        <v>0</v>
      </c>
      <c r="FL146" s="6">
        <v>0</v>
      </c>
      <c r="FM146" s="5">
        <v>0</v>
      </c>
      <c r="FN146" s="10">
        <v>0</v>
      </c>
      <c r="FO146" s="6">
        <v>0</v>
      </c>
      <c r="FP146" s="5">
        <v>0</v>
      </c>
      <c r="FQ146" s="10">
        <v>0</v>
      </c>
      <c r="FR146" s="6">
        <v>0</v>
      </c>
      <c r="FS146" s="5">
        <v>0</v>
      </c>
      <c r="FT146" s="10">
        <v>0</v>
      </c>
      <c r="FU146" s="6">
        <v>0</v>
      </c>
      <c r="FV146" s="5">
        <v>0</v>
      </c>
      <c r="FW146" s="10">
        <v>0</v>
      </c>
      <c r="FX146" s="6">
        <v>0</v>
      </c>
      <c r="FY146" s="5">
        <v>0</v>
      </c>
      <c r="FZ146" s="10">
        <v>0</v>
      </c>
      <c r="GA146" s="6">
        <v>1769.4090000000001</v>
      </c>
      <c r="GB146" s="5">
        <v>9547.61</v>
      </c>
      <c r="GC146" s="10">
        <f t="shared" si="2691"/>
        <v>5395.9316359304148</v>
      </c>
      <c r="GD146" s="6">
        <v>0</v>
      </c>
      <c r="GE146" s="5">
        <v>0</v>
      </c>
      <c r="GF146" s="10">
        <v>0</v>
      </c>
      <c r="GG146" s="6">
        <v>0</v>
      </c>
      <c r="GH146" s="5">
        <v>0</v>
      </c>
      <c r="GI146" s="10">
        <v>0</v>
      </c>
      <c r="GJ146" s="6">
        <v>0</v>
      </c>
      <c r="GK146" s="5">
        <v>0</v>
      </c>
      <c r="GL146" s="10">
        <v>0</v>
      </c>
      <c r="GM146" s="6">
        <v>0</v>
      </c>
      <c r="GN146" s="5">
        <v>0</v>
      </c>
      <c r="GO146" s="10">
        <v>0</v>
      </c>
      <c r="GP146" s="6">
        <v>0.30099999999999999</v>
      </c>
      <c r="GQ146" s="5">
        <v>2.33</v>
      </c>
      <c r="GR146" s="10">
        <f t="shared" si="2695"/>
        <v>7740.863787375416</v>
      </c>
      <c r="GS146" s="6">
        <v>0</v>
      </c>
      <c r="GT146" s="5">
        <v>0</v>
      </c>
      <c r="GU146" s="10">
        <v>0</v>
      </c>
      <c r="GV146" s="6">
        <v>0</v>
      </c>
      <c r="GW146" s="5">
        <v>0</v>
      </c>
      <c r="GX146" s="10">
        <v>0</v>
      </c>
      <c r="GY146" s="6">
        <v>1.375</v>
      </c>
      <c r="GZ146" s="5">
        <v>9</v>
      </c>
      <c r="HA146" s="10">
        <f t="shared" si="2698"/>
        <v>6545.454545454546</v>
      </c>
      <c r="HB146" s="6">
        <v>0</v>
      </c>
      <c r="HC146" s="5">
        <v>0</v>
      </c>
      <c r="HD146" s="10">
        <v>0</v>
      </c>
      <c r="HE146" s="6">
        <v>0</v>
      </c>
      <c r="HF146" s="5">
        <v>0</v>
      </c>
      <c r="HG146" s="10">
        <v>0</v>
      </c>
      <c r="HH146" s="6">
        <v>0</v>
      </c>
      <c r="HI146" s="5">
        <v>0</v>
      </c>
      <c r="HJ146" s="10">
        <v>0</v>
      </c>
      <c r="HK146" s="6">
        <v>0</v>
      </c>
      <c r="HL146" s="5">
        <v>0</v>
      </c>
      <c r="HM146" s="10">
        <v>0</v>
      </c>
      <c r="HN146" s="6">
        <v>0</v>
      </c>
      <c r="HO146" s="5">
        <v>0</v>
      </c>
      <c r="HP146" s="10">
        <v>0</v>
      </c>
      <c r="HQ146" s="6">
        <v>0</v>
      </c>
      <c r="HR146" s="5">
        <v>0</v>
      </c>
      <c r="HS146" s="10">
        <v>0</v>
      </c>
      <c r="HT146" s="6">
        <v>0</v>
      </c>
      <c r="HU146" s="5">
        <v>0</v>
      </c>
      <c r="HV146" s="10">
        <v>0</v>
      </c>
      <c r="HW146" s="6">
        <v>0</v>
      </c>
      <c r="HX146" s="5">
        <v>0</v>
      </c>
      <c r="HY146" s="10">
        <v>0</v>
      </c>
      <c r="HZ146" s="6">
        <v>0</v>
      </c>
      <c r="IA146" s="5">
        <v>0</v>
      </c>
      <c r="IB146" s="10">
        <v>0</v>
      </c>
      <c r="IC146" s="6">
        <v>0</v>
      </c>
      <c r="ID146" s="5">
        <v>0</v>
      </c>
      <c r="IE146" s="10">
        <v>0</v>
      </c>
      <c r="IF146" s="6">
        <v>0</v>
      </c>
      <c r="IG146" s="5">
        <v>0</v>
      </c>
      <c r="IH146" s="10">
        <v>0</v>
      </c>
      <c r="II146" s="6">
        <v>0</v>
      </c>
      <c r="IJ146" s="5">
        <v>0</v>
      </c>
      <c r="IK146" s="10">
        <v>0</v>
      </c>
      <c r="IL146" s="6">
        <v>0</v>
      </c>
      <c r="IM146" s="5">
        <v>0</v>
      </c>
      <c r="IN146" s="10">
        <f t="shared" si="2620"/>
        <v>0</v>
      </c>
      <c r="IO146" s="6">
        <v>0</v>
      </c>
      <c r="IP146" s="5">
        <v>0</v>
      </c>
      <c r="IQ146" s="10">
        <v>0</v>
      </c>
      <c r="IR146" s="6">
        <v>0</v>
      </c>
      <c r="IS146" s="5">
        <v>0</v>
      </c>
      <c r="IT146" s="10">
        <v>0</v>
      </c>
      <c r="IU146" s="6">
        <v>0</v>
      </c>
      <c r="IV146" s="5">
        <v>0</v>
      </c>
      <c r="IW146" s="10">
        <v>0</v>
      </c>
      <c r="IX146" s="6">
        <v>0</v>
      </c>
      <c r="IY146" s="5">
        <v>0</v>
      </c>
      <c r="IZ146" s="10">
        <v>0</v>
      </c>
      <c r="JA146" s="6">
        <v>0</v>
      </c>
      <c r="JB146" s="5">
        <v>0</v>
      </c>
      <c r="JC146" s="10">
        <v>0</v>
      </c>
      <c r="JD146" s="6">
        <v>0</v>
      </c>
      <c r="JE146" s="5">
        <v>0</v>
      </c>
      <c r="JF146" s="10">
        <v>0</v>
      </c>
      <c r="JG146" s="6">
        <v>19.792999999999999</v>
      </c>
      <c r="JH146" s="5">
        <v>153.69999999999999</v>
      </c>
      <c r="JI146" s="10">
        <f t="shared" si="2708"/>
        <v>7765.3715960187947</v>
      </c>
      <c r="JJ146" s="6">
        <v>0</v>
      </c>
      <c r="JK146" s="5">
        <v>0</v>
      </c>
      <c r="JL146" s="10">
        <v>0</v>
      </c>
      <c r="JM146" s="6">
        <v>0</v>
      </c>
      <c r="JN146" s="5">
        <v>0</v>
      </c>
      <c r="JO146" s="10">
        <v>0</v>
      </c>
      <c r="JP146" s="6">
        <v>0</v>
      </c>
      <c r="JQ146" s="5">
        <v>0</v>
      </c>
      <c r="JR146" s="10">
        <f t="shared" si="2628"/>
        <v>0</v>
      </c>
      <c r="JS146" s="6">
        <v>0.2</v>
      </c>
      <c r="JT146" s="5">
        <v>9.8000000000000007</v>
      </c>
      <c r="JU146" s="10">
        <f t="shared" si="2710"/>
        <v>49000</v>
      </c>
      <c r="JV146" s="6">
        <v>68</v>
      </c>
      <c r="JW146" s="5">
        <v>234.27</v>
      </c>
      <c r="JX146" s="10">
        <f t="shared" si="2711"/>
        <v>3445.1470588235297</v>
      </c>
      <c r="JY146" s="6">
        <f t="shared" si="2428"/>
        <v>7497.679000000001</v>
      </c>
      <c r="JZ146" s="10">
        <f t="shared" si="2429"/>
        <v>28951.120000000006</v>
      </c>
    </row>
    <row r="147" spans="1:286" x14ac:dyDescent="0.3">
      <c r="A147" s="35">
        <v>2014</v>
      </c>
      <c r="B147" s="36" t="s">
        <v>16</v>
      </c>
      <c r="C147" s="6">
        <v>0</v>
      </c>
      <c r="D147" s="5">
        <v>0</v>
      </c>
      <c r="E147" s="10">
        <f t="shared" si="2584"/>
        <v>0</v>
      </c>
      <c r="F147" s="6">
        <v>0</v>
      </c>
      <c r="G147" s="5">
        <v>0</v>
      </c>
      <c r="H147" s="10">
        <v>0</v>
      </c>
      <c r="I147" s="6">
        <v>36.781999999999996</v>
      </c>
      <c r="J147" s="5">
        <v>117.53</v>
      </c>
      <c r="K147" s="10">
        <f t="shared" si="2712"/>
        <v>3195.3129248001742</v>
      </c>
      <c r="L147" s="6">
        <v>0</v>
      </c>
      <c r="M147" s="5">
        <v>0</v>
      </c>
      <c r="N147" s="10">
        <v>0</v>
      </c>
      <c r="O147" s="6">
        <v>0</v>
      </c>
      <c r="P147" s="5">
        <v>0</v>
      </c>
      <c r="Q147" s="10">
        <v>0</v>
      </c>
      <c r="R147" s="6">
        <v>0.49299999999999999</v>
      </c>
      <c r="S147" s="5">
        <v>3.09</v>
      </c>
      <c r="T147" s="10">
        <f t="shared" si="2719"/>
        <v>6267.7484787018248</v>
      </c>
      <c r="U147" s="6">
        <v>0</v>
      </c>
      <c r="V147" s="5">
        <v>0</v>
      </c>
      <c r="W147" s="10">
        <v>0</v>
      </c>
      <c r="X147" s="6">
        <v>0</v>
      </c>
      <c r="Y147" s="5">
        <v>0</v>
      </c>
      <c r="Z147" s="10">
        <f t="shared" si="2587"/>
        <v>0</v>
      </c>
      <c r="AA147" s="6">
        <v>0</v>
      </c>
      <c r="AB147" s="5">
        <v>0</v>
      </c>
      <c r="AC147" s="10">
        <v>0</v>
      </c>
      <c r="AD147" s="6">
        <v>0</v>
      </c>
      <c r="AE147" s="5">
        <v>0</v>
      </c>
      <c r="AF147" s="10">
        <v>0</v>
      </c>
      <c r="AG147" s="6">
        <v>130.822</v>
      </c>
      <c r="AH147" s="5">
        <v>510.93</v>
      </c>
      <c r="AI147" s="10">
        <f t="shared" si="2681"/>
        <v>3905.5357661555395</v>
      </c>
      <c r="AJ147" s="6">
        <v>0</v>
      </c>
      <c r="AK147" s="5">
        <v>0</v>
      </c>
      <c r="AL147" s="10">
        <v>0</v>
      </c>
      <c r="AM147" s="6">
        <v>0</v>
      </c>
      <c r="AN147" s="5">
        <v>0</v>
      </c>
      <c r="AO147" s="10">
        <f t="shared" si="2589"/>
        <v>0</v>
      </c>
      <c r="AP147" s="6">
        <v>0</v>
      </c>
      <c r="AQ147" s="5">
        <v>0</v>
      </c>
      <c r="AR147" s="10">
        <v>0</v>
      </c>
      <c r="AS147" s="6">
        <v>0</v>
      </c>
      <c r="AT147" s="5">
        <v>0</v>
      </c>
      <c r="AU147" s="10">
        <f t="shared" si="2590"/>
        <v>0</v>
      </c>
      <c r="AV147" s="6">
        <v>0</v>
      </c>
      <c r="AW147" s="5">
        <v>0</v>
      </c>
      <c r="AX147" s="10">
        <v>0</v>
      </c>
      <c r="AY147" s="6">
        <v>0</v>
      </c>
      <c r="AZ147" s="5">
        <v>0</v>
      </c>
      <c r="BA147" s="10">
        <v>0</v>
      </c>
      <c r="BB147" s="6">
        <v>0</v>
      </c>
      <c r="BC147" s="5">
        <v>0</v>
      </c>
      <c r="BD147" s="10">
        <v>0</v>
      </c>
      <c r="BE147" s="6">
        <v>0</v>
      </c>
      <c r="BF147" s="5">
        <v>0</v>
      </c>
      <c r="BG147" s="10">
        <v>0</v>
      </c>
      <c r="BH147" s="6">
        <v>0</v>
      </c>
      <c r="BI147" s="5">
        <v>0</v>
      </c>
      <c r="BJ147" s="10">
        <v>0</v>
      </c>
      <c r="BK147" s="6">
        <v>0</v>
      </c>
      <c r="BL147" s="5">
        <v>0</v>
      </c>
      <c r="BM147" s="10">
        <v>0</v>
      </c>
      <c r="BN147" s="6">
        <v>0</v>
      </c>
      <c r="BO147" s="5">
        <v>0</v>
      </c>
      <c r="BP147" s="10">
        <v>0</v>
      </c>
      <c r="BQ147" s="6">
        <v>0</v>
      </c>
      <c r="BR147" s="5">
        <v>0</v>
      </c>
      <c r="BS147" s="10">
        <v>0</v>
      </c>
      <c r="BT147" s="6">
        <v>68</v>
      </c>
      <c r="BU147" s="5">
        <v>364.59</v>
      </c>
      <c r="BV147" s="10">
        <f t="shared" si="2713"/>
        <v>5361.6176470588234</v>
      </c>
      <c r="BW147" s="6">
        <v>0</v>
      </c>
      <c r="BX147" s="5">
        <v>0</v>
      </c>
      <c r="BY147" s="10">
        <v>0</v>
      </c>
      <c r="BZ147" s="6">
        <v>0</v>
      </c>
      <c r="CA147" s="5">
        <v>0</v>
      </c>
      <c r="CB147" s="10">
        <f t="shared" si="2592"/>
        <v>0</v>
      </c>
      <c r="CC147" s="6">
        <v>0</v>
      </c>
      <c r="CD147" s="5">
        <v>0</v>
      </c>
      <c r="CE147" s="10">
        <v>0</v>
      </c>
      <c r="CF147" s="6">
        <v>0</v>
      </c>
      <c r="CG147" s="5">
        <v>0</v>
      </c>
      <c r="CH147" s="10">
        <f t="shared" si="2593"/>
        <v>0</v>
      </c>
      <c r="CI147" s="6">
        <v>0</v>
      </c>
      <c r="CJ147" s="5">
        <v>0</v>
      </c>
      <c r="CK147" s="10">
        <v>0</v>
      </c>
      <c r="CL147" s="6">
        <v>0.61599999999999999</v>
      </c>
      <c r="CM147" s="5">
        <v>10.67</v>
      </c>
      <c r="CN147" s="10">
        <f t="shared" si="2683"/>
        <v>17321.428571428572</v>
      </c>
      <c r="CO147" s="6">
        <v>0</v>
      </c>
      <c r="CP147" s="5">
        <v>0</v>
      </c>
      <c r="CQ147" s="10">
        <v>0</v>
      </c>
      <c r="CR147" s="6">
        <v>0</v>
      </c>
      <c r="CS147" s="5">
        <v>0</v>
      </c>
      <c r="CT147" s="10">
        <v>0</v>
      </c>
      <c r="CU147" s="6">
        <v>0</v>
      </c>
      <c r="CV147" s="5">
        <v>0</v>
      </c>
      <c r="CW147" s="10">
        <f t="shared" si="2595"/>
        <v>0</v>
      </c>
      <c r="CX147" s="6">
        <v>0</v>
      </c>
      <c r="CY147" s="5">
        <v>0</v>
      </c>
      <c r="CZ147" s="10">
        <v>0</v>
      </c>
      <c r="DA147" s="6">
        <v>0</v>
      </c>
      <c r="DB147" s="5">
        <v>0</v>
      </c>
      <c r="DC147" s="10">
        <v>0</v>
      </c>
      <c r="DD147" s="6">
        <v>0.3</v>
      </c>
      <c r="DE147" s="5">
        <v>1.58</v>
      </c>
      <c r="DF147" s="10">
        <f t="shared" si="2684"/>
        <v>5266.6666666666679</v>
      </c>
      <c r="DG147" s="6">
        <v>0</v>
      </c>
      <c r="DH147" s="5">
        <v>0</v>
      </c>
      <c r="DI147" s="10">
        <v>0</v>
      </c>
      <c r="DJ147" s="6">
        <v>0</v>
      </c>
      <c r="DK147" s="5">
        <v>0</v>
      </c>
      <c r="DL147" s="10">
        <v>0</v>
      </c>
      <c r="DM147" s="6">
        <v>0</v>
      </c>
      <c r="DN147" s="5">
        <v>0</v>
      </c>
      <c r="DO147" s="10">
        <v>0</v>
      </c>
      <c r="DP147" s="6">
        <v>0</v>
      </c>
      <c r="DQ147" s="5">
        <v>0</v>
      </c>
      <c r="DR147" s="10">
        <v>0</v>
      </c>
      <c r="DS147" s="6">
        <v>0</v>
      </c>
      <c r="DT147" s="5">
        <v>0</v>
      </c>
      <c r="DU147" s="10">
        <f t="shared" si="2597"/>
        <v>0</v>
      </c>
      <c r="DV147" s="6">
        <v>0</v>
      </c>
      <c r="DW147" s="5">
        <v>0</v>
      </c>
      <c r="DX147" s="10">
        <v>0</v>
      </c>
      <c r="DY147" s="6">
        <v>0</v>
      </c>
      <c r="DZ147" s="5">
        <v>0</v>
      </c>
      <c r="EA147" s="10">
        <f t="shared" si="2598"/>
        <v>0</v>
      </c>
      <c r="EB147" s="6">
        <v>0</v>
      </c>
      <c r="EC147" s="5">
        <v>0</v>
      </c>
      <c r="ED147" s="10">
        <f t="shared" si="2599"/>
        <v>0</v>
      </c>
      <c r="EE147" s="6">
        <v>0</v>
      </c>
      <c r="EF147" s="5">
        <v>0</v>
      </c>
      <c r="EG147" s="10">
        <v>0</v>
      </c>
      <c r="EH147" s="6">
        <v>0</v>
      </c>
      <c r="EI147" s="5">
        <v>0</v>
      </c>
      <c r="EJ147" s="10">
        <v>0</v>
      </c>
      <c r="EK147" s="6">
        <v>0</v>
      </c>
      <c r="EL147" s="5">
        <v>0</v>
      </c>
      <c r="EM147" s="10">
        <v>0</v>
      </c>
      <c r="EN147" s="6">
        <v>0</v>
      </c>
      <c r="EO147" s="5">
        <v>0</v>
      </c>
      <c r="EP147" s="10">
        <v>0</v>
      </c>
      <c r="EQ147" s="6">
        <v>5897.3209999999999</v>
      </c>
      <c r="ER147" s="5">
        <v>19582.189999999999</v>
      </c>
      <c r="ES147" s="10">
        <f t="shared" si="2685"/>
        <v>3320.5229967980376</v>
      </c>
      <c r="ET147" s="6">
        <v>0</v>
      </c>
      <c r="EU147" s="5">
        <v>0</v>
      </c>
      <c r="EV147" s="10">
        <v>0</v>
      </c>
      <c r="EW147" s="6">
        <v>0</v>
      </c>
      <c r="EX147" s="5">
        <v>0</v>
      </c>
      <c r="EY147" s="10">
        <v>0</v>
      </c>
      <c r="EZ147" s="6">
        <v>0</v>
      </c>
      <c r="FA147" s="5">
        <v>0</v>
      </c>
      <c r="FB147" s="10">
        <v>0</v>
      </c>
      <c r="FC147" s="6">
        <v>0.193</v>
      </c>
      <c r="FD147" s="5">
        <v>1.29</v>
      </c>
      <c r="FE147" s="10">
        <f t="shared" si="2716"/>
        <v>6683.9378238341969</v>
      </c>
      <c r="FF147" s="6">
        <v>0</v>
      </c>
      <c r="FG147" s="5">
        <v>0</v>
      </c>
      <c r="FH147" s="10">
        <f t="shared" si="2603"/>
        <v>0</v>
      </c>
      <c r="FI147" s="6">
        <v>0</v>
      </c>
      <c r="FJ147" s="5">
        <v>0</v>
      </c>
      <c r="FK147" s="10">
        <v>0</v>
      </c>
      <c r="FL147" s="6">
        <v>0</v>
      </c>
      <c r="FM147" s="5">
        <v>0</v>
      </c>
      <c r="FN147" s="10">
        <v>0</v>
      </c>
      <c r="FO147" s="6">
        <v>0</v>
      </c>
      <c r="FP147" s="5">
        <v>0</v>
      </c>
      <c r="FQ147" s="10">
        <v>0</v>
      </c>
      <c r="FR147" s="6">
        <v>0</v>
      </c>
      <c r="FS147" s="5">
        <v>0</v>
      </c>
      <c r="FT147" s="10">
        <v>0</v>
      </c>
      <c r="FU147" s="6">
        <v>0</v>
      </c>
      <c r="FV147" s="5">
        <v>0</v>
      </c>
      <c r="FW147" s="10">
        <v>0</v>
      </c>
      <c r="FX147" s="6">
        <v>0</v>
      </c>
      <c r="FY147" s="5">
        <v>0</v>
      </c>
      <c r="FZ147" s="10">
        <v>0</v>
      </c>
      <c r="GA147" s="6">
        <v>1848.329</v>
      </c>
      <c r="GB147" s="5">
        <v>10006.200000000001</v>
      </c>
      <c r="GC147" s="10">
        <f t="shared" si="2691"/>
        <v>5413.6465964663221</v>
      </c>
      <c r="GD147" s="6">
        <v>0</v>
      </c>
      <c r="GE147" s="5">
        <v>0</v>
      </c>
      <c r="GF147" s="10">
        <v>0</v>
      </c>
      <c r="GG147" s="6">
        <v>0</v>
      </c>
      <c r="GH147" s="5">
        <v>0</v>
      </c>
      <c r="GI147" s="10">
        <v>0</v>
      </c>
      <c r="GJ147" s="6">
        <v>0</v>
      </c>
      <c r="GK147" s="5">
        <v>0</v>
      </c>
      <c r="GL147" s="10">
        <v>0</v>
      </c>
      <c r="GM147" s="6">
        <v>0</v>
      </c>
      <c r="GN147" s="5">
        <v>0</v>
      </c>
      <c r="GO147" s="10">
        <v>0</v>
      </c>
      <c r="GP147" s="6">
        <v>0.06</v>
      </c>
      <c r="GQ147" s="5">
        <v>0.37</v>
      </c>
      <c r="GR147" s="10">
        <f t="shared" si="2695"/>
        <v>6166.666666666667</v>
      </c>
      <c r="GS147" s="6">
        <v>0</v>
      </c>
      <c r="GT147" s="5">
        <v>0</v>
      </c>
      <c r="GU147" s="10">
        <v>0</v>
      </c>
      <c r="GV147" s="6">
        <v>0</v>
      </c>
      <c r="GW147" s="5">
        <v>0</v>
      </c>
      <c r="GX147" s="10">
        <v>0</v>
      </c>
      <c r="GY147" s="6">
        <v>0</v>
      </c>
      <c r="GZ147" s="5">
        <v>0</v>
      </c>
      <c r="HA147" s="10">
        <v>0</v>
      </c>
      <c r="HB147" s="6">
        <v>0</v>
      </c>
      <c r="HC147" s="5">
        <v>0</v>
      </c>
      <c r="HD147" s="10">
        <v>0</v>
      </c>
      <c r="HE147" s="6">
        <v>0</v>
      </c>
      <c r="HF147" s="5">
        <v>0</v>
      </c>
      <c r="HG147" s="10">
        <v>0</v>
      </c>
      <c r="HH147" s="6">
        <v>0</v>
      </c>
      <c r="HI147" s="5">
        <v>0</v>
      </c>
      <c r="HJ147" s="10">
        <v>0</v>
      </c>
      <c r="HK147" s="6">
        <v>0</v>
      </c>
      <c r="HL147" s="5">
        <v>0</v>
      </c>
      <c r="HM147" s="10">
        <v>0</v>
      </c>
      <c r="HN147" s="6">
        <v>0</v>
      </c>
      <c r="HO147" s="5">
        <v>0</v>
      </c>
      <c r="HP147" s="10">
        <v>0</v>
      </c>
      <c r="HQ147" s="6">
        <v>0</v>
      </c>
      <c r="HR147" s="5">
        <v>0</v>
      </c>
      <c r="HS147" s="10">
        <v>0</v>
      </c>
      <c r="HT147" s="6">
        <v>0</v>
      </c>
      <c r="HU147" s="5">
        <v>0</v>
      </c>
      <c r="HV147" s="10">
        <v>0</v>
      </c>
      <c r="HW147" s="6">
        <v>0</v>
      </c>
      <c r="HX147" s="5">
        <v>0</v>
      </c>
      <c r="HY147" s="10">
        <v>0</v>
      </c>
      <c r="HZ147" s="6">
        <v>0</v>
      </c>
      <c r="IA147" s="5">
        <v>0</v>
      </c>
      <c r="IB147" s="10">
        <v>0</v>
      </c>
      <c r="IC147" s="6">
        <v>0</v>
      </c>
      <c r="ID147" s="5">
        <v>0</v>
      </c>
      <c r="IE147" s="10">
        <v>0</v>
      </c>
      <c r="IF147" s="6">
        <v>16.327999999999999</v>
      </c>
      <c r="IG147" s="5">
        <v>77.959999999999994</v>
      </c>
      <c r="IH147" s="10">
        <f t="shared" ref="IH147" si="2726">SUM(IG147/IF147*1000,0)</f>
        <v>4774.6202841744243</v>
      </c>
      <c r="II147" s="6">
        <v>0</v>
      </c>
      <c r="IJ147" s="5">
        <v>0</v>
      </c>
      <c r="IK147" s="10">
        <v>0</v>
      </c>
      <c r="IL147" s="6">
        <v>0</v>
      </c>
      <c r="IM147" s="5">
        <v>0</v>
      </c>
      <c r="IN147" s="10">
        <f t="shared" si="2620"/>
        <v>0</v>
      </c>
      <c r="IO147" s="6">
        <v>0</v>
      </c>
      <c r="IP147" s="5">
        <v>0</v>
      </c>
      <c r="IQ147" s="10">
        <v>0</v>
      </c>
      <c r="IR147" s="6">
        <v>0.19</v>
      </c>
      <c r="IS147" s="5">
        <v>7.0000000000000007E-2</v>
      </c>
      <c r="IT147" s="10">
        <f t="shared" ref="IT147" si="2727">SUM(IS147/IR147*1000,0)</f>
        <v>368.42105263157896</v>
      </c>
      <c r="IU147" s="6">
        <v>0</v>
      </c>
      <c r="IV147" s="5">
        <v>0</v>
      </c>
      <c r="IW147" s="10">
        <v>0</v>
      </c>
      <c r="IX147" s="6">
        <v>0</v>
      </c>
      <c r="IY147" s="5">
        <v>0</v>
      </c>
      <c r="IZ147" s="10">
        <v>0</v>
      </c>
      <c r="JA147" s="6">
        <v>0</v>
      </c>
      <c r="JB147" s="5">
        <v>0</v>
      </c>
      <c r="JC147" s="10">
        <v>0</v>
      </c>
      <c r="JD147" s="6">
        <v>0</v>
      </c>
      <c r="JE147" s="5">
        <v>0</v>
      </c>
      <c r="JF147" s="10">
        <v>0</v>
      </c>
      <c r="JG147" s="6">
        <v>61.792000000000002</v>
      </c>
      <c r="JH147" s="5">
        <v>400.8</v>
      </c>
      <c r="JI147" s="10">
        <f t="shared" si="2708"/>
        <v>6486.2765406525114</v>
      </c>
      <c r="JJ147" s="6">
        <v>0</v>
      </c>
      <c r="JK147" s="5">
        <v>0</v>
      </c>
      <c r="JL147" s="10">
        <v>0</v>
      </c>
      <c r="JM147" s="6">
        <v>0</v>
      </c>
      <c r="JN147" s="5">
        <v>0</v>
      </c>
      <c r="JO147" s="10">
        <v>0</v>
      </c>
      <c r="JP147" s="6">
        <v>0</v>
      </c>
      <c r="JQ147" s="5">
        <v>0</v>
      </c>
      <c r="JR147" s="10">
        <f t="shared" si="2628"/>
        <v>0</v>
      </c>
      <c r="JS147" s="6">
        <v>0.375</v>
      </c>
      <c r="JT147" s="5">
        <v>24.9</v>
      </c>
      <c r="JU147" s="10">
        <f t="shared" si="2710"/>
        <v>66399.999999999985</v>
      </c>
      <c r="JV147" s="6">
        <v>71.888000000000005</v>
      </c>
      <c r="JW147" s="5">
        <v>262.44</v>
      </c>
      <c r="JX147" s="10">
        <f t="shared" si="2711"/>
        <v>3650.678833741375</v>
      </c>
      <c r="JY147" s="6">
        <f t="shared" si="2428"/>
        <v>8133.4890000000005</v>
      </c>
      <c r="JZ147" s="10">
        <f t="shared" si="2429"/>
        <v>31364.609999999997</v>
      </c>
    </row>
    <row r="148" spans="1:286" ht="15" thickBot="1" x14ac:dyDescent="0.35">
      <c r="A148" s="37"/>
      <c r="B148" s="38" t="s">
        <v>17</v>
      </c>
      <c r="C148" s="28">
        <f t="shared" ref="C148:D148" si="2728">SUM(C136:C147)</f>
        <v>0</v>
      </c>
      <c r="D148" s="27">
        <f t="shared" si="2728"/>
        <v>0</v>
      </c>
      <c r="E148" s="29"/>
      <c r="F148" s="28">
        <f>SUM(F136:F147)</f>
        <v>8.5310000000000006</v>
      </c>
      <c r="G148" s="27">
        <f>SUM(G136:G147)</f>
        <v>107.67</v>
      </c>
      <c r="H148" s="29"/>
      <c r="I148" s="28">
        <f t="shared" ref="I148:J148" si="2729">SUM(I136:I147)</f>
        <v>2646.8470000000002</v>
      </c>
      <c r="J148" s="27">
        <f t="shared" si="2729"/>
        <v>10114.950000000001</v>
      </c>
      <c r="K148" s="29"/>
      <c r="L148" s="28">
        <f t="shared" ref="L148:M148" si="2730">SUM(L136:L147)</f>
        <v>0</v>
      </c>
      <c r="M148" s="27">
        <f t="shared" si="2730"/>
        <v>0</v>
      </c>
      <c r="N148" s="29"/>
      <c r="O148" s="28">
        <f t="shared" ref="O148:P148" si="2731">SUM(O136:O147)</f>
        <v>0</v>
      </c>
      <c r="P148" s="27">
        <f t="shared" si="2731"/>
        <v>0</v>
      </c>
      <c r="Q148" s="29"/>
      <c r="R148" s="28">
        <f t="shared" ref="R148:S148" si="2732">SUM(R136:R147)</f>
        <v>11.719000000000001</v>
      </c>
      <c r="S148" s="27">
        <f t="shared" si="2732"/>
        <v>49.400000000000006</v>
      </c>
      <c r="T148" s="29"/>
      <c r="U148" s="28">
        <f t="shared" ref="U148:V148" si="2733">SUM(U136:U147)</f>
        <v>0</v>
      </c>
      <c r="V148" s="27">
        <f t="shared" si="2733"/>
        <v>0</v>
      </c>
      <c r="W148" s="29"/>
      <c r="X148" s="28">
        <f t="shared" ref="X148:Y148" si="2734">SUM(X136:X147)</f>
        <v>0</v>
      </c>
      <c r="Y148" s="27">
        <f t="shared" si="2734"/>
        <v>0</v>
      </c>
      <c r="Z148" s="29"/>
      <c r="AA148" s="28">
        <f t="shared" ref="AA148:AB148" si="2735">SUM(AA136:AA147)</f>
        <v>0</v>
      </c>
      <c r="AB148" s="27">
        <f t="shared" si="2735"/>
        <v>0</v>
      </c>
      <c r="AC148" s="29"/>
      <c r="AD148" s="28">
        <f t="shared" ref="AD148:AE148" si="2736">SUM(AD136:AD147)</f>
        <v>0</v>
      </c>
      <c r="AE148" s="27">
        <f t="shared" si="2736"/>
        <v>0</v>
      </c>
      <c r="AF148" s="29"/>
      <c r="AG148" s="28">
        <f t="shared" ref="AG148:AH148" si="2737">SUM(AG136:AG147)</f>
        <v>2230.0510000000004</v>
      </c>
      <c r="AH148" s="27">
        <f t="shared" si="2737"/>
        <v>9246.33</v>
      </c>
      <c r="AI148" s="29"/>
      <c r="AJ148" s="28">
        <f t="shared" ref="AJ148:AK148" si="2738">SUM(AJ136:AJ147)</f>
        <v>0</v>
      </c>
      <c r="AK148" s="27">
        <f t="shared" si="2738"/>
        <v>0</v>
      </c>
      <c r="AL148" s="29"/>
      <c r="AM148" s="28">
        <f t="shared" ref="AM148:AN148" si="2739">SUM(AM136:AM147)</f>
        <v>0</v>
      </c>
      <c r="AN148" s="27">
        <f t="shared" si="2739"/>
        <v>0</v>
      </c>
      <c r="AO148" s="29"/>
      <c r="AP148" s="28">
        <f t="shared" ref="AP148:AQ148" si="2740">SUM(AP136:AP147)</f>
        <v>0</v>
      </c>
      <c r="AQ148" s="27">
        <f t="shared" si="2740"/>
        <v>0</v>
      </c>
      <c r="AR148" s="29"/>
      <c r="AS148" s="28">
        <f t="shared" ref="AS148:AT148" si="2741">SUM(AS136:AS147)</f>
        <v>0</v>
      </c>
      <c r="AT148" s="27">
        <f t="shared" si="2741"/>
        <v>0</v>
      </c>
      <c r="AU148" s="29"/>
      <c r="AV148" s="28">
        <f t="shared" ref="AV148:AW148" si="2742">SUM(AV136:AV147)</f>
        <v>0</v>
      </c>
      <c r="AW148" s="27">
        <f t="shared" si="2742"/>
        <v>0</v>
      </c>
      <c r="AX148" s="29"/>
      <c r="AY148" s="28">
        <f t="shared" ref="AY148:AZ148" si="2743">SUM(AY136:AY147)</f>
        <v>2.5869999999999997</v>
      </c>
      <c r="AZ148" s="27">
        <f t="shared" si="2743"/>
        <v>16.14</v>
      </c>
      <c r="BA148" s="29"/>
      <c r="BB148" s="28">
        <f t="shared" ref="BB148:BC148" si="2744">SUM(BB136:BB147)</f>
        <v>0</v>
      </c>
      <c r="BC148" s="27">
        <f t="shared" si="2744"/>
        <v>0</v>
      </c>
      <c r="BD148" s="29"/>
      <c r="BE148" s="28">
        <f t="shared" ref="BE148:BF148" si="2745">SUM(BE136:BE147)</f>
        <v>0</v>
      </c>
      <c r="BF148" s="27">
        <f t="shared" si="2745"/>
        <v>0</v>
      </c>
      <c r="BG148" s="29"/>
      <c r="BH148" s="28">
        <f t="shared" ref="BH148:BI148" si="2746">SUM(BH136:BH147)</f>
        <v>0</v>
      </c>
      <c r="BI148" s="27">
        <f t="shared" si="2746"/>
        <v>0</v>
      </c>
      <c r="BJ148" s="29"/>
      <c r="BK148" s="28">
        <f t="shared" ref="BK148:BL148" si="2747">SUM(BK136:BK147)</f>
        <v>0</v>
      </c>
      <c r="BL148" s="27">
        <f t="shared" si="2747"/>
        <v>0</v>
      </c>
      <c r="BM148" s="29"/>
      <c r="BN148" s="28">
        <f t="shared" ref="BN148:BO148" si="2748">SUM(BN136:BN147)</f>
        <v>0</v>
      </c>
      <c r="BO148" s="27">
        <f t="shared" si="2748"/>
        <v>0</v>
      </c>
      <c r="BP148" s="29"/>
      <c r="BQ148" s="28">
        <f t="shared" ref="BQ148:BR148" si="2749">SUM(BQ136:BQ147)</f>
        <v>20.774999999999999</v>
      </c>
      <c r="BR148" s="27">
        <f t="shared" si="2749"/>
        <v>82.77</v>
      </c>
      <c r="BS148" s="29"/>
      <c r="BT148" s="28">
        <f t="shared" ref="BT148:BU148" si="2750">SUM(BT136:BT147)</f>
        <v>441.71499999999997</v>
      </c>
      <c r="BU148" s="27">
        <f t="shared" si="2750"/>
        <v>1957.9099999999999</v>
      </c>
      <c r="BV148" s="29"/>
      <c r="BW148" s="28">
        <f t="shared" ref="BW148:BX148" si="2751">SUM(BW136:BW147)</f>
        <v>0</v>
      </c>
      <c r="BX148" s="27">
        <f t="shared" si="2751"/>
        <v>0</v>
      </c>
      <c r="BY148" s="29"/>
      <c r="BZ148" s="28">
        <f t="shared" ref="BZ148:CA148" si="2752">SUM(BZ136:BZ147)</f>
        <v>0</v>
      </c>
      <c r="CA148" s="27">
        <f t="shared" si="2752"/>
        <v>0</v>
      </c>
      <c r="CB148" s="29"/>
      <c r="CC148" s="28">
        <f t="shared" ref="CC148:CD148" si="2753">SUM(CC136:CC147)</f>
        <v>0</v>
      </c>
      <c r="CD148" s="27">
        <f t="shared" si="2753"/>
        <v>0</v>
      </c>
      <c r="CE148" s="29"/>
      <c r="CF148" s="28">
        <f t="shared" ref="CF148:CG148" si="2754">SUM(CF136:CF147)</f>
        <v>0</v>
      </c>
      <c r="CG148" s="27">
        <f t="shared" si="2754"/>
        <v>0</v>
      </c>
      <c r="CH148" s="29"/>
      <c r="CI148" s="28">
        <f t="shared" ref="CI148:CJ148" si="2755">SUM(CI136:CI147)</f>
        <v>0</v>
      </c>
      <c r="CJ148" s="27">
        <f t="shared" si="2755"/>
        <v>0</v>
      </c>
      <c r="CK148" s="29"/>
      <c r="CL148" s="28">
        <f t="shared" ref="CL148:CM148" si="2756">SUM(CL136:CL147)</f>
        <v>29.965999999999998</v>
      </c>
      <c r="CM148" s="27">
        <f t="shared" si="2756"/>
        <v>367.02000000000004</v>
      </c>
      <c r="CN148" s="29"/>
      <c r="CO148" s="28">
        <f t="shared" ref="CO148:CP148" si="2757">SUM(CO136:CO147)</f>
        <v>0</v>
      </c>
      <c r="CP148" s="27">
        <f t="shared" si="2757"/>
        <v>0</v>
      </c>
      <c r="CQ148" s="29"/>
      <c r="CR148" s="28">
        <f t="shared" ref="CR148:CS148" si="2758">SUM(CR136:CR147)</f>
        <v>6.3</v>
      </c>
      <c r="CS148" s="27">
        <f t="shared" si="2758"/>
        <v>44.73</v>
      </c>
      <c r="CT148" s="29"/>
      <c r="CU148" s="28">
        <f t="shared" ref="CU148:CV148" si="2759">SUM(CU136:CU147)</f>
        <v>0</v>
      </c>
      <c r="CV148" s="27">
        <f t="shared" si="2759"/>
        <v>0</v>
      </c>
      <c r="CW148" s="29"/>
      <c r="CX148" s="28">
        <f t="shared" ref="CX148:CY148" si="2760">SUM(CX136:CX147)</f>
        <v>0</v>
      </c>
      <c r="CY148" s="27">
        <f t="shared" si="2760"/>
        <v>0</v>
      </c>
      <c r="CZ148" s="29"/>
      <c r="DA148" s="28">
        <f t="shared" ref="DA148:DB148" si="2761">SUM(DA136:DA147)</f>
        <v>0</v>
      </c>
      <c r="DB148" s="27">
        <f t="shared" si="2761"/>
        <v>0</v>
      </c>
      <c r="DC148" s="29"/>
      <c r="DD148" s="28">
        <f t="shared" ref="DD148:DE148" si="2762">SUM(DD136:DD147)</f>
        <v>8.18</v>
      </c>
      <c r="DE148" s="27">
        <f t="shared" si="2762"/>
        <v>48.79</v>
      </c>
      <c r="DF148" s="29"/>
      <c r="DG148" s="28">
        <f t="shared" ref="DG148:DH148" si="2763">SUM(DG136:DG147)</f>
        <v>0</v>
      </c>
      <c r="DH148" s="27">
        <f t="shared" si="2763"/>
        <v>0</v>
      </c>
      <c r="DI148" s="29"/>
      <c r="DJ148" s="28">
        <f t="shared" ref="DJ148:DK148" si="2764">SUM(DJ136:DJ147)</f>
        <v>0</v>
      </c>
      <c r="DK148" s="27">
        <f t="shared" si="2764"/>
        <v>0</v>
      </c>
      <c r="DL148" s="29"/>
      <c r="DM148" s="28">
        <f t="shared" ref="DM148:DN148" si="2765">SUM(DM136:DM147)</f>
        <v>0</v>
      </c>
      <c r="DN148" s="27">
        <f t="shared" si="2765"/>
        <v>0</v>
      </c>
      <c r="DO148" s="29"/>
      <c r="DP148" s="28">
        <f t="shared" ref="DP148:DQ148" si="2766">SUM(DP136:DP147)</f>
        <v>8.9999999999999993E-3</v>
      </c>
      <c r="DQ148" s="27">
        <f t="shared" si="2766"/>
        <v>0.28000000000000003</v>
      </c>
      <c r="DR148" s="29"/>
      <c r="DS148" s="28">
        <f t="shared" ref="DS148:DT148" si="2767">SUM(DS136:DS147)</f>
        <v>0</v>
      </c>
      <c r="DT148" s="27">
        <f t="shared" si="2767"/>
        <v>0</v>
      </c>
      <c r="DU148" s="29"/>
      <c r="DV148" s="28">
        <f t="shared" ref="DV148:DW148" si="2768">SUM(DV136:DV147)</f>
        <v>0.20100000000000001</v>
      </c>
      <c r="DW148" s="27">
        <f t="shared" si="2768"/>
        <v>1.34</v>
      </c>
      <c r="DX148" s="29"/>
      <c r="DY148" s="28">
        <f t="shared" ref="DY148:DZ148" si="2769">SUM(DY136:DY147)</f>
        <v>0</v>
      </c>
      <c r="DZ148" s="27">
        <f t="shared" si="2769"/>
        <v>0</v>
      </c>
      <c r="EA148" s="29"/>
      <c r="EB148" s="28">
        <f t="shared" ref="EB148:EC148" si="2770">SUM(EB136:EB147)</f>
        <v>0</v>
      </c>
      <c r="EC148" s="27">
        <f t="shared" si="2770"/>
        <v>0</v>
      </c>
      <c r="ED148" s="29"/>
      <c r="EE148" s="28">
        <f t="shared" ref="EE148:EF148" si="2771">SUM(EE136:EE147)</f>
        <v>0</v>
      </c>
      <c r="EF148" s="27">
        <f t="shared" si="2771"/>
        <v>0</v>
      </c>
      <c r="EG148" s="29"/>
      <c r="EH148" s="28">
        <f t="shared" ref="EH148:EI148" si="2772">SUM(EH136:EH147)</f>
        <v>126.003</v>
      </c>
      <c r="EI148" s="27">
        <f t="shared" si="2772"/>
        <v>666.88</v>
      </c>
      <c r="EJ148" s="29"/>
      <c r="EK148" s="28">
        <f t="shared" ref="EK148:EL148" si="2773">SUM(EK136:EK147)</f>
        <v>0</v>
      </c>
      <c r="EL148" s="27">
        <f t="shared" si="2773"/>
        <v>0</v>
      </c>
      <c r="EM148" s="29"/>
      <c r="EN148" s="28">
        <f t="shared" ref="EN148:EO148" si="2774">SUM(EN136:EN147)</f>
        <v>0</v>
      </c>
      <c r="EO148" s="27">
        <f t="shared" si="2774"/>
        <v>0</v>
      </c>
      <c r="EP148" s="29"/>
      <c r="EQ148" s="28">
        <f t="shared" ref="EQ148:ER148" si="2775">SUM(EQ136:EQ147)</f>
        <v>61225.337999999989</v>
      </c>
      <c r="ER148" s="27">
        <f t="shared" si="2775"/>
        <v>225831.37</v>
      </c>
      <c r="ES148" s="29"/>
      <c r="ET148" s="28">
        <f t="shared" ref="ET148:EU148" si="2776">SUM(ET136:ET147)</f>
        <v>0</v>
      </c>
      <c r="EU148" s="27">
        <f t="shared" si="2776"/>
        <v>0</v>
      </c>
      <c r="EV148" s="29"/>
      <c r="EW148" s="28">
        <f t="shared" ref="EW148:EX148" si="2777">SUM(EW136:EW147)</f>
        <v>0</v>
      </c>
      <c r="EX148" s="27">
        <f t="shared" si="2777"/>
        <v>0</v>
      </c>
      <c r="EY148" s="29"/>
      <c r="EZ148" s="28">
        <f t="shared" ref="EZ148:FA148" si="2778">SUM(EZ136:EZ147)</f>
        <v>2.9979999999999998</v>
      </c>
      <c r="FA148" s="27">
        <f t="shared" si="2778"/>
        <v>18.53</v>
      </c>
      <c r="FB148" s="29"/>
      <c r="FC148" s="28">
        <f t="shared" ref="FC148:FD148" si="2779">SUM(FC136:FC147)</f>
        <v>5.4769999999999994</v>
      </c>
      <c r="FD148" s="27">
        <f t="shared" si="2779"/>
        <v>28.809999999999992</v>
      </c>
      <c r="FE148" s="29"/>
      <c r="FF148" s="28">
        <f t="shared" ref="FF148:FG148" si="2780">SUM(FF136:FF147)</f>
        <v>0</v>
      </c>
      <c r="FG148" s="27">
        <f t="shared" si="2780"/>
        <v>0</v>
      </c>
      <c r="FH148" s="29"/>
      <c r="FI148" s="28">
        <f t="shared" ref="FI148:FJ148" si="2781">SUM(FI136:FI147)</f>
        <v>0</v>
      </c>
      <c r="FJ148" s="27">
        <f t="shared" si="2781"/>
        <v>0</v>
      </c>
      <c r="FK148" s="29"/>
      <c r="FL148" s="28">
        <f t="shared" ref="FL148:FM148" si="2782">SUM(FL136:FL147)</f>
        <v>0</v>
      </c>
      <c r="FM148" s="27">
        <f t="shared" si="2782"/>
        <v>0</v>
      </c>
      <c r="FN148" s="29"/>
      <c r="FO148" s="28">
        <f t="shared" ref="FO148:FP148" si="2783">SUM(FO136:FO147)</f>
        <v>0.1</v>
      </c>
      <c r="FP148" s="27">
        <f t="shared" si="2783"/>
        <v>0.69</v>
      </c>
      <c r="FQ148" s="29"/>
      <c r="FR148" s="28">
        <f t="shared" ref="FR148:FS148" si="2784">SUM(FR136:FR147)</f>
        <v>0.56900000000000006</v>
      </c>
      <c r="FS148" s="27">
        <f t="shared" si="2784"/>
        <v>3.38</v>
      </c>
      <c r="FT148" s="29"/>
      <c r="FU148" s="28">
        <f t="shared" ref="FU148:FV148" si="2785">SUM(FU136:FU147)</f>
        <v>0</v>
      </c>
      <c r="FV148" s="27">
        <f t="shared" si="2785"/>
        <v>0</v>
      </c>
      <c r="FW148" s="29"/>
      <c r="FX148" s="28">
        <f t="shared" ref="FX148:FY148" si="2786">SUM(FX136:FX147)</f>
        <v>0</v>
      </c>
      <c r="FY148" s="27">
        <f t="shared" si="2786"/>
        <v>0</v>
      </c>
      <c r="FZ148" s="29"/>
      <c r="GA148" s="28">
        <f t="shared" ref="GA148:GB148" si="2787">SUM(GA136:GA147)</f>
        <v>14231.895999999999</v>
      </c>
      <c r="GB148" s="27">
        <f t="shared" si="2787"/>
        <v>83669.12000000001</v>
      </c>
      <c r="GC148" s="29"/>
      <c r="GD148" s="28">
        <f t="shared" ref="GD148:GE148" si="2788">SUM(GD136:GD147)</f>
        <v>34.43</v>
      </c>
      <c r="GE148" s="27">
        <f t="shared" si="2788"/>
        <v>65.23</v>
      </c>
      <c r="GF148" s="29"/>
      <c r="GG148" s="28">
        <f t="shared" ref="GG148:GH148" si="2789">SUM(GG136:GG147)</f>
        <v>0</v>
      </c>
      <c r="GH148" s="27">
        <f t="shared" si="2789"/>
        <v>0</v>
      </c>
      <c r="GI148" s="29"/>
      <c r="GJ148" s="28">
        <f t="shared" ref="GJ148:GK148" si="2790">SUM(GJ136:GJ147)</f>
        <v>0</v>
      </c>
      <c r="GK148" s="27">
        <f t="shared" si="2790"/>
        <v>0</v>
      </c>
      <c r="GL148" s="29"/>
      <c r="GM148" s="28">
        <f t="shared" ref="GM148:GN148" si="2791">SUM(GM136:GM147)</f>
        <v>0</v>
      </c>
      <c r="GN148" s="27">
        <f t="shared" si="2791"/>
        <v>0</v>
      </c>
      <c r="GO148" s="29"/>
      <c r="GP148" s="28">
        <f t="shared" ref="GP148:GQ148" si="2792">SUM(GP136:GP147)</f>
        <v>16.229999999999997</v>
      </c>
      <c r="GQ148" s="27">
        <f t="shared" si="2792"/>
        <v>97.859999999999985</v>
      </c>
      <c r="GR148" s="29"/>
      <c r="GS148" s="28">
        <f t="shared" ref="GS148:GT148" si="2793">SUM(GS136:GS147)</f>
        <v>0</v>
      </c>
      <c r="GT148" s="27">
        <f t="shared" si="2793"/>
        <v>0</v>
      </c>
      <c r="GU148" s="29"/>
      <c r="GV148" s="28">
        <f t="shared" ref="GV148:GW148" si="2794">SUM(GV136:GV147)</f>
        <v>0</v>
      </c>
      <c r="GW148" s="27">
        <f t="shared" si="2794"/>
        <v>0</v>
      </c>
      <c r="GX148" s="29"/>
      <c r="GY148" s="28">
        <f t="shared" ref="GY148:GZ148" si="2795">SUM(GY136:GY147)</f>
        <v>8.9619999999999997</v>
      </c>
      <c r="GZ148" s="27">
        <f t="shared" si="2795"/>
        <v>49.92</v>
      </c>
      <c r="HA148" s="29"/>
      <c r="HB148" s="28">
        <f t="shared" ref="HB148:HC148" si="2796">SUM(HB136:HB147)</f>
        <v>0</v>
      </c>
      <c r="HC148" s="27">
        <f t="shared" si="2796"/>
        <v>0</v>
      </c>
      <c r="HD148" s="29"/>
      <c r="HE148" s="28">
        <f t="shared" ref="HE148:HF148" si="2797">SUM(HE136:HE147)</f>
        <v>0</v>
      </c>
      <c r="HF148" s="27">
        <f t="shared" si="2797"/>
        <v>0</v>
      </c>
      <c r="HG148" s="29"/>
      <c r="HH148" s="28">
        <f t="shared" ref="HH148:HI148" si="2798">SUM(HH136:HH147)</f>
        <v>0</v>
      </c>
      <c r="HI148" s="27">
        <f t="shared" si="2798"/>
        <v>0</v>
      </c>
      <c r="HJ148" s="29"/>
      <c r="HK148" s="28">
        <f t="shared" ref="HK148:HL148" si="2799">SUM(HK136:HK147)</f>
        <v>0</v>
      </c>
      <c r="HL148" s="27">
        <f t="shared" si="2799"/>
        <v>0</v>
      </c>
      <c r="HM148" s="29"/>
      <c r="HN148" s="28">
        <f t="shared" ref="HN148:HO148" si="2800">SUM(HN136:HN147)</f>
        <v>0</v>
      </c>
      <c r="HO148" s="27">
        <f t="shared" si="2800"/>
        <v>0</v>
      </c>
      <c r="HP148" s="29"/>
      <c r="HQ148" s="28">
        <f t="shared" ref="HQ148:HR148" si="2801">SUM(HQ136:HQ147)</f>
        <v>0</v>
      </c>
      <c r="HR148" s="27">
        <f t="shared" si="2801"/>
        <v>0</v>
      </c>
      <c r="HS148" s="29"/>
      <c r="HT148" s="28">
        <f t="shared" ref="HT148:HU148" si="2802">SUM(HT136:HT147)</f>
        <v>1.8080000000000003</v>
      </c>
      <c r="HU148" s="27">
        <f t="shared" si="2802"/>
        <v>17.020000000000003</v>
      </c>
      <c r="HV148" s="29"/>
      <c r="HW148" s="28">
        <f t="shared" ref="HW148:HX148" si="2803">SUM(HW136:HW147)</f>
        <v>0</v>
      </c>
      <c r="HX148" s="27">
        <f t="shared" si="2803"/>
        <v>0</v>
      </c>
      <c r="HY148" s="29"/>
      <c r="HZ148" s="28">
        <f t="shared" ref="HZ148:IA148" si="2804">SUM(HZ136:HZ147)</f>
        <v>0</v>
      </c>
      <c r="IA148" s="27">
        <f t="shared" si="2804"/>
        <v>0</v>
      </c>
      <c r="IB148" s="29"/>
      <c r="IC148" s="28">
        <f t="shared" ref="IC148:ID148" si="2805">SUM(IC136:IC147)</f>
        <v>0</v>
      </c>
      <c r="ID148" s="27">
        <f t="shared" si="2805"/>
        <v>0</v>
      </c>
      <c r="IE148" s="29"/>
      <c r="IF148" s="28">
        <f t="shared" ref="IF148:IG148" si="2806">SUM(IF136:IF147)</f>
        <v>16.327999999999999</v>
      </c>
      <c r="IG148" s="27">
        <f t="shared" si="2806"/>
        <v>77.959999999999994</v>
      </c>
      <c r="IH148" s="29"/>
      <c r="II148" s="28">
        <f t="shared" ref="II148:IJ148" si="2807">SUM(II136:II147)</f>
        <v>0</v>
      </c>
      <c r="IJ148" s="27">
        <f t="shared" si="2807"/>
        <v>0</v>
      </c>
      <c r="IK148" s="29"/>
      <c r="IL148" s="28">
        <f t="shared" ref="IL148:IM148" si="2808">SUM(IL136:IL147)</f>
        <v>0</v>
      </c>
      <c r="IM148" s="27">
        <f t="shared" si="2808"/>
        <v>0</v>
      </c>
      <c r="IN148" s="29"/>
      <c r="IO148" s="28">
        <f t="shared" ref="IO148:IP148" si="2809">SUM(IO136:IO147)</f>
        <v>0</v>
      </c>
      <c r="IP148" s="27">
        <f t="shared" si="2809"/>
        <v>0</v>
      </c>
      <c r="IQ148" s="29"/>
      <c r="IR148" s="28">
        <f t="shared" ref="IR148:IS148" si="2810">SUM(IR136:IR147)</f>
        <v>0.19</v>
      </c>
      <c r="IS148" s="27">
        <f t="shared" si="2810"/>
        <v>7.0000000000000007E-2</v>
      </c>
      <c r="IT148" s="29"/>
      <c r="IU148" s="28">
        <f t="shared" ref="IU148:IV148" si="2811">SUM(IU136:IU147)</f>
        <v>0</v>
      </c>
      <c r="IV148" s="27">
        <f t="shared" si="2811"/>
        <v>0</v>
      </c>
      <c r="IW148" s="29"/>
      <c r="IX148" s="28">
        <f t="shared" ref="IX148:IY148" si="2812">SUM(IX136:IX147)</f>
        <v>0</v>
      </c>
      <c r="IY148" s="27">
        <f t="shared" si="2812"/>
        <v>0</v>
      </c>
      <c r="IZ148" s="29"/>
      <c r="JA148" s="28">
        <f t="shared" ref="JA148:JB148" si="2813">SUM(JA136:JA147)</f>
        <v>1.3580000000000001</v>
      </c>
      <c r="JB148" s="27">
        <f t="shared" si="2813"/>
        <v>7.9499999999999993</v>
      </c>
      <c r="JC148" s="29"/>
      <c r="JD148" s="28">
        <f t="shared" ref="JD148:JE148" si="2814">SUM(JD136:JD147)</f>
        <v>0.12</v>
      </c>
      <c r="JE148" s="27">
        <f t="shared" si="2814"/>
        <v>1.03</v>
      </c>
      <c r="JF148" s="29"/>
      <c r="JG148" s="28">
        <f t="shared" ref="JG148:JH148" si="2815">SUM(JG136:JG147)</f>
        <v>639.00300000000004</v>
      </c>
      <c r="JH148" s="27">
        <f t="shared" si="2815"/>
        <v>4387.1899999999996</v>
      </c>
      <c r="JI148" s="29"/>
      <c r="JJ148" s="28">
        <f t="shared" ref="JJ148:JK148" si="2816">SUM(JJ136:JJ147)</f>
        <v>0.436</v>
      </c>
      <c r="JK148" s="27">
        <f t="shared" si="2816"/>
        <v>3.22</v>
      </c>
      <c r="JL148" s="29"/>
      <c r="JM148" s="28">
        <f t="shared" ref="JM148:JN148" si="2817">SUM(JM136:JM147)</f>
        <v>34</v>
      </c>
      <c r="JN148" s="27">
        <f t="shared" si="2817"/>
        <v>114.24</v>
      </c>
      <c r="JO148" s="29"/>
      <c r="JP148" s="28">
        <f t="shared" ref="JP148:JQ148" si="2818">SUM(JP136:JP147)</f>
        <v>0</v>
      </c>
      <c r="JQ148" s="27">
        <f t="shared" si="2818"/>
        <v>0</v>
      </c>
      <c r="JR148" s="29"/>
      <c r="JS148" s="28">
        <f t="shared" ref="JS148:JT148" si="2819">SUM(JS136:JS147)</f>
        <v>2.3149999999999999</v>
      </c>
      <c r="JT148" s="27">
        <f t="shared" si="2819"/>
        <v>134.78</v>
      </c>
      <c r="JU148" s="29"/>
      <c r="JV148" s="28">
        <f t="shared" ref="JV148:JW148" si="2820">SUM(JV136:JV147)</f>
        <v>2285.788</v>
      </c>
      <c r="JW148" s="27">
        <f t="shared" si="2820"/>
        <v>9544.84</v>
      </c>
      <c r="JX148" s="29"/>
      <c r="JY148" s="28">
        <f t="shared" si="2428"/>
        <v>84040.229999999981</v>
      </c>
      <c r="JZ148" s="29">
        <f t="shared" si="2429"/>
        <v>346757.4200000001</v>
      </c>
    </row>
    <row r="149" spans="1:286" x14ac:dyDescent="0.3">
      <c r="A149" s="35">
        <v>2015</v>
      </c>
      <c r="B149" s="36" t="s">
        <v>5</v>
      </c>
      <c r="C149" s="6">
        <v>0</v>
      </c>
      <c r="D149" s="5">
        <v>0</v>
      </c>
      <c r="E149" s="10">
        <f t="shared" ref="E149:E160" si="2821">IF(C149=0,0,D149/C149*1000)</f>
        <v>0</v>
      </c>
      <c r="F149" s="6">
        <v>0</v>
      </c>
      <c r="G149" s="5">
        <v>0</v>
      </c>
      <c r="H149" s="10">
        <v>0</v>
      </c>
      <c r="I149" s="6">
        <v>379.51799999999997</v>
      </c>
      <c r="J149" s="5">
        <v>1095.5999999999999</v>
      </c>
      <c r="K149" s="10">
        <f t="shared" ref="K149:K160" si="2822">SUM(J149/I149*1000,0)</f>
        <v>2886.8195974894475</v>
      </c>
      <c r="L149" s="6">
        <v>0</v>
      </c>
      <c r="M149" s="5">
        <v>0</v>
      </c>
      <c r="N149" s="10">
        <v>0</v>
      </c>
      <c r="O149" s="6">
        <v>0</v>
      </c>
      <c r="P149" s="5">
        <v>0</v>
      </c>
      <c r="Q149" s="10">
        <v>0</v>
      </c>
      <c r="R149" s="6">
        <v>0</v>
      </c>
      <c r="S149" s="5">
        <v>0</v>
      </c>
      <c r="T149" s="10">
        <v>0</v>
      </c>
      <c r="U149" s="6">
        <v>0</v>
      </c>
      <c r="V149" s="5">
        <v>0</v>
      </c>
      <c r="W149" s="10">
        <v>0</v>
      </c>
      <c r="X149" s="6">
        <v>0</v>
      </c>
      <c r="Y149" s="5">
        <v>0</v>
      </c>
      <c r="Z149" s="10">
        <f t="shared" ref="Z149:Z160" si="2823">IFERROR(Y149/X149*1000,0)</f>
        <v>0</v>
      </c>
      <c r="AA149" s="6">
        <v>0</v>
      </c>
      <c r="AB149" s="5">
        <v>0</v>
      </c>
      <c r="AC149" s="10">
        <v>0</v>
      </c>
      <c r="AD149" s="6">
        <v>0</v>
      </c>
      <c r="AE149" s="5">
        <v>0</v>
      </c>
      <c r="AF149" s="10">
        <v>0</v>
      </c>
      <c r="AG149" s="6">
        <v>289.02999999999997</v>
      </c>
      <c r="AH149" s="5">
        <v>1119.6199999999999</v>
      </c>
      <c r="AI149" s="10">
        <f t="shared" ref="AI149:AI160" si="2824">SUM(AH149/AG149*1000,0)</f>
        <v>3873.7155312597306</v>
      </c>
      <c r="AJ149" s="6">
        <v>0</v>
      </c>
      <c r="AK149" s="5">
        <v>0</v>
      </c>
      <c r="AL149" s="10">
        <v>0</v>
      </c>
      <c r="AM149" s="6">
        <v>0</v>
      </c>
      <c r="AN149" s="5">
        <v>0</v>
      </c>
      <c r="AO149" s="10">
        <f t="shared" ref="AO149:AO160" si="2825">IF(AM149=0,0,AN149/AM149*1000)</f>
        <v>0</v>
      </c>
      <c r="AP149" s="6">
        <v>0</v>
      </c>
      <c r="AQ149" s="5">
        <v>0</v>
      </c>
      <c r="AR149" s="10">
        <v>0</v>
      </c>
      <c r="AS149" s="6">
        <v>0</v>
      </c>
      <c r="AT149" s="5">
        <v>0</v>
      </c>
      <c r="AU149" s="10">
        <f t="shared" ref="AU149:AU160" si="2826">IF(AS149=0,0,AT149/AS149*1000)</f>
        <v>0</v>
      </c>
      <c r="AV149" s="6">
        <v>0</v>
      </c>
      <c r="AW149" s="5">
        <v>0</v>
      </c>
      <c r="AX149" s="10">
        <v>0</v>
      </c>
      <c r="AY149" s="6">
        <v>0</v>
      </c>
      <c r="AZ149" s="5">
        <v>0</v>
      </c>
      <c r="BA149" s="10">
        <v>0</v>
      </c>
      <c r="BB149" s="6">
        <v>0</v>
      </c>
      <c r="BC149" s="5">
        <v>0</v>
      </c>
      <c r="BD149" s="10">
        <v>0</v>
      </c>
      <c r="BE149" s="6">
        <v>0</v>
      </c>
      <c r="BF149" s="5">
        <v>0</v>
      </c>
      <c r="BG149" s="10">
        <v>0</v>
      </c>
      <c r="BH149" s="6">
        <v>0</v>
      </c>
      <c r="BI149" s="5">
        <v>0</v>
      </c>
      <c r="BJ149" s="10">
        <v>0</v>
      </c>
      <c r="BK149" s="6">
        <v>0</v>
      </c>
      <c r="BL149" s="5">
        <v>0</v>
      </c>
      <c r="BM149" s="10">
        <v>0</v>
      </c>
      <c r="BN149" s="6">
        <v>0</v>
      </c>
      <c r="BO149" s="5">
        <v>0</v>
      </c>
      <c r="BP149" s="10">
        <v>0</v>
      </c>
      <c r="BQ149" s="6">
        <v>0</v>
      </c>
      <c r="BR149" s="5">
        <v>0</v>
      </c>
      <c r="BS149" s="10">
        <v>0</v>
      </c>
      <c r="BT149" s="6">
        <v>0</v>
      </c>
      <c r="BU149" s="5">
        <v>0</v>
      </c>
      <c r="BV149" s="10">
        <v>0</v>
      </c>
      <c r="BW149" s="6">
        <v>0</v>
      </c>
      <c r="BX149" s="5">
        <v>0</v>
      </c>
      <c r="BY149" s="10">
        <v>0</v>
      </c>
      <c r="BZ149" s="6">
        <v>0</v>
      </c>
      <c r="CA149" s="5">
        <v>0</v>
      </c>
      <c r="CB149" s="10">
        <f t="shared" ref="CB149:CB160" si="2827">IF(BZ149=0,0,CA149/BZ149*1000)</f>
        <v>0</v>
      </c>
      <c r="CC149" s="6">
        <v>0</v>
      </c>
      <c r="CD149" s="5">
        <v>0</v>
      </c>
      <c r="CE149" s="10">
        <v>0</v>
      </c>
      <c r="CF149" s="6">
        <v>0</v>
      </c>
      <c r="CG149" s="5">
        <v>0</v>
      </c>
      <c r="CH149" s="10">
        <f t="shared" ref="CH149:CH160" si="2828">IF(CF149=0,0,CG149/CF149*1000)</f>
        <v>0</v>
      </c>
      <c r="CI149" s="6">
        <v>0</v>
      </c>
      <c r="CJ149" s="5">
        <v>0</v>
      </c>
      <c r="CK149" s="10">
        <v>0</v>
      </c>
      <c r="CL149" s="6">
        <v>0.32600000000000001</v>
      </c>
      <c r="CM149" s="5">
        <v>5.92</v>
      </c>
      <c r="CN149" s="10">
        <f t="shared" ref="CN149:CN160" si="2829">SUM(CM149/CL149*1000,0)</f>
        <v>18159.509202453984</v>
      </c>
      <c r="CO149" s="6">
        <v>0</v>
      </c>
      <c r="CP149" s="5">
        <v>0</v>
      </c>
      <c r="CQ149" s="10">
        <v>0</v>
      </c>
      <c r="CR149" s="6">
        <v>0</v>
      </c>
      <c r="CS149" s="5">
        <v>0</v>
      </c>
      <c r="CT149" s="10">
        <v>0</v>
      </c>
      <c r="CU149" s="6">
        <v>0</v>
      </c>
      <c r="CV149" s="5">
        <v>0</v>
      </c>
      <c r="CW149" s="10">
        <v>0</v>
      </c>
      <c r="CX149" s="6">
        <v>0</v>
      </c>
      <c r="CY149" s="5">
        <v>0</v>
      </c>
      <c r="CZ149" s="10">
        <v>0</v>
      </c>
      <c r="DA149" s="6">
        <v>0</v>
      </c>
      <c r="DB149" s="5">
        <v>0</v>
      </c>
      <c r="DC149" s="10">
        <v>0</v>
      </c>
      <c r="DD149" s="6">
        <v>2</v>
      </c>
      <c r="DE149" s="5">
        <v>11.22</v>
      </c>
      <c r="DF149" s="10">
        <f t="shared" ref="DF149:DF160" si="2830">SUM(DE149/DD149*1000,0)</f>
        <v>5610</v>
      </c>
      <c r="DG149" s="6">
        <v>0</v>
      </c>
      <c r="DH149" s="5">
        <v>0</v>
      </c>
      <c r="DI149" s="10">
        <v>0</v>
      </c>
      <c r="DJ149" s="6">
        <v>0</v>
      </c>
      <c r="DK149" s="5">
        <v>0</v>
      </c>
      <c r="DL149" s="10">
        <v>0</v>
      </c>
      <c r="DM149" s="6">
        <v>0</v>
      </c>
      <c r="DN149" s="5">
        <v>0</v>
      </c>
      <c r="DO149" s="10">
        <v>0</v>
      </c>
      <c r="DP149" s="6">
        <v>0</v>
      </c>
      <c r="DQ149" s="5">
        <v>0</v>
      </c>
      <c r="DR149" s="10">
        <v>0</v>
      </c>
      <c r="DS149" s="6">
        <v>0</v>
      </c>
      <c r="DT149" s="5">
        <v>0</v>
      </c>
      <c r="DU149" s="10">
        <f t="shared" ref="DU149:DU160" si="2831">IF(DS149=0,0,DT149/DS149*1000)</f>
        <v>0</v>
      </c>
      <c r="DV149" s="6">
        <v>0</v>
      </c>
      <c r="DW149" s="5">
        <v>0</v>
      </c>
      <c r="DX149" s="10">
        <v>0</v>
      </c>
      <c r="DY149" s="6">
        <v>0</v>
      </c>
      <c r="DZ149" s="5">
        <v>0</v>
      </c>
      <c r="EA149" s="10">
        <f t="shared" ref="EA149:EA160" si="2832">IF(DY149=0,0,DZ149/DY149*1000)</f>
        <v>0</v>
      </c>
      <c r="EB149" s="6">
        <v>0</v>
      </c>
      <c r="EC149" s="5">
        <v>0</v>
      </c>
      <c r="ED149" s="10">
        <f t="shared" ref="ED149:ED160" si="2833">IF(EB149=0,0,EC149/EB149*1000)</f>
        <v>0</v>
      </c>
      <c r="EE149" s="6">
        <v>0</v>
      </c>
      <c r="EF149" s="5">
        <v>0</v>
      </c>
      <c r="EG149" s="10">
        <v>0</v>
      </c>
      <c r="EH149" s="6">
        <v>0</v>
      </c>
      <c r="EI149" s="5">
        <v>0</v>
      </c>
      <c r="EJ149" s="10">
        <v>0</v>
      </c>
      <c r="EK149" s="6">
        <v>0</v>
      </c>
      <c r="EL149" s="5">
        <v>0</v>
      </c>
      <c r="EM149" s="10">
        <v>0</v>
      </c>
      <c r="EN149" s="6">
        <v>0</v>
      </c>
      <c r="EO149" s="5">
        <v>0</v>
      </c>
      <c r="EP149" s="10">
        <v>0</v>
      </c>
      <c r="EQ149" s="6">
        <v>5562.915</v>
      </c>
      <c r="ER149" s="5">
        <v>18932.7</v>
      </c>
      <c r="ES149" s="10">
        <f t="shared" ref="ES149:ES160" si="2834">SUM(ER149/EQ149*1000,0)</f>
        <v>3403.377545765125</v>
      </c>
      <c r="ET149" s="6">
        <v>0</v>
      </c>
      <c r="EU149" s="5">
        <v>0</v>
      </c>
      <c r="EV149" s="10">
        <v>0</v>
      </c>
      <c r="EW149" s="6">
        <v>0</v>
      </c>
      <c r="EX149" s="5">
        <v>0</v>
      </c>
      <c r="EY149" s="10">
        <v>0</v>
      </c>
      <c r="EZ149" s="6">
        <v>0</v>
      </c>
      <c r="FA149" s="5">
        <v>0</v>
      </c>
      <c r="FB149" s="10">
        <v>0</v>
      </c>
      <c r="FC149" s="6">
        <v>45.771999999999998</v>
      </c>
      <c r="FD149" s="5">
        <v>151.63</v>
      </c>
      <c r="FE149" s="10">
        <f t="shared" ref="FE149:FE160" si="2835">SUM(FD149/FC149*1000,0)</f>
        <v>3312.7239360307608</v>
      </c>
      <c r="FF149" s="6">
        <v>0</v>
      </c>
      <c r="FG149" s="5">
        <v>0</v>
      </c>
      <c r="FH149" s="10">
        <f t="shared" ref="FH149:FH160" si="2836">IF(FF149=0,0,FG149/FF149*1000)</f>
        <v>0</v>
      </c>
      <c r="FI149" s="6">
        <v>0</v>
      </c>
      <c r="FJ149" s="5">
        <v>0</v>
      </c>
      <c r="FK149" s="10">
        <v>0</v>
      </c>
      <c r="FL149" s="6">
        <v>0</v>
      </c>
      <c r="FM149" s="5">
        <v>0</v>
      </c>
      <c r="FN149" s="10">
        <v>0</v>
      </c>
      <c r="FO149" s="6">
        <v>0</v>
      </c>
      <c r="FP149" s="5">
        <v>0</v>
      </c>
      <c r="FQ149" s="10">
        <v>0</v>
      </c>
      <c r="FR149" s="6">
        <v>0.06</v>
      </c>
      <c r="FS149" s="5">
        <v>0.39</v>
      </c>
      <c r="FT149" s="10">
        <f t="shared" ref="FT149:FT160" si="2837">SUM(FS149/FR149*1000,0)</f>
        <v>6500.0000000000009</v>
      </c>
      <c r="FU149" s="6">
        <v>0</v>
      </c>
      <c r="FV149" s="5">
        <v>0</v>
      </c>
      <c r="FW149" s="10">
        <v>0</v>
      </c>
      <c r="FX149" s="6">
        <v>0</v>
      </c>
      <c r="FY149" s="5">
        <v>0</v>
      </c>
      <c r="FZ149" s="10">
        <v>0</v>
      </c>
      <c r="GA149" s="6">
        <v>1415.7719999999999</v>
      </c>
      <c r="GB149" s="5">
        <v>7511.73</v>
      </c>
      <c r="GC149" s="10">
        <f t="shared" ref="GC149:GC160" si="2838">SUM(GB149/GA149*1000,0)</f>
        <v>5305.7483832142461</v>
      </c>
      <c r="GD149" s="6">
        <v>0</v>
      </c>
      <c r="GE149" s="5">
        <v>0</v>
      </c>
      <c r="GF149" s="10">
        <v>0</v>
      </c>
      <c r="GG149" s="6">
        <v>0</v>
      </c>
      <c r="GH149" s="5">
        <v>0</v>
      </c>
      <c r="GI149" s="10">
        <v>0</v>
      </c>
      <c r="GJ149" s="6">
        <v>0</v>
      </c>
      <c r="GK149" s="5">
        <v>0</v>
      </c>
      <c r="GL149" s="10">
        <v>0</v>
      </c>
      <c r="GM149" s="6">
        <v>0</v>
      </c>
      <c r="GN149" s="5">
        <v>0</v>
      </c>
      <c r="GO149" s="10">
        <v>0</v>
      </c>
      <c r="GP149" s="6">
        <v>1.651</v>
      </c>
      <c r="GQ149" s="5">
        <v>9.76</v>
      </c>
      <c r="GR149" s="10">
        <f t="shared" ref="GR149:GR160" si="2839">SUM(GQ149/GP149*1000,0)</f>
        <v>5911.5687462144151</v>
      </c>
      <c r="GS149" s="6">
        <v>0</v>
      </c>
      <c r="GT149" s="5">
        <v>0</v>
      </c>
      <c r="GU149" s="10">
        <v>0</v>
      </c>
      <c r="GV149" s="6">
        <v>0</v>
      </c>
      <c r="GW149" s="5">
        <v>0</v>
      </c>
      <c r="GX149" s="10">
        <v>0</v>
      </c>
      <c r="GY149" s="6">
        <v>0</v>
      </c>
      <c r="GZ149" s="5">
        <v>0</v>
      </c>
      <c r="HA149" s="10">
        <v>0</v>
      </c>
      <c r="HB149" s="6">
        <v>0</v>
      </c>
      <c r="HC149" s="5">
        <v>0</v>
      </c>
      <c r="HD149" s="10">
        <v>0</v>
      </c>
      <c r="HE149" s="6">
        <v>0</v>
      </c>
      <c r="HF149" s="5">
        <v>0</v>
      </c>
      <c r="HG149" s="10">
        <v>0</v>
      </c>
      <c r="HH149" s="6">
        <v>0</v>
      </c>
      <c r="HI149" s="5">
        <v>0</v>
      </c>
      <c r="HJ149" s="10">
        <v>0</v>
      </c>
      <c r="HK149" s="6">
        <v>4.1000000000000002E-2</v>
      </c>
      <c r="HL149" s="5">
        <v>0.96</v>
      </c>
      <c r="HM149" s="10">
        <f t="shared" ref="HM149:HM160" si="2840">SUM(HL149/HK149*1000,0)</f>
        <v>23414.634146341465</v>
      </c>
      <c r="HN149" s="6">
        <v>0</v>
      </c>
      <c r="HO149" s="5">
        <v>0</v>
      </c>
      <c r="HP149" s="10">
        <v>0</v>
      </c>
      <c r="HQ149" s="6">
        <v>0</v>
      </c>
      <c r="HR149" s="5">
        <v>0</v>
      </c>
      <c r="HS149" s="10">
        <v>0</v>
      </c>
      <c r="HT149" s="6">
        <v>0</v>
      </c>
      <c r="HU149" s="5">
        <v>0</v>
      </c>
      <c r="HV149" s="10">
        <v>0</v>
      </c>
      <c r="HW149" s="6">
        <v>0</v>
      </c>
      <c r="HX149" s="5">
        <v>0</v>
      </c>
      <c r="HY149" s="10">
        <v>0</v>
      </c>
      <c r="HZ149" s="6">
        <v>0</v>
      </c>
      <c r="IA149" s="5">
        <v>0</v>
      </c>
      <c r="IB149" s="10">
        <v>0</v>
      </c>
      <c r="IC149" s="6">
        <v>0</v>
      </c>
      <c r="ID149" s="5">
        <v>0</v>
      </c>
      <c r="IE149" s="10">
        <v>0</v>
      </c>
      <c r="IF149" s="6">
        <v>0</v>
      </c>
      <c r="IG149" s="5">
        <v>0</v>
      </c>
      <c r="IH149" s="10">
        <v>0</v>
      </c>
      <c r="II149" s="6">
        <v>0</v>
      </c>
      <c r="IJ149" s="5">
        <v>0</v>
      </c>
      <c r="IK149" s="10">
        <v>0</v>
      </c>
      <c r="IL149" s="6">
        <v>0</v>
      </c>
      <c r="IM149" s="5">
        <v>0</v>
      </c>
      <c r="IN149" s="10">
        <f t="shared" ref="IN149:IN160" si="2841">IF(IL149=0,0,IM149/IL149*1000)</f>
        <v>0</v>
      </c>
      <c r="IO149" s="6">
        <v>0</v>
      </c>
      <c r="IP149" s="5">
        <v>0</v>
      </c>
      <c r="IQ149" s="10">
        <v>0</v>
      </c>
      <c r="IR149" s="6">
        <v>0</v>
      </c>
      <c r="IS149" s="5">
        <v>0</v>
      </c>
      <c r="IT149" s="10">
        <v>0</v>
      </c>
      <c r="IU149" s="6">
        <v>0</v>
      </c>
      <c r="IV149" s="5">
        <v>0</v>
      </c>
      <c r="IW149" s="10">
        <v>0</v>
      </c>
      <c r="IX149" s="6">
        <v>0</v>
      </c>
      <c r="IY149" s="5">
        <v>0</v>
      </c>
      <c r="IZ149" s="10">
        <v>0</v>
      </c>
      <c r="JA149" s="6">
        <v>0.14000000000000001</v>
      </c>
      <c r="JB149" s="5">
        <v>0.93</v>
      </c>
      <c r="JC149" s="10">
        <f t="shared" ref="JC149:JC160" si="2842">SUM(JB149/JA149*1000,0)</f>
        <v>6642.8571428571422</v>
      </c>
      <c r="JD149" s="6">
        <v>0.5</v>
      </c>
      <c r="JE149" s="5">
        <v>3.42</v>
      </c>
      <c r="JF149" s="10">
        <f t="shared" ref="JF149:JF157" si="2843">SUM(JE149/JD149*1000,0)</f>
        <v>6840</v>
      </c>
      <c r="JG149" s="6">
        <v>0</v>
      </c>
      <c r="JH149" s="5">
        <v>0</v>
      </c>
      <c r="JI149" s="10">
        <v>0</v>
      </c>
      <c r="JJ149" s="6">
        <v>0</v>
      </c>
      <c r="JK149" s="5">
        <v>0</v>
      </c>
      <c r="JL149" s="10">
        <v>0</v>
      </c>
      <c r="JM149" s="6">
        <v>34</v>
      </c>
      <c r="JN149" s="5">
        <v>100.3</v>
      </c>
      <c r="JO149" s="10">
        <f t="shared" ref="JO149:JO158" si="2844">SUM(JN149/JM149*1000,0)</f>
        <v>2949.9999999999995</v>
      </c>
      <c r="JP149" s="6">
        <v>0</v>
      </c>
      <c r="JQ149" s="5">
        <v>0</v>
      </c>
      <c r="JR149" s="10">
        <v>0</v>
      </c>
      <c r="JS149" s="6">
        <v>0</v>
      </c>
      <c r="JT149" s="5">
        <v>0</v>
      </c>
      <c r="JU149" s="10">
        <v>0</v>
      </c>
      <c r="JV149" s="6">
        <v>0.5</v>
      </c>
      <c r="JW149" s="5">
        <v>5.45</v>
      </c>
      <c r="JX149" s="10">
        <f t="shared" ref="JX149:JX160" si="2845">SUM(JW149/JV149*1000,0)</f>
        <v>10900</v>
      </c>
      <c r="JY149" s="13">
        <f t="shared" si="2428"/>
        <v>7732.2250000000004</v>
      </c>
      <c r="JZ149" s="10">
        <f t="shared" si="2429"/>
        <v>28949.629999999994</v>
      </c>
    </row>
    <row r="150" spans="1:286" x14ac:dyDescent="0.3">
      <c r="A150" s="35">
        <v>2015</v>
      </c>
      <c r="B150" s="36" t="s">
        <v>6</v>
      </c>
      <c r="C150" s="6">
        <v>0</v>
      </c>
      <c r="D150" s="5">
        <v>0</v>
      </c>
      <c r="E150" s="10">
        <f t="shared" si="2821"/>
        <v>0</v>
      </c>
      <c r="F150" s="6">
        <v>0</v>
      </c>
      <c r="G150" s="5">
        <v>0</v>
      </c>
      <c r="H150" s="10">
        <v>0</v>
      </c>
      <c r="I150" s="6">
        <v>1322.7560000000001</v>
      </c>
      <c r="J150" s="5">
        <v>4187.67</v>
      </c>
      <c r="K150" s="10">
        <f t="shared" si="2822"/>
        <v>3165.8673254931368</v>
      </c>
      <c r="L150" s="6">
        <v>0</v>
      </c>
      <c r="M150" s="5">
        <v>0</v>
      </c>
      <c r="N150" s="10">
        <v>0</v>
      </c>
      <c r="O150" s="6">
        <v>0</v>
      </c>
      <c r="P150" s="5">
        <v>0</v>
      </c>
      <c r="Q150" s="10">
        <v>0</v>
      </c>
      <c r="R150" s="6">
        <v>0</v>
      </c>
      <c r="S150" s="5">
        <v>0</v>
      </c>
      <c r="T150" s="10">
        <v>0</v>
      </c>
      <c r="U150" s="6">
        <v>0</v>
      </c>
      <c r="V150" s="5">
        <v>0</v>
      </c>
      <c r="W150" s="10">
        <v>0</v>
      </c>
      <c r="X150" s="6">
        <v>0</v>
      </c>
      <c r="Y150" s="5">
        <v>0</v>
      </c>
      <c r="Z150" s="10">
        <f t="shared" si="2823"/>
        <v>0</v>
      </c>
      <c r="AA150" s="6">
        <v>0</v>
      </c>
      <c r="AB150" s="5">
        <v>0</v>
      </c>
      <c r="AC150" s="10">
        <v>0</v>
      </c>
      <c r="AD150" s="6">
        <v>0</v>
      </c>
      <c r="AE150" s="5">
        <v>0</v>
      </c>
      <c r="AF150" s="10">
        <v>0</v>
      </c>
      <c r="AG150" s="6">
        <v>98.807000000000002</v>
      </c>
      <c r="AH150" s="5">
        <v>391.5</v>
      </c>
      <c r="AI150" s="10">
        <f t="shared" si="2824"/>
        <v>3962.2698796643958</v>
      </c>
      <c r="AJ150" s="6">
        <v>0</v>
      </c>
      <c r="AK150" s="5">
        <v>0</v>
      </c>
      <c r="AL150" s="10">
        <v>0</v>
      </c>
      <c r="AM150" s="6">
        <v>0</v>
      </c>
      <c r="AN150" s="5">
        <v>0</v>
      </c>
      <c r="AO150" s="10">
        <f t="shared" si="2825"/>
        <v>0</v>
      </c>
      <c r="AP150" s="6">
        <v>0</v>
      </c>
      <c r="AQ150" s="5">
        <v>0</v>
      </c>
      <c r="AR150" s="10">
        <v>0</v>
      </c>
      <c r="AS150" s="6">
        <v>0</v>
      </c>
      <c r="AT150" s="5">
        <v>0</v>
      </c>
      <c r="AU150" s="10">
        <f t="shared" si="2826"/>
        <v>0</v>
      </c>
      <c r="AV150" s="6">
        <v>0</v>
      </c>
      <c r="AW150" s="5">
        <v>0</v>
      </c>
      <c r="AX150" s="10">
        <v>0</v>
      </c>
      <c r="AY150" s="6">
        <v>0</v>
      </c>
      <c r="AZ150" s="5">
        <v>0</v>
      </c>
      <c r="BA150" s="10">
        <v>0</v>
      </c>
      <c r="BB150" s="6">
        <v>0</v>
      </c>
      <c r="BC150" s="5">
        <v>0</v>
      </c>
      <c r="BD150" s="10">
        <v>0</v>
      </c>
      <c r="BE150" s="6">
        <v>0</v>
      </c>
      <c r="BF150" s="5">
        <v>0</v>
      </c>
      <c r="BG150" s="10">
        <v>0</v>
      </c>
      <c r="BH150" s="6">
        <v>0</v>
      </c>
      <c r="BI150" s="5">
        <v>0</v>
      </c>
      <c r="BJ150" s="10">
        <v>0</v>
      </c>
      <c r="BK150" s="6">
        <v>0</v>
      </c>
      <c r="BL150" s="5">
        <v>0</v>
      </c>
      <c r="BM150" s="10">
        <v>0</v>
      </c>
      <c r="BN150" s="6">
        <v>0</v>
      </c>
      <c r="BO150" s="5">
        <v>0</v>
      </c>
      <c r="BP150" s="10">
        <v>0</v>
      </c>
      <c r="BQ150" s="6">
        <v>0</v>
      </c>
      <c r="BR150" s="5">
        <v>0</v>
      </c>
      <c r="BS150" s="10">
        <v>0</v>
      </c>
      <c r="BT150" s="6">
        <v>0</v>
      </c>
      <c r="BU150" s="5">
        <v>0</v>
      </c>
      <c r="BV150" s="10">
        <v>0</v>
      </c>
      <c r="BW150" s="6">
        <v>0</v>
      </c>
      <c r="BX150" s="5">
        <v>0</v>
      </c>
      <c r="BY150" s="10">
        <v>0</v>
      </c>
      <c r="BZ150" s="6">
        <v>0</v>
      </c>
      <c r="CA150" s="5">
        <v>0</v>
      </c>
      <c r="CB150" s="10">
        <f t="shared" si="2827"/>
        <v>0</v>
      </c>
      <c r="CC150" s="6">
        <v>0</v>
      </c>
      <c r="CD150" s="5">
        <v>0</v>
      </c>
      <c r="CE150" s="10">
        <v>0</v>
      </c>
      <c r="CF150" s="6">
        <v>0</v>
      </c>
      <c r="CG150" s="5">
        <v>0</v>
      </c>
      <c r="CH150" s="10">
        <f t="shared" si="2828"/>
        <v>0</v>
      </c>
      <c r="CI150" s="6">
        <v>0</v>
      </c>
      <c r="CJ150" s="5">
        <v>0</v>
      </c>
      <c r="CK150" s="10">
        <v>0</v>
      </c>
      <c r="CL150" s="6">
        <v>0.88200000000000001</v>
      </c>
      <c r="CM150" s="5">
        <v>31.54</v>
      </c>
      <c r="CN150" s="10">
        <f t="shared" si="2829"/>
        <v>35759.637188208617</v>
      </c>
      <c r="CO150" s="6">
        <v>0</v>
      </c>
      <c r="CP150" s="5">
        <v>0</v>
      </c>
      <c r="CQ150" s="10">
        <v>0</v>
      </c>
      <c r="CR150" s="6">
        <v>0</v>
      </c>
      <c r="CS150" s="5">
        <v>0</v>
      </c>
      <c r="CT150" s="10">
        <v>0</v>
      </c>
      <c r="CU150" s="6">
        <v>0</v>
      </c>
      <c r="CV150" s="5">
        <v>0</v>
      </c>
      <c r="CW150" s="10">
        <v>0</v>
      </c>
      <c r="CX150" s="6">
        <v>0</v>
      </c>
      <c r="CY150" s="5">
        <v>0</v>
      </c>
      <c r="CZ150" s="10">
        <v>0</v>
      </c>
      <c r="DA150" s="6">
        <v>0</v>
      </c>
      <c r="DB150" s="5">
        <v>0</v>
      </c>
      <c r="DC150" s="10">
        <v>0</v>
      </c>
      <c r="DD150" s="6">
        <v>0.8</v>
      </c>
      <c r="DE150" s="5">
        <v>4.67</v>
      </c>
      <c r="DF150" s="10">
        <f t="shared" si="2830"/>
        <v>5837.4999999999991</v>
      </c>
      <c r="DG150" s="6">
        <v>0</v>
      </c>
      <c r="DH150" s="5">
        <v>0</v>
      </c>
      <c r="DI150" s="10">
        <v>0</v>
      </c>
      <c r="DJ150" s="6">
        <v>0</v>
      </c>
      <c r="DK150" s="5">
        <v>0</v>
      </c>
      <c r="DL150" s="10">
        <v>0</v>
      </c>
      <c r="DM150" s="6">
        <v>0</v>
      </c>
      <c r="DN150" s="5">
        <v>0</v>
      </c>
      <c r="DO150" s="10">
        <v>0</v>
      </c>
      <c r="DP150" s="6">
        <v>0</v>
      </c>
      <c r="DQ150" s="5">
        <v>0</v>
      </c>
      <c r="DR150" s="10">
        <v>0</v>
      </c>
      <c r="DS150" s="6">
        <v>0</v>
      </c>
      <c r="DT150" s="5">
        <v>0</v>
      </c>
      <c r="DU150" s="10">
        <f t="shared" si="2831"/>
        <v>0</v>
      </c>
      <c r="DV150" s="6">
        <v>0</v>
      </c>
      <c r="DW150" s="5">
        <v>0</v>
      </c>
      <c r="DX150" s="10">
        <v>0</v>
      </c>
      <c r="DY150" s="6">
        <v>0</v>
      </c>
      <c r="DZ150" s="5">
        <v>0</v>
      </c>
      <c r="EA150" s="10">
        <f t="shared" si="2832"/>
        <v>0</v>
      </c>
      <c r="EB150" s="6">
        <v>0</v>
      </c>
      <c r="EC150" s="5">
        <v>0</v>
      </c>
      <c r="ED150" s="10">
        <f t="shared" si="2833"/>
        <v>0</v>
      </c>
      <c r="EE150" s="6">
        <v>0</v>
      </c>
      <c r="EF150" s="5">
        <v>0</v>
      </c>
      <c r="EG150" s="10">
        <v>0</v>
      </c>
      <c r="EH150" s="6">
        <v>0</v>
      </c>
      <c r="EI150" s="5">
        <v>0</v>
      </c>
      <c r="EJ150" s="10">
        <v>0</v>
      </c>
      <c r="EK150" s="6">
        <v>0</v>
      </c>
      <c r="EL150" s="5">
        <v>0</v>
      </c>
      <c r="EM150" s="10">
        <v>0</v>
      </c>
      <c r="EN150" s="6">
        <v>0</v>
      </c>
      <c r="EO150" s="5">
        <v>0</v>
      </c>
      <c r="EP150" s="10">
        <v>0</v>
      </c>
      <c r="EQ150" s="6">
        <v>4259.8410000000003</v>
      </c>
      <c r="ER150" s="5">
        <v>15425.98</v>
      </c>
      <c r="ES150" s="10">
        <f t="shared" si="2834"/>
        <v>3621.2572253283624</v>
      </c>
      <c r="ET150" s="6">
        <v>0</v>
      </c>
      <c r="EU150" s="5">
        <v>0</v>
      </c>
      <c r="EV150" s="10">
        <v>0</v>
      </c>
      <c r="EW150" s="6">
        <v>0</v>
      </c>
      <c r="EX150" s="5">
        <v>0</v>
      </c>
      <c r="EY150" s="10">
        <v>0</v>
      </c>
      <c r="EZ150" s="6">
        <v>0.5</v>
      </c>
      <c r="FA150" s="5">
        <v>3.36</v>
      </c>
      <c r="FB150" s="10">
        <f t="shared" ref="FB150:FB159" si="2846">SUM(FA150/EZ150*1000,0)</f>
        <v>6720</v>
      </c>
      <c r="FC150" s="6">
        <v>20.664999999999999</v>
      </c>
      <c r="FD150" s="5">
        <v>44.47</v>
      </c>
      <c r="FE150" s="10">
        <f t="shared" si="2835"/>
        <v>2151.9477377207841</v>
      </c>
      <c r="FF150" s="6">
        <v>0</v>
      </c>
      <c r="FG150" s="5">
        <v>0</v>
      </c>
      <c r="FH150" s="10">
        <f t="shared" si="2836"/>
        <v>0</v>
      </c>
      <c r="FI150" s="6">
        <v>0</v>
      </c>
      <c r="FJ150" s="5">
        <v>0</v>
      </c>
      <c r="FK150" s="10">
        <v>0</v>
      </c>
      <c r="FL150" s="6">
        <v>0</v>
      </c>
      <c r="FM150" s="5">
        <v>0</v>
      </c>
      <c r="FN150" s="10">
        <v>0</v>
      </c>
      <c r="FO150" s="6">
        <v>0</v>
      </c>
      <c r="FP150" s="5">
        <v>0</v>
      </c>
      <c r="FQ150" s="10">
        <v>0</v>
      </c>
      <c r="FR150" s="6">
        <v>0.01</v>
      </c>
      <c r="FS150" s="5">
        <v>7.0000000000000007E-2</v>
      </c>
      <c r="FT150" s="10">
        <f t="shared" si="2837"/>
        <v>7000.0000000000009</v>
      </c>
      <c r="FU150" s="6">
        <v>0</v>
      </c>
      <c r="FV150" s="5">
        <v>0</v>
      </c>
      <c r="FW150" s="10">
        <v>0</v>
      </c>
      <c r="FX150" s="6">
        <v>0</v>
      </c>
      <c r="FY150" s="5">
        <v>0</v>
      </c>
      <c r="FZ150" s="10">
        <v>0</v>
      </c>
      <c r="GA150" s="6">
        <v>1656.529</v>
      </c>
      <c r="GB150" s="5">
        <v>8891.5499999999993</v>
      </c>
      <c r="GC150" s="10">
        <f t="shared" si="2838"/>
        <v>5367.5788350219036</v>
      </c>
      <c r="GD150" s="6">
        <v>0</v>
      </c>
      <c r="GE150" s="5">
        <v>0</v>
      </c>
      <c r="GF150" s="10">
        <v>0</v>
      </c>
      <c r="GG150" s="6">
        <v>0</v>
      </c>
      <c r="GH150" s="5">
        <v>0</v>
      </c>
      <c r="GI150" s="10">
        <v>0</v>
      </c>
      <c r="GJ150" s="6">
        <v>0</v>
      </c>
      <c r="GK150" s="5">
        <v>0</v>
      </c>
      <c r="GL150" s="10">
        <v>0</v>
      </c>
      <c r="GM150" s="6">
        <v>0</v>
      </c>
      <c r="GN150" s="5">
        <v>0</v>
      </c>
      <c r="GO150" s="10">
        <v>0</v>
      </c>
      <c r="GP150" s="6">
        <v>1.08</v>
      </c>
      <c r="GQ150" s="5">
        <v>6.58</v>
      </c>
      <c r="GR150" s="10">
        <f t="shared" si="2839"/>
        <v>6092.5925925925922</v>
      </c>
      <c r="GS150" s="6">
        <v>0</v>
      </c>
      <c r="GT150" s="5">
        <v>0</v>
      </c>
      <c r="GU150" s="10">
        <v>0</v>
      </c>
      <c r="GV150" s="6">
        <v>0</v>
      </c>
      <c r="GW150" s="5">
        <v>0</v>
      </c>
      <c r="GX150" s="10">
        <v>0</v>
      </c>
      <c r="GY150" s="6">
        <v>0</v>
      </c>
      <c r="GZ150" s="5">
        <v>0</v>
      </c>
      <c r="HA150" s="10">
        <v>0</v>
      </c>
      <c r="HB150" s="6">
        <v>0</v>
      </c>
      <c r="HC150" s="5">
        <v>0</v>
      </c>
      <c r="HD150" s="10">
        <v>0</v>
      </c>
      <c r="HE150" s="6">
        <v>0</v>
      </c>
      <c r="HF150" s="5">
        <v>0</v>
      </c>
      <c r="HG150" s="10">
        <v>0</v>
      </c>
      <c r="HH150" s="6">
        <v>0</v>
      </c>
      <c r="HI150" s="5">
        <v>0</v>
      </c>
      <c r="HJ150" s="10">
        <v>0</v>
      </c>
      <c r="HK150" s="6">
        <v>0</v>
      </c>
      <c r="HL150" s="5">
        <v>0</v>
      </c>
      <c r="HM150" s="10">
        <v>0</v>
      </c>
      <c r="HN150" s="6">
        <v>0</v>
      </c>
      <c r="HO150" s="5">
        <v>0</v>
      </c>
      <c r="HP150" s="10">
        <v>0</v>
      </c>
      <c r="HQ150" s="6">
        <v>0</v>
      </c>
      <c r="HR150" s="5">
        <v>0</v>
      </c>
      <c r="HS150" s="10">
        <v>0</v>
      </c>
      <c r="HT150" s="6">
        <v>0</v>
      </c>
      <c r="HU150" s="5">
        <v>0</v>
      </c>
      <c r="HV150" s="10">
        <v>0</v>
      </c>
      <c r="HW150" s="6">
        <v>0</v>
      </c>
      <c r="HX150" s="5">
        <v>0</v>
      </c>
      <c r="HY150" s="10">
        <v>0</v>
      </c>
      <c r="HZ150" s="6">
        <v>0</v>
      </c>
      <c r="IA150" s="5">
        <v>0</v>
      </c>
      <c r="IB150" s="10">
        <v>0</v>
      </c>
      <c r="IC150" s="6">
        <v>0</v>
      </c>
      <c r="ID150" s="5">
        <v>0</v>
      </c>
      <c r="IE150" s="10">
        <v>0</v>
      </c>
      <c r="IF150" s="6">
        <v>0</v>
      </c>
      <c r="IG150" s="5">
        <v>0</v>
      </c>
      <c r="IH150" s="10">
        <v>0</v>
      </c>
      <c r="II150" s="6">
        <v>0</v>
      </c>
      <c r="IJ150" s="5">
        <v>0</v>
      </c>
      <c r="IK150" s="10">
        <v>0</v>
      </c>
      <c r="IL150" s="6">
        <v>0</v>
      </c>
      <c r="IM150" s="5">
        <v>0</v>
      </c>
      <c r="IN150" s="10">
        <f t="shared" si="2841"/>
        <v>0</v>
      </c>
      <c r="IO150" s="6">
        <v>0</v>
      </c>
      <c r="IP150" s="5">
        <v>0</v>
      </c>
      <c r="IQ150" s="10">
        <v>0</v>
      </c>
      <c r="IR150" s="6">
        <v>0</v>
      </c>
      <c r="IS150" s="5">
        <v>0</v>
      </c>
      <c r="IT150" s="10">
        <v>0</v>
      </c>
      <c r="IU150" s="6">
        <v>0</v>
      </c>
      <c r="IV150" s="5">
        <v>0</v>
      </c>
      <c r="IW150" s="10">
        <v>0</v>
      </c>
      <c r="IX150" s="6">
        <v>0</v>
      </c>
      <c r="IY150" s="5">
        <v>0</v>
      </c>
      <c r="IZ150" s="10">
        <v>0</v>
      </c>
      <c r="JA150" s="6">
        <v>0.14000000000000001</v>
      </c>
      <c r="JB150" s="5">
        <v>0.88</v>
      </c>
      <c r="JC150" s="10">
        <f t="shared" si="2842"/>
        <v>6285.7142857142853</v>
      </c>
      <c r="JD150" s="6">
        <v>0</v>
      </c>
      <c r="JE150" s="5">
        <v>0</v>
      </c>
      <c r="JF150" s="10">
        <v>0</v>
      </c>
      <c r="JG150" s="6">
        <v>128.09700000000001</v>
      </c>
      <c r="JH150" s="5">
        <v>824.46</v>
      </c>
      <c r="JI150" s="10">
        <f t="shared" ref="JI150:JI159" si="2847">SUM(JH150/JG150*1000,0)</f>
        <v>6436.2163048314951</v>
      </c>
      <c r="JJ150" s="6">
        <v>0</v>
      </c>
      <c r="JK150" s="5">
        <v>0</v>
      </c>
      <c r="JL150" s="10">
        <v>0</v>
      </c>
      <c r="JM150" s="6">
        <v>0</v>
      </c>
      <c r="JN150" s="5">
        <v>0</v>
      </c>
      <c r="JO150" s="10">
        <v>0</v>
      </c>
      <c r="JP150" s="6">
        <v>0</v>
      </c>
      <c r="JQ150" s="5">
        <v>0</v>
      </c>
      <c r="JR150" s="10">
        <v>0</v>
      </c>
      <c r="JS150" s="6">
        <v>0</v>
      </c>
      <c r="JT150" s="5">
        <v>0</v>
      </c>
      <c r="JU150" s="10">
        <v>0</v>
      </c>
      <c r="JV150" s="6">
        <v>34</v>
      </c>
      <c r="JW150" s="5">
        <v>117.11</v>
      </c>
      <c r="JX150" s="10">
        <f t="shared" si="2845"/>
        <v>3444.4117647058824</v>
      </c>
      <c r="JY150" s="13">
        <f t="shared" si="2428"/>
        <v>7524.1070000000009</v>
      </c>
      <c r="JZ150" s="10">
        <f t="shared" si="2429"/>
        <v>29929.840000000004</v>
      </c>
    </row>
    <row r="151" spans="1:286" x14ac:dyDescent="0.3">
      <c r="A151" s="35">
        <v>2015</v>
      </c>
      <c r="B151" s="36" t="s">
        <v>7</v>
      </c>
      <c r="C151" s="6">
        <v>0</v>
      </c>
      <c r="D151" s="5">
        <v>0</v>
      </c>
      <c r="E151" s="10">
        <f t="shared" si="2821"/>
        <v>0</v>
      </c>
      <c r="F151" s="6">
        <v>0</v>
      </c>
      <c r="G151" s="5">
        <v>0</v>
      </c>
      <c r="H151" s="10">
        <v>0</v>
      </c>
      <c r="I151" s="6">
        <v>384.892</v>
      </c>
      <c r="J151" s="5">
        <v>1156.98</v>
      </c>
      <c r="K151" s="10">
        <f t="shared" si="2822"/>
        <v>3005.9860948006194</v>
      </c>
      <c r="L151" s="6">
        <v>0</v>
      </c>
      <c r="M151" s="5">
        <v>0</v>
      </c>
      <c r="N151" s="10">
        <v>0</v>
      </c>
      <c r="O151" s="6">
        <v>0</v>
      </c>
      <c r="P151" s="5">
        <v>0</v>
      </c>
      <c r="Q151" s="10">
        <v>0</v>
      </c>
      <c r="R151" s="6">
        <v>0</v>
      </c>
      <c r="S151" s="5">
        <v>0</v>
      </c>
      <c r="T151" s="10">
        <v>0</v>
      </c>
      <c r="U151" s="6">
        <v>0</v>
      </c>
      <c r="V151" s="5">
        <v>0</v>
      </c>
      <c r="W151" s="10">
        <v>0</v>
      </c>
      <c r="X151" s="6">
        <v>0</v>
      </c>
      <c r="Y151" s="5">
        <v>0</v>
      </c>
      <c r="Z151" s="10">
        <f t="shared" si="2823"/>
        <v>0</v>
      </c>
      <c r="AA151" s="6">
        <v>0</v>
      </c>
      <c r="AB151" s="5">
        <v>0</v>
      </c>
      <c r="AC151" s="10">
        <v>0</v>
      </c>
      <c r="AD151" s="6">
        <v>0</v>
      </c>
      <c r="AE151" s="5">
        <v>0</v>
      </c>
      <c r="AF151" s="10">
        <v>0</v>
      </c>
      <c r="AG151" s="6">
        <v>265.7</v>
      </c>
      <c r="AH151" s="5">
        <v>1052.33</v>
      </c>
      <c r="AI151" s="10">
        <f t="shared" si="2824"/>
        <v>3960.5946556266467</v>
      </c>
      <c r="AJ151" s="6">
        <v>0</v>
      </c>
      <c r="AK151" s="5">
        <v>0</v>
      </c>
      <c r="AL151" s="10">
        <v>0</v>
      </c>
      <c r="AM151" s="6">
        <v>0</v>
      </c>
      <c r="AN151" s="5">
        <v>0</v>
      </c>
      <c r="AO151" s="10">
        <f t="shared" si="2825"/>
        <v>0</v>
      </c>
      <c r="AP151" s="6">
        <v>0</v>
      </c>
      <c r="AQ151" s="5">
        <v>0</v>
      </c>
      <c r="AR151" s="10">
        <v>0</v>
      </c>
      <c r="AS151" s="6">
        <v>0</v>
      </c>
      <c r="AT151" s="5">
        <v>0</v>
      </c>
      <c r="AU151" s="10">
        <f t="shared" si="2826"/>
        <v>0</v>
      </c>
      <c r="AV151" s="6">
        <v>0</v>
      </c>
      <c r="AW151" s="5">
        <v>0</v>
      </c>
      <c r="AX151" s="10">
        <v>0</v>
      </c>
      <c r="AY151" s="6">
        <v>0</v>
      </c>
      <c r="AZ151" s="5">
        <v>0</v>
      </c>
      <c r="BA151" s="10">
        <v>0</v>
      </c>
      <c r="BB151" s="6">
        <v>0</v>
      </c>
      <c r="BC151" s="5">
        <v>0</v>
      </c>
      <c r="BD151" s="10">
        <v>0</v>
      </c>
      <c r="BE151" s="6">
        <v>0</v>
      </c>
      <c r="BF151" s="5">
        <v>0</v>
      </c>
      <c r="BG151" s="10">
        <v>0</v>
      </c>
      <c r="BH151" s="6">
        <v>0</v>
      </c>
      <c r="BI151" s="5">
        <v>0</v>
      </c>
      <c r="BJ151" s="10">
        <v>0</v>
      </c>
      <c r="BK151" s="6">
        <v>0</v>
      </c>
      <c r="BL151" s="5">
        <v>0</v>
      </c>
      <c r="BM151" s="10">
        <v>0</v>
      </c>
      <c r="BN151" s="6">
        <v>0</v>
      </c>
      <c r="BO151" s="5">
        <v>0</v>
      </c>
      <c r="BP151" s="10">
        <v>0</v>
      </c>
      <c r="BQ151" s="6">
        <v>0</v>
      </c>
      <c r="BR151" s="5">
        <v>0</v>
      </c>
      <c r="BS151" s="10">
        <v>0</v>
      </c>
      <c r="BT151" s="6">
        <v>680</v>
      </c>
      <c r="BU151" s="5">
        <v>2934.92</v>
      </c>
      <c r="BV151" s="10">
        <f t="shared" ref="BV151:BV159" si="2848">SUM(BU151/BT151*1000,0)</f>
        <v>4316.0588235294117</v>
      </c>
      <c r="BW151" s="6">
        <v>0</v>
      </c>
      <c r="BX151" s="5">
        <v>0</v>
      </c>
      <c r="BY151" s="10">
        <v>0</v>
      </c>
      <c r="BZ151" s="6">
        <v>0</v>
      </c>
      <c r="CA151" s="5">
        <v>0</v>
      </c>
      <c r="CB151" s="10">
        <f t="shared" si="2827"/>
        <v>0</v>
      </c>
      <c r="CC151" s="6">
        <v>0</v>
      </c>
      <c r="CD151" s="5">
        <v>0</v>
      </c>
      <c r="CE151" s="10">
        <v>0</v>
      </c>
      <c r="CF151" s="6">
        <v>0</v>
      </c>
      <c r="CG151" s="5">
        <v>0</v>
      </c>
      <c r="CH151" s="10">
        <f t="shared" si="2828"/>
        <v>0</v>
      </c>
      <c r="CI151" s="6">
        <v>0</v>
      </c>
      <c r="CJ151" s="5">
        <v>0</v>
      </c>
      <c r="CK151" s="10">
        <v>0</v>
      </c>
      <c r="CL151" s="6">
        <v>2.1030000000000002</v>
      </c>
      <c r="CM151" s="5">
        <v>31.17</v>
      </c>
      <c r="CN151" s="10">
        <f t="shared" si="2829"/>
        <v>14821.683309557773</v>
      </c>
      <c r="CO151" s="6">
        <v>0</v>
      </c>
      <c r="CP151" s="5">
        <v>0</v>
      </c>
      <c r="CQ151" s="10">
        <v>0</v>
      </c>
      <c r="CR151" s="6">
        <v>0</v>
      </c>
      <c r="CS151" s="5">
        <v>0</v>
      </c>
      <c r="CT151" s="10">
        <v>0</v>
      </c>
      <c r="CU151" s="6">
        <v>0</v>
      </c>
      <c r="CV151" s="5">
        <v>0</v>
      </c>
      <c r="CW151" s="10">
        <v>0</v>
      </c>
      <c r="CX151" s="6">
        <v>0</v>
      </c>
      <c r="CY151" s="5">
        <v>0</v>
      </c>
      <c r="CZ151" s="10">
        <v>0</v>
      </c>
      <c r="DA151" s="6">
        <v>0</v>
      </c>
      <c r="DB151" s="5">
        <v>0</v>
      </c>
      <c r="DC151" s="10">
        <v>0</v>
      </c>
      <c r="DD151" s="6">
        <v>0.38</v>
      </c>
      <c r="DE151" s="5">
        <v>1.92</v>
      </c>
      <c r="DF151" s="10">
        <f t="shared" si="2830"/>
        <v>5052.6315789473683</v>
      </c>
      <c r="DG151" s="6">
        <v>0</v>
      </c>
      <c r="DH151" s="5">
        <v>0</v>
      </c>
      <c r="DI151" s="10">
        <v>0</v>
      </c>
      <c r="DJ151" s="6">
        <v>0</v>
      </c>
      <c r="DK151" s="5">
        <v>0</v>
      </c>
      <c r="DL151" s="10">
        <v>0</v>
      </c>
      <c r="DM151" s="6">
        <v>0</v>
      </c>
      <c r="DN151" s="5">
        <v>0</v>
      </c>
      <c r="DO151" s="10">
        <v>0</v>
      </c>
      <c r="DP151" s="6">
        <v>0</v>
      </c>
      <c r="DQ151" s="5">
        <v>0</v>
      </c>
      <c r="DR151" s="10">
        <v>0</v>
      </c>
      <c r="DS151" s="6">
        <v>0</v>
      </c>
      <c r="DT151" s="5">
        <v>0</v>
      </c>
      <c r="DU151" s="10">
        <f t="shared" si="2831"/>
        <v>0</v>
      </c>
      <c r="DV151" s="6">
        <v>0</v>
      </c>
      <c r="DW151" s="5">
        <v>0</v>
      </c>
      <c r="DX151" s="10">
        <v>0</v>
      </c>
      <c r="DY151" s="6">
        <v>0</v>
      </c>
      <c r="DZ151" s="5">
        <v>0</v>
      </c>
      <c r="EA151" s="10">
        <f t="shared" si="2832"/>
        <v>0</v>
      </c>
      <c r="EB151" s="6">
        <v>0</v>
      </c>
      <c r="EC151" s="5">
        <v>0</v>
      </c>
      <c r="ED151" s="10">
        <f t="shared" si="2833"/>
        <v>0</v>
      </c>
      <c r="EE151" s="6">
        <v>0</v>
      </c>
      <c r="EF151" s="5">
        <v>0</v>
      </c>
      <c r="EG151" s="10">
        <v>0</v>
      </c>
      <c r="EH151" s="6">
        <v>0</v>
      </c>
      <c r="EI151" s="5">
        <v>0</v>
      </c>
      <c r="EJ151" s="10">
        <v>0</v>
      </c>
      <c r="EK151" s="6">
        <v>0</v>
      </c>
      <c r="EL151" s="5">
        <v>0</v>
      </c>
      <c r="EM151" s="10">
        <v>0</v>
      </c>
      <c r="EN151" s="6">
        <v>0</v>
      </c>
      <c r="EO151" s="5">
        <v>0</v>
      </c>
      <c r="EP151" s="10">
        <v>0</v>
      </c>
      <c r="EQ151" s="6">
        <v>6155.94</v>
      </c>
      <c r="ER151" s="5">
        <v>22720.720000000001</v>
      </c>
      <c r="ES151" s="10">
        <f t="shared" si="2834"/>
        <v>3690.8611844819802</v>
      </c>
      <c r="ET151" s="6">
        <v>0</v>
      </c>
      <c r="EU151" s="5">
        <v>0</v>
      </c>
      <c r="EV151" s="10">
        <v>0</v>
      </c>
      <c r="EW151" s="6">
        <v>0</v>
      </c>
      <c r="EX151" s="5">
        <v>0</v>
      </c>
      <c r="EY151" s="10">
        <v>0</v>
      </c>
      <c r="EZ151" s="6">
        <v>0</v>
      </c>
      <c r="FA151" s="5">
        <v>0</v>
      </c>
      <c r="FB151" s="10">
        <v>0</v>
      </c>
      <c r="FC151" s="6">
        <v>1.7230000000000001</v>
      </c>
      <c r="FD151" s="5">
        <v>10.37</v>
      </c>
      <c r="FE151" s="10">
        <f t="shared" si="2835"/>
        <v>6018.5722576900744</v>
      </c>
      <c r="FF151" s="6">
        <v>0</v>
      </c>
      <c r="FG151" s="5">
        <v>0</v>
      </c>
      <c r="FH151" s="10">
        <f t="shared" si="2836"/>
        <v>0</v>
      </c>
      <c r="FI151" s="6">
        <v>0</v>
      </c>
      <c r="FJ151" s="5">
        <v>0</v>
      </c>
      <c r="FK151" s="10">
        <v>0</v>
      </c>
      <c r="FL151" s="6">
        <v>0</v>
      </c>
      <c r="FM151" s="5">
        <v>0</v>
      </c>
      <c r="FN151" s="10">
        <v>0</v>
      </c>
      <c r="FO151" s="6">
        <v>0</v>
      </c>
      <c r="FP151" s="5">
        <v>0</v>
      </c>
      <c r="FQ151" s="10">
        <v>0</v>
      </c>
      <c r="FR151" s="6">
        <v>0.13</v>
      </c>
      <c r="FS151" s="5">
        <v>0.87</v>
      </c>
      <c r="FT151" s="10">
        <f t="shared" si="2837"/>
        <v>6692.3076923076915</v>
      </c>
      <c r="FU151" s="6">
        <v>0</v>
      </c>
      <c r="FV151" s="5">
        <v>0</v>
      </c>
      <c r="FW151" s="10">
        <v>0</v>
      </c>
      <c r="FX151" s="6">
        <v>0</v>
      </c>
      <c r="FY151" s="5">
        <v>0</v>
      </c>
      <c r="FZ151" s="10">
        <v>0</v>
      </c>
      <c r="GA151" s="6">
        <v>1626.4580000000001</v>
      </c>
      <c r="GB151" s="5">
        <v>8677.65</v>
      </c>
      <c r="GC151" s="10">
        <f t="shared" si="2838"/>
        <v>5335.3053076070819</v>
      </c>
      <c r="GD151" s="6">
        <v>2E-3</v>
      </c>
      <c r="GE151" s="5">
        <v>0.03</v>
      </c>
      <c r="GF151" s="10">
        <f t="shared" ref="GF151:GF160" si="2849">SUM(GE151/GD151*1000,0)</f>
        <v>15000</v>
      </c>
      <c r="GG151" s="6">
        <v>0</v>
      </c>
      <c r="GH151" s="5">
        <v>0</v>
      </c>
      <c r="GI151" s="10">
        <v>0</v>
      </c>
      <c r="GJ151" s="6">
        <v>0</v>
      </c>
      <c r="GK151" s="5">
        <v>0</v>
      </c>
      <c r="GL151" s="10">
        <v>0</v>
      </c>
      <c r="GM151" s="6">
        <v>0</v>
      </c>
      <c r="GN151" s="5">
        <v>0</v>
      </c>
      <c r="GO151" s="10">
        <v>0</v>
      </c>
      <c r="GP151" s="6">
        <v>1.7709999999999999</v>
      </c>
      <c r="GQ151" s="5">
        <v>10.44</v>
      </c>
      <c r="GR151" s="10">
        <f t="shared" si="2839"/>
        <v>5894.9745906267644</v>
      </c>
      <c r="GS151" s="6">
        <v>0</v>
      </c>
      <c r="GT151" s="5">
        <v>0</v>
      </c>
      <c r="GU151" s="10">
        <v>0</v>
      </c>
      <c r="GV151" s="6">
        <v>0</v>
      </c>
      <c r="GW151" s="5">
        <v>0</v>
      </c>
      <c r="GX151" s="10">
        <v>0</v>
      </c>
      <c r="GY151" s="6">
        <v>0</v>
      </c>
      <c r="GZ151" s="5">
        <v>0</v>
      </c>
      <c r="HA151" s="10">
        <v>0</v>
      </c>
      <c r="HB151" s="6">
        <v>0</v>
      </c>
      <c r="HC151" s="5">
        <v>0</v>
      </c>
      <c r="HD151" s="10">
        <v>0</v>
      </c>
      <c r="HE151" s="6">
        <v>0</v>
      </c>
      <c r="HF151" s="5">
        <v>0</v>
      </c>
      <c r="HG151" s="10">
        <v>0</v>
      </c>
      <c r="HH151" s="6">
        <v>0</v>
      </c>
      <c r="HI151" s="5">
        <v>0</v>
      </c>
      <c r="HJ151" s="10">
        <v>0</v>
      </c>
      <c r="HK151" s="6">
        <v>0</v>
      </c>
      <c r="HL151" s="5">
        <v>0</v>
      </c>
      <c r="HM151" s="10">
        <v>0</v>
      </c>
      <c r="HN151" s="6">
        <v>0</v>
      </c>
      <c r="HO151" s="5">
        <v>0</v>
      </c>
      <c r="HP151" s="10">
        <v>0</v>
      </c>
      <c r="HQ151" s="6">
        <v>0</v>
      </c>
      <c r="HR151" s="5">
        <v>0</v>
      </c>
      <c r="HS151" s="10">
        <v>0</v>
      </c>
      <c r="HT151" s="6">
        <v>0</v>
      </c>
      <c r="HU151" s="5">
        <v>0</v>
      </c>
      <c r="HV151" s="10">
        <v>0</v>
      </c>
      <c r="HW151" s="6">
        <v>0</v>
      </c>
      <c r="HX151" s="5">
        <v>0</v>
      </c>
      <c r="HY151" s="10">
        <v>0</v>
      </c>
      <c r="HZ151" s="6">
        <v>0</v>
      </c>
      <c r="IA151" s="5">
        <v>0</v>
      </c>
      <c r="IB151" s="10">
        <v>0</v>
      </c>
      <c r="IC151" s="6">
        <v>0</v>
      </c>
      <c r="ID151" s="5">
        <v>0</v>
      </c>
      <c r="IE151" s="10">
        <v>0</v>
      </c>
      <c r="IF151" s="6">
        <v>0</v>
      </c>
      <c r="IG151" s="5">
        <v>0</v>
      </c>
      <c r="IH151" s="10">
        <v>0</v>
      </c>
      <c r="II151" s="6">
        <v>0</v>
      </c>
      <c r="IJ151" s="5">
        <v>0</v>
      </c>
      <c r="IK151" s="10">
        <v>0</v>
      </c>
      <c r="IL151" s="6">
        <v>0</v>
      </c>
      <c r="IM151" s="5">
        <v>0</v>
      </c>
      <c r="IN151" s="10">
        <f t="shared" si="2841"/>
        <v>0</v>
      </c>
      <c r="IO151" s="6">
        <v>0</v>
      </c>
      <c r="IP151" s="5">
        <v>0</v>
      </c>
      <c r="IQ151" s="10">
        <v>0</v>
      </c>
      <c r="IR151" s="6">
        <v>0</v>
      </c>
      <c r="IS151" s="5">
        <v>0</v>
      </c>
      <c r="IT151" s="10">
        <v>0</v>
      </c>
      <c r="IU151" s="6">
        <v>0</v>
      </c>
      <c r="IV151" s="5">
        <v>0</v>
      </c>
      <c r="IW151" s="10">
        <v>0</v>
      </c>
      <c r="IX151" s="6">
        <v>0</v>
      </c>
      <c r="IY151" s="5">
        <v>0</v>
      </c>
      <c r="IZ151" s="10">
        <v>0</v>
      </c>
      <c r="JA151" s="6">
        <v>0.17</v>
      </c>
      <c r="JB151" s="5">
        <v>1.0900000000000001</v>
      </c>
      <c r="JC151" s="10">
        <f t="shared" si="2842"/>
        <v>6411.7647058823532</v>
      </c>
      <c r="JD151" s="6">
        <v>0</v>
      </c>
      <c r="JE151" s="5">
        <v>0</v>
      </c>
      <c r="JF151" s="10">
        <v>0</v>
      </c>
      <c r="JG151" s="6">
        <v>133.196</v>
      </c>
      <c r="JH151" s="5">
        <v>766.87</v>
      </c>
      <c r="JI151" s="10">
        <f t="shared" si="2847"/>
        <v>5757.4551788341996</v>
      </c>
      <c r="JJ151" s="6">
        <v>0.96</v>
      </c>
      <c r="JK151" s="5">
        <v>5.58</v>
      </c>
      <c r="JL151" s="10">
        <f t="shared" ref="JL151:JL158" si="2850">SUM(JK151/JJ151*1000,0)</f>
        <v>5812.5</v>
      </c>
      <c r="JM151" s="6">
        <v>0</v>
      </c>
      <c r="JN151" s="5">
        <v>0</v>
      </c>
      <c r="JO151" s="10">
        <v>0</v>
      </c>
      <c r="JP151" s="6">
        <v>0</v>
      </c>
      <c r="JQ151" s="5">
        <v>0</v>
      </c>
      <c r="JR151" s="10">
        <v>0</v>
      </c>
      <c r="JS151" s="6">
        <v>0</v>
      </c>
      <c r="JT151" s="5">
        <v>0</v>
      </c>
      <c r="JU151" s="10">
        <v>0</v>
      </c>
      <c r="JV151" s="6">
        <v>204</v>
      </c>
      <c r="JW151" s="5">
        <v>733.4</v>
      </c>
      <c r="JX151" s="10">
        <f t="shared" si="2845"/>
        <v>3595.0980392156862</v>
      </c>
      <c r="JY151" s="13">
        <f t="shared" si="2428"/>
        <v>9457.4249999999993</v>
      </c>
      <c r="JZ151" s="10">
        <f t="shared" si="2429"/>
        <v>38104.340000000004</v>
      </c>
    </row>
    <row r="152" spans="1:286" x14ac:dyDescent="0.3">
      <c r="A152" s="35">
        <v>2015</v>
      </c>
      <c r="B152" s="36" t="s">
        <v>8</v>
      </c>
      <c r="C152" s="6">
        <v>0</v>
      </c>
      <c r="D152" s="5">
        <v>0</v>
      </c>
      <c r="E152" s="10">
        <f t="shared" si="2821"/>
        <v>0</v>
      </c>
      <c r="F152" s="6">
        <v>0</v>
      </c>
      <c r="G152" s="5">
        <v>0</v>
      </c>
      <c r="H152" s="10">
        <v>0</v>
      </c>
      <c r="I152" s="6">
        <v>901.91399999999999</v>
      </c>
      <c r="J152" s="5">
        <v>2906.76</v>
      </c>
      <c r="K152" s="10">
        <f t="shared" si="2822"/>
        <v>3222.879343263327</v>
      </c>
      <c r="L152" s="6">
        <v>0</v>
      </c>
      <c r="M152" s="5">
        <v>0</v>
      </c>
      <c r="N152" s="10">
        <v>0</v>
      </c>
      <c r="O152" s="6">
        <v>0</v>
      </c>
      <c r="P152" s="5">
        <v>0</v>
      </c>
      <c r="Q152" s="10">
        <v>0</v>
      </c>
      <c r="R152" s="6">
        <v>0</v>
      </c>
      <c r="S152" s="5">
        <v>0</v>
      </c>
      <c r="T152" s="10">
        <v>0</v>
      </c>
      <c r="U152" s="6">
        <v>0</v>
      </c>
      <c r="V152" s="5">
        <v>0</v>
      </c>
      <c r="W152" s="10">
        <v>0</v>
      </c>
      <c r="X152" s="6">
        <v>0</v>
      </c>
      <c r="Y152" s="5">
        <v>0</v>
      </c>
      <c r="Z152" s="10">
        <f t="shared" si="2823"/>
        <v>0</v>
      </c>
      <c r="AA152" s="6">
        <v>0</v>
      </c>
      <c r="AB152" s="5">
        <v>0</v>
      </c>
      <c r="AC152" s="10">
        <v>0</v>
      </c>
      <c r="AD152" s="6">
        <v>0</v>
      </c>
      <c r="AE152" s="5">
        <v>0</v>
      </c>
      <c r="AF152" s="10">
        <v>0</v>
      </c>
      <c r="AG152" s="6">
        <v>201.32900000000001</v>
      </c>
      <c r="AH152" s="5">
        <v>826.66</v>
      </c>
      <c r="AI152" s="10">
        <f t="shared" si="2824"/>
        <v>4106.0155268242524</v>
      </c>
      <c r="AJ152" s="6">
        <v>0</v>
      </c>
      <c r="AK152" s="5">
        <v>0</v>
      </c>
      <c r="AL152" s="10">
        <v>0</v>
      </c>
      <c r="AM152" s="6">
        <v>0</v>
      </c>
      <c r="AN152" s="5">
        <v>0</v>
      </c>
      <c r="AO152" s="10">
        <f t="shared" si="2825"/>
        <v>0</v>
      </c>
      <c r="AP152" s="6">
        <v>0</v>
      </c>
      <c r="AQ152" s="5">
        <v>0</v>
      </c>
      <c r="AR152" s="10">
        <v>0</v>
      </c>
      <c r="AS152" s="6">
        <v>0</v>
      </c>
      <c r="AT152" s="5">
        <v>0</v>
      </c>
      <c r="AU152" s="10">
        <f t="shared" si="2826"/>
        <v>0</v>
      </c>
      <c r="AV152" s="6">
        <v>0</v>
      </c>
      <c r="AW152" s="5">
        <v>0</v>
      </c>
      <c r="AX152" s="10">
        <v>0</v>
      </c>
      <c r="AY152" s="6">
        <v>0.372</v>
      </c>
      <c r="AZ152" s="5">
        <v>3.09</v>
      </c>
      <c r="BA152" s="10">
        <f t="shared" ref="BA152:BA159" si="2851">SUM(AZ152/AY152*1000,0)</f>
        <v>8306.4516129032254</v>
      </c>
      <c r="BB152" s="6">
        <v>0</v>
      </c>
      <c r="BC152" s="5">
        <v>0</v>
      </c>
      <c r="BD152" s="10">
        <v>0</v>
      </c>
      <c r="BE152" s="6">
        <v>0</v>
      </c>
      <c r="BF152" s="5">
        <v>0</v>
      </c>
      <c r="BG152" s="10">
        <v>0</v>
      </c>
      <c r="BH152" s="6">
        <v>0</v>
      </c>
      <c r="BI152" s="5">
        <v>0</v>
      </c>
      <c r="BJ152" s="10">
        <v>0</v>
      </c>
      <c r="BK152" s="6">
        <v>0</v>
      </c>
      <c r="BL152" s="5">
        <v>0</v>
      </c>
      <c r="BM152" s="10">
        <v>0</v>
      </c>
      <c r="BN152" s="6">
        <v>0</v>
      </c>
      <c r="BO152" s="5">
        <v>0</v>
      </c>
      <c r="BP152" s="10">
        <v>0</v>
      </c>
      <c r="BQ152" s="6">
        <v>0</v>
      </c>
      <c r="BR152" s="5">
        <v>0</v>
      </c>
      <c r="BS152" s="10">
        <v>0</v>
      </c>
      <c r="BT152" s="6">
        <v>0</v>
      </c>
      <c r="BU152" s="5">
        <v>0</v>
      </c>
      <c r="BV152" s="10">
        <v>0</v>
      </c>
      <c r="BW152" s="6">
        <v>0</v>
      </c>
      <c r="BX152" s="5">
        <v>0</v>
      </c>
      <c r="BY152" s="10">
        <v>0</v>
      </c>
      <c r="BZ152" s="6">
        <v>0</v>
      </c>
      <c r="CA152" s="5">
        <v>0</v>
      </c>
      <c r="CB152" s="10">
        <f t="shared" si="2827"/>
        <v>0</v>
      </c>
      <c r="CC152" s="6">
        <v>0</v>
      </c>
      <c r="CD152" s="5">
        <v>0</v>
      </c>
      <c r="CE152" s="10">
        <v>0</v>
      </c>
      <c r="CF152" s="6">
        <v>0</v>
      </c>
      <c r="CG152" s="5">
        <v>0</v>
      </c>
      <c r="CH152" s="10">
        <f t="shared" si="2828"/>
        <v>0</v>
      </c>
      <c r="CI152" s="6">
        <v>0</v>
      </c>
      <c r="CJ152" s="5">
        <v>0</v>
      </c>
      <c r="CK152" s="10">
        <v>0</v>
      </c>
      <c r="CL152" s="6">
        <v>0.54400000000000004</v>
      </c>
      <c r="CM152" s="5">
        <v>7.62</v>
      </c>
      <c r="CN152" s="10">
        <f t="shared" si="2829"/>
        <v>14007.352941176468</v>
      </c>
      <c r="CO152" s="6">
        <v>0</v>
      </c>
      <c r="CP152" s="5">
        <v>0</v>
      </c>
      <c r="CQ152" s="10">
        <v>0</v>
      </c>
      <c r="CR152" s="6">
        <v>0</v>
      </c>
      <c r="CS152" s="5">
        <v>0</v>
      </c>
      <c r="CT152" s="10">
        <v>0</v>
      </c>
      <c r="CU152" s="6">
        <v>0.125</v>
      </c>
      <c r="CV152" s="5">
        <v>0.68</v>
      </c>
      <c r="CW152" s="10">
        <f t="shared" ref="CW152" si="2852">SUM(CV152/CU152*1000,0)</f>
        <v>5440</v>
      </c>
      <c r="CX152" s="6">
        <v>0</v>
      </c>
      <c r="CY152" s="5">
        <v>0</v>
      </c>
      <c r="CZ152" s="10">
        <v>0</v>
      </c>
      <c r="DA152" s="6">
        <v>0</v>
      </c>
      <c r="DB152" s="5">
        <v>0</v>
      </c>
      <c r="DC152" s="10">
        <v>0</v>
      </c>
      <c r="DD152" s="6">
        <v>1.4</v>
      </c>
      <c r="DE152" s="5">
        <v>8.24</v>
      </c>
      <c r="DF152" s="10">
        <f t="shared" si="2830"/>
        <v>5885.7142857142862</v>
      </c>
      <c r="DG152" s="6">
        <v>0</v>
      </c>
      <c r="DH152" s="5">
        <v>0</v>
      </c>
      <c r="DI152" s="10">
        <v>0</v>
      </c>
      <c r="DJ152" s="6">
        <v>0</v>
      </c>
      <c r="DK152" s="5">
        <v>0</v>
      </c>
      <c r="DL152" s="10">
        <v>0</v>
      </c>
      <c r="DM152" s="6">
        <v>0</v>
      </c>
      <c r="DN152" s="5">
        <v>0</v>
      </c>
      <c r="DO152" s="10">
        <v>0</v>
      </c>
      <c r="DP152" s="6">
        <v>0</v>
      </c>
      <c r="DQ152" s="5">
        <v>0</v>
      </c>
      <c r="DR152" s="10">
        <v>0</v>
      </c>
      <c r="DS152" s="6">
        <v>0</v>
      </c>
      <c r="DT152" s="5">
        <v>0</v>
      </c>
      <c r="DU152" s="10">
        <f t="shared" si="2831"/>
        <v>0</v>
      </c>
      <c r="DV152" s="6">
        <v>0</v>
      </c>
      <c r="DW152" s="5">
        <v>0</v>
      </c>
      <c r="DX152" s="10">
        <v>0</v>
      </c>
      <c r="DY152" s="6">
        <v>0</v>
      </c>
      <c r="DZ152" s="5">
        <v>0</v>
      </c>
      <c r="EA152" s="10">
        <f t="shared" si="2832"/>
        <v>0</v>
      </c>
      <c r="EB152" s="6">
        <v>0</v>
      </c>
      <c r="EC152" s="5">
        <v>0</v>
      </c>
      <c r="ED152" s="10">
        <f t="shared" si="2833"/>
        <v>0</v>
      </c>
      <c r="EE152" s="6">
        <v>0</v>
      </c>
      <c r="EF152" s="5">
        <v>0</v>
      </c>
      <c r="EG152" s="10">
        <v>0</v>
      </c>
      <c r="EH152" s="6">
        <v>0</v>
      </c>
      <c r="EI152" s="5">
        <v>0</v>
      </c>
      <c r="EJ152" s="10">
        <v>0</v>
      </c>
      <c r="EK152" s="6">
        <v>0</v>
      </c>
      <c r="EL152" s="5">
        <v>0</v>
      </c>
      <c r="EM152" s="10">
        <v>0</v>
      </c>
      <c r="EN152" s="6">
        <v>0</v>
      </c>
      <c r="EO152" s="5">
        <v>0</v>
      </c>
      <c r="EP152" s="10">
        <v>0</v>
      </c>
      <c r="EQ152" s="6">
        <v>6437.2790000000005</v>
      </c>
      <c r="ER152" s="5">
        <v>21582.46</v>
      </c>
      <c r="ES152" s="10">
        <f t="shared" si="2834"/>
        <v>3352.7302451858927</v>
      </c>
      <c r="ET152" s="6">
        <v>0</v>
      </c>
      <c r="EU152" s="5">
        <v>0</v>
      </c>
      <c r="EV152" s="10">
        <v>0</v>
      </c>
      <c r="EW152" s="6">
        <v>0</v>
      </c>
      <c r="EX152" s="5">
        <v>0</v>
      </c>
      <c r="EY152" s="10">
        <v>0</v>
      </c>
      <c r="EZ152" s="6">
        <v>0</v>
      </c>
      <c r="FA152" s="5">
        <v>0</v>
      </c>
      <c r="FB152" s="10">
        <v>0</v>
      </c>
      <c r="FC152" s="6">
        <v>0.48299999999999998</v>
      </c>
      <c r="FD152" s="5">
        <v>2.5099999999999998</v>
      </c>
      <c r="FE152" s="10">
        <f t="shared" si="2835"/>
        <v>5196.6873706004144</v>
      </c>
      <c r="FF152" s="6">
        <v>0</v>
      </c>
      <c r="FG152" s="5">
        <v>0</v>
      </c>
      <c r="FH152" s="10">
        <f t="shared" si="2836"/>
        <v>0</v>
      </c>
      <c r="FI152" s="6">
        <v>0</v>
      </c>
      <c r="FJ152" s="5">
        <v>0</v>
      </c>
      <c r="FK152" s="10">
        <v>0</v>
      </c>
      <c r="FL152" s="6">
        <v>0</v>
      </c>
      <c r="FM152" s="5">
        <v>0</v>
      </c>
      <c r="FN152" s="10">
        <v>0</v>
      </c>
      <c r="FO152" s="6">
        <v>0</v>
      </c>
      <c r="FP152" s="5">
        <v>0</v>
      </c>
      <c r="FQ152" s="10">
        <v>0</v>
      </c>
      <c r="FR152" s="6">
        <v>0.11</v>
      </c>
      <c r="FS152" s="5">
        <v>0.72</v>
      </c>
      <c r="FT152" s="10">
        <f t="shared" si="2837"/>
        <v>6545.454545454545</v>
      </c>
      <c r="FU152" s="6">
        <v>0</v>
      </c>
      <c r="FV152" s="5">
        <v>0</v>
      </c>
      <c r="FW152" s="10">
        <v>0</v>
      </c>
      <c r="FX152" s="6">
        <v>0</v>
      </c>
      <c r="FY152" s="5">
        <v>0</v>
      </c>
      <c r="FZ152" s="10">
        <v>0</v>
      </c>
      <c r="GA152" s="6">
        <v>1445.4179999999999</v>
      </c>
      <c r="GB152" s="5">
        <v>7886.82</v>
      </c>
      <c r="GC152" s="10">
        <f t="shared" si="2838"/>
        <v>5456.4285210229846</v>
      </c>
      <c r="GD152" s="6">
        <v>0</v>
      </c>
      <c r="GE152" s="5">
        <v>0</v>
      </c>
      <c r="GF152" s="10">
        <v>0</v>
      </c>
      <c r="GG152" s="6">
        <v>0</v>
      </c>
      <c r="GH152" s="5">
        <v>0</v>
      </c>
      <c r="GI152" s="10">
        <v>0</v>
      </c>
      <c r="GJ152" s="6">
        <v>0</v>
      </c>
      <c r="GK152" s="5">
        <v>0</v>
      </c>
      <c r="GL152" s="10">
        <v>0</v>
      </c>
      <c r="GM152" s="6">
        <v>0</v>
      </c>
      <c r="GN152" s="5">
        <v>0</v>
      </c>
      <c r="GO152" s="10">
        <v>0</v>
      </c>
      <c r="GP152" s="6">
        <v>3.3929999999999998</v>
      </c>
      <c r="GQ152" s="5">
        <v>20.23</v>
      </c>
      <c r="GR152" s="10">
        <f t="shared" si="2839"/>
        <v>5962.2752726201006</v>
      </c>
      <c r="GS152" s="6">
        <v>0</v>
      </c>
      <c r="GT152" s="5">
        <v>0</v>
      </c>
      <c r="GU152" s="10">
        <v>0</v>
      </c>
      <c r="GV152" s="6">
        <v>0</v>
      </c>
      <c r="GW152" s="5">
        <v>0</v>
      </c>
      <c r="GX152" s="10">
        <v>0</v>
      </c>
      <c r="GY152" s="6">
        <v>0</v>
      </c>
      <c r="GZ152" s="5">
        <v>0</v>
      </c>
      <c r="HA152" s="10">
        <v>0</v>
      </c>
      <c r="HB152" s="6">
        <v>0</v>
      </c>
      <c r="HC152" s="5">
        <v>0</v>
      </c>
      <c r="HD152" s="10">
        <v>0</v>
      </c>
      <c r="HE152" s="6">
        <v>0</v>
      </c>
      <c r="HF152" s="5">
        <v>0</v>
      </c>
      <c r="HG152" s="10">
        <v>0</v>
      </c>
      <c r="HH152" s="6">
        <v>0</v>
      </c>
      <c r="HI152" s="5">
        <v>0</v>
      </c>
      <c r="HJ152" s="10">
        <v>0</v>
      </c>
      <c r="HK152" s="6">
        <v>0</v>
      </c>
      <c r="HL152" s="5">
        <v>0</v>
      </c>
      <c r="HM152" s="10">
        <v>0</v>
      </c>
      <c r="HN152" s="6">
        <v>0</v>
      </c>
      <c r="HO152" s="5">
        <v>0</v>
      </c>
      <c r="HP152" s="10">
        <v>0</v>
      </c>
      <c r="HQ152" s="6">
        <v>0</v>
      </c>
      <c r="HR152" s="5">
        <v>0</v>
      </c>
      <c r="HS152" s="10">
        <v>0</v>
      </c>
      <c r="HT152" s="6">
        <v>0.54600000000000004</v>
      </c>
      <c r="HU152" s="5">
        <v>4.59</v>
      </c>
      <c r="HV152" s="10">
        <f t="shared" ref="HV152" si="2853">SUM(HU152/HT152*1000,0)</f>
        <v>8406.5934065934052</v>
      </c>
      <c r="HW152" s="6">
        <v>0</v>
      </c>
      <c r="HX152" s="5">
        <v>0</v>
      </c>
      <c r="HY152" s="10">
        <v>0</v>
      </c>
      <c r="HZ152" s="6">
        <v>0</v>
      </c>
      <c r="IA152" s="5">
        <v>0</v>
      </c>
      <c r="IB152" s="10">
        <v>0</v>
      </c>
      <c r="IC152" s="6">
        <v>0</v>
      </c>
      <c r="ID152" s="5">
        <v>0</v>
      </c>
      <c r="IE152" s="10">
        <v>0</v>
      </c>
      <c r="IF152" s="6">
        <v>0</v>
      </c>
      <c r="IG152" s="5">
        <v>0</v>
      </c>
      <c r="IH152" s="10">
        <v>0</v>
      </c>
      <c r="II152" s="6">
        <v>0</v>
      </c>
      <c r="IJ152" s="5">
        <v>0</v>
      </c>
      <c r="IK152" s="10">
        <v>0</v>
      </c>
      <c r="IL152" s="6">
        <v>0</v>
      </c>
      <c r="IM152" s="5">
        <v>0</v>
      </c>
      <c r="IN152" s="10">
        <f t="shared" si="2841"/>
        <v>0</v>
      </c>
      <c r="IO152" s="6">
        <v>0</v>
      </c>
      <c r="IP152" s="5">
        <v>0</v>
      </c>
      <c r="IQ152" s="10">
        <v>0</v>
      </c>
      <c r="IR152" s="6">
        <v>0</v>
      </c>
      <c r="IS152" s="5">
        <v>0</v>
      </c>
      <c r="IT152" s="10">
        <v>0</v>
      </c>
      <c r="IU152" s="6">
        <v>0</v>
      </c>
      <c r="IV152" s="5">
        <v>0</v>
      </c>
      <c r="IW152" s="10">
        <v>0</v>
      </c>
      <c r="IX152" s="6">
        <v>0</v>
      </c>
      <c r="IY152" s="5">
        <v>0</v>
      </c>
      <c r="IZ152" s="10">
        <v>0</v>
      </c>
      <c r="JA152" s="6">
        <v>0.05</v>
      </c>
      <c r="JB152" s="5">
        <v>0.32</v>
      </c>
      <c r="JC152" s="10">
        <f t="shared" si="2842"/>
        <v>6399.9999999999991</v>
      </c>
      <c r="JD152" s="6">
        <v>0</v>
      </c>
      <c r="JE152" s="5">
        <v>0</v>
      </c>
      <c r="JF152" s="10">
        <v>0</v>
      </c>
      <c r="JG152" s="6">
        <v>126</v>
      </c>
      <c r="JH152" s="5">
        <v>778.48</v>
      </c>
      <c r="JI152" s="10">
        <f t="shared" si="2847"/>
        <v>6178.4126984126979</v>
      </c>
      <c r="JJ152" s="6">
        <v>0</v>
      </c>
      <c r="JK152" s="5">
        <v>0</v>
      </c>
      <c r="JL152" s="10">
        <v>0</v>
      </c>
      <c r="JM152" s="6">
        <v>0</v>
      </c>
      <c r="JN152" s="5">
        <v>0</v>
      </c>
      <c r="JO152" s="10">
        <v>0</v>
      </c>
      <c r="JP152" s="6">
        <v>0</v>
      </c>
      <c r="JQ152" s="5">
        <v>0</v>
      </c>
      <c r="JR152" s="10">
        <v>0</v>
      </c>
      <c r="JS152" s="6">
        <v>0</v>
      </c>
      <c r="JT152" s="5">
        <v>0</v>
      </c>
      <c r="JU152" s="10">
        <v>0</v>
      </c>
      <c r="JV152" s="6">
        <v>167.5</v>
      </c>
      <c r="JW152" s="5">
        <v>730.15</v>
      </c>
      <c r="JX152" s="10">
        <f t="shared" si="2845"/>
        <v>4359.1044776119406</v>
      </c>
      <c r="JY152" s="13">
        <f t="shared" si="2428"/>
        <v>9286.4629999999997</v>
      </c>
      <c r="JZ152" s="10">
        <f t="shared" si="2429"/>
        <v>34759.330000000009</v>
      </c>
    </row>
    <row r="153" spans="1:286" x14ac:dyDescent="0.3">
      <c r="A153" s="35">
        <v>2015</v>
      </c>
      <c r="B153" s="36" t="s">
        <v>9</v>
      </c>
      <c r="C153" s="6">
        <v>0</v>
      </c>
      <c r="D153" s="5">
        <v>0</v>
      </c>
      <c r="E153" s="10">
        <f t="shared" si="2821"/>
        <v>0</v>
      </c>
      <c r="F153" s="6">
        <v>0</v>
      </c>
      <c r="G153" s="5">
        <v>0</v>
      </c>
      <c r="H153" s="10">
        <v>0</v>
      </c>
      <c r="I153" s="6">
        <v>1826.123</v>
      </c>
      <c r="J153" s="5">
        <v>6069.38</v>
      </c>
      <c r="K153" s="10">
        <f t="shared" si="2822"/>
        <v>3323.6424928660335</v>
      </c>
      <c r="L153" s="6">
        <v>0</v>
      </c>
      <c r="M153" s="5">
        <v>0</v>
      </c>
      <c r="N153" s="10">
        <v>0</v>
      </c>
      <c r="O153" s="6">
        <v>0</v>
      </c>
      <c r="P153" s="5">
        <v>0</v>
      </c>
      <c r="Q153" s="10">
        <v>0</v>
      </c>
      <c r="R153" s="6">
        <v>10</v>
      </c>
      <c r="S153" s="5">
        <v>53.2</v>
      </c>
      <c r="T153" s="10">
        <f t="shared" ref="T153:T160" si="2854">SUM(S153/R153*1000,0)</f>
        <v>5320</v>
      </c>
      <c r="U153" s="6">
        <v>0</v>
      </c>
      <c r="V153" s="5">
        <v>0</v>
      </c>
      <c r="W153" s="10">
        <v>0</v>
      </c>
      <c r="X153" s="6">
        <v>0</v>
      </c>
      <c r="Y153" s="5">
        <v>0</v>
      </c>
      <c r="Z153" s="10">
        <f t="shared" si="2823"/>
        <v>0</v>
      </c>
      <c r="AA153" s="6">
        <v>0</v>
      </c>
      <c r="AB153" s="5">
        <v>0</v>
      </c>
      <c r="AC153" s="10">
        <v>0</v>
      </c>
      <c r="AD153" s="6">
        <v>0</v>
      </c>
      <c r="AE153" s="5">
        <v>0</v>
      </c>
      <c r="AF153" s="10">
        <v>0</v>
      </c>
      <c r="AG153" s="6">
        <v>160.703</v>
      </c>
      <c r="AH153" s="5">
        <v>700.31</v>
      </c>
      <c r="AI153" s="10">
        <f t="shared" si="2824"/>
        <v>4357.790458174396</v>
      </c>
      <c r="AJ153" s="6">
        <v>0</v>
      </c>
      <c r="AK153" s="5">
        <v>0</v>
      </c>
      <c r="AL153" s="10">
        <v>0</v>
      </c>
      <c r="AM153" s="6">
        <v>0</v>
      </c>
      <c r="AN153" s="5">
        <v>0</v>
      </c>
      <c r="AO153" s="10">
        <f t="shared" si="2825"/>
        <v>0</v>
      </c>
      <c r="AP153" s="6">
        <v>0</v>
      </c>
      <c r="AQ153" s="5">
        <v>0</v>
      </c>
      <c r="AR153" s="10">
        <v>0</v>
      </c>
      <c r="AS153" s="6">
        <v>0</v>
      </c>
      <c r="AT153" s="5">
        <v>0</v>
      </c>
      <c r="AU153" s="10">
        <f t="shared" si="2826"/>
        <v>0</v>
      </c>
      <c r="AV153" s="6">
        <v>0</v>
      </c>
      <c r="AW153" s="5">
        <v>0</v>
      </c>
      <c r="AX153" s="10">
        <v>0</v>
      </c>
      <c r="AY153" s="6">
        <v>0</v>
      </c>
      <c r="AZ153" s="5">
        <v>0</v>
      </c>
      <c r="BA153" s="10">
        <v>0</v>
      </c>
      <c r="BB153" s="6">
        <v>0</v>
      </c>
      <c r="BC153" s="5">
        <v>0</v>
      </c>
      <c r="BD153" s="10">
        <v>0</v>
      </c>
      <c r="BE153" s="6">
        <v>0</v>
      </c>
      <c r="BF153" s="5">
        <v>0</v>
      </c>
      <c r="BG153" s="10">
        <v>0</v>
      </c>
      <c r="BH153" s="6">
        <v>0</v>
      </c>
      <c r="BI153" s="5">
        <v>0</v>
      </c>
      <c r="BJ153" s="10">
        <v>0</v>
      </c>
      <c r="BK153" s="6">
        <v>0</v>
      </c>
      <c r="BL153" s="5">
        <v>0</v>
      </c>
      <c r="BM153" s="10">
        <v>0</v>
      </c>
      <c r="BN153" s="6">
        <v>0</v>
      </c>
      <c r="BO153" s="5">
        <v>0</v>
      </c>
      <c r="BP153" s="10">
        <v>0</v>
      </c>
      <c r="BQ153" s="6">
        <v>0</v>
      </c>
      <c r="BR153" s="5">
        <v>0</v>
      </c>
      <c r="BS153" s="10">
        <v>0</v>
      </c>
      <c r="BT153" s="6">
        <v>510</v>
      </c>
      <c r="BU153" s="5">
        <v>2139.0500000000002</v>
      </c>
      <c r="BV153" s="10">
        <f t="shared" si="2848"/>
        <v>4194.2156862745096</v>
      </c>
      <c r="BW153" s="6">
        <v>0</v>
      </c>
      <c r="BX153" s="5">
        <v>0</v>
      </c>
      <c r="BY153" s="10">
        <v>0</v>
      </c>
      <c r="BZ153" s="6">
        <v>0</v>
      </c>
      <c r="CA153" s="5">
        <v>0</v>
      </c>
      <c r="CB153" s="10">
        <f t="shared" si="2827"/>
        <v>0</v>
      </c>
      <c r="CC153" s="6">
        <v>0</v>
      </c>
      <c r="CD153" s="5">
        <v>0</v>
      </c>
      <c r="CE153" s="10">
        <v>0</v>
      </c>
      <c r="CF153" s="6">
        <v>0</v>
      </c>
      <c r="CG153" s="5">
        <v>0</v>
      </c>
      <c r="CH153" s="10">
        <f t="shared" si="2828"/>
        <v>0</v>
      </c>
      <c r="CI153" s="6">
        <v>0</v>
      </c>
      <c r="CJ153" s="5">
        <v>0</v>
      </c>
      <c r="CK153" s="10">
        <v>0</v>
      </c>
      <c r="CL153" s="6">
        <v>0.38600000000000001</v>
      </c>
      <c r="CM153" s="5">
        <v>4.7699999999999996</v>
      </c>
      <c r="CN153" s="10">
        <f t="shared" si="2829"/>
        <v>12357.512953367874</v>
      </c>
      <c r="CO153" s="6">
        <v>0</v>
      </c>
      <c r="CP153" s="5">
        <v>0</v>
      </c>
      <c r="CQ153" s="10">
        <v>0</v>
      </c>
      <c r="CR153" s="6">
        <v>0</v>
      </c>
      <c r="CS153" s="5">
        <v>0</v>
      </c>
      <c r="CT153" s="10">
        <v>0</v>
      </c>
      <c r="CU153" s="6">
        <v>0</v>
      </c>
      <c r="CV153" s="5">
        <v>0</v>
      </c>
      <c r="CW153" s="10">
        <v>0</v>
      </c>
      <c r="CX153" s="6">
        <v>0</v>
      </c>
      <c r="CY153" s="5">
        <v>0</v>
      </c>
      <c r="CZ153" s="10">
        <v>0</v>
      </c>
      <c r="DA153" s="6">
        <v>0</v>
      </c>
      <c r="DB153" s="5">
        <v>0</v>
      </c>
      <c r="DC153" s="10">
        <v>0</v>
      </c>
      <c r="DD153" s="6">
        <v>0</v>
      </c>
      <c r="DE153" s="5">
        <v>0</v>
      </c>
      <c r="DF153" s="10">
        <v>0</v>
      </c>
      <c r="DG153" s="6">
        <v>0</v>
      </c>
      <c r="DH153" s="5">
        <v>0</v>
      </c>
      <c r="DI153" s="10">
        <v>0</v>
      </c>
      <c r="DJ153" s="6">
        <v>0</v>
      </c>
      <c r="DK153" s="5">
        <v>0</v>
      </c>
      <c r="DL153" s="10">
        <v>0</v>
      </c>
      <c r="DM153" s="6">
        <v>0</v>
      </c>
      <c r="DN153" s="5">
        <v>0</v>
      </c>
      <c r="DO153" s="10">
        <v>0</v>
      </c>
      <c r="DP153" s="6">
        <v>0</v>
      </c>
      <c r="DQ153" s="5">
        <v>0</v>
      </c>
      <c r="DR153" s="10">
        <v>0</v>
      </c>
      <c r="DS153" s="6">
        <v>0</v>
      </c>
      <c r="DT153" s="5">
        <v>0</v>
      </c>
      <c r="DU153" s="10">
        <f t="shared" si="2831"/>
        <v>0</v>
      </c>
      <c r="DV153" s="6">
        <v>0</v>
      </c>
      <c r="DW153" s="5">
        <v>0</v>
      </c>
      <c r="DX153" s="10">
        <v>0</v>
      </c>
      <c r="DY153" s="6">
        <v>0</v>
      </c>
      <c r="DZ153" s="5">
        <v>0</v>
      </c>
      <c r="EA153" s="10">
        <f t="shared" si="2832"/>
        <v>0</v>
      </c>
      <c r="EB153" s="6">
        <v>0</v>
      </c>
      <c r="EC153" s="5">
        <v>0</v>
      </c>
      <c r="ED153" s="10">
        <f t="shared" si="2833"/>
        <v>0</v>
      </c>
      <c r="EE153" s="6">
        <v>0</v>
      </c>
      <c r="EF153" s="5">
        <v>0</v>
      </c>
      <c r="EG153" s="10">
        <v>0</v>
      </c>
      <c r="EH153" s="6">
        <v>0</v>
      </c>
      <c r="EI153" s="5">
        <v>0</v>
      </c>
      <c r="EJ153" s="10">
        <v>0</v>
      </c>
      <c r="EK153" s="6">
        <v>0</v>
      </c>
      <c r="EL153" s="5">
        <v>0</v>
      </c>
      <c r="EM153" s="10">
        <v>0</v>
      </c>
      <c r="EN153" s="6">
        <v>0</v>
      </c>
      <c r="EO153" s="5">
        <v>0</v>
      </c>
      <c r="EP153" s="10">
        <v>0</v>
      </c>
      <c r="EQ153" s="6">
        <v>5801.4970000000003</v>
      </c>
      <c r="ER153" s="5">
        <v>21514.75</v>
      </c>
      <c r="ES153" s="10">
        <f t="shared" si="2834"/>
        <v>3708.4824830556663</v>
      </c>
      <c r="ET153" s="6">
        <v>0</v>
      </c>
      <c r="EU153" s="5">
        <v>0</v>
      </c>
      <c r="EV153" s="10">
        <v>0</v>
      </c>
      <c r="EW153" s="6">
        <v>0</v>
      </c>
      <c r="EX153" s="5">
        <v>0</v>
      </c>
      <c r="EY153" s="10">
        <v>0</v>
      </c>
      <c r="EZ153" s="6">
        <v>0.3</v>
      </c>
      <c r="FA153" s="5">
        <v>1.88</v>
      </c>
      <c r="FB153" s="10">
        <f t="shared" si="2846"/>
        <v>6266.666666666667</v>
      </c>
      <c r="FC153" s="6">
        <v>7.9000000000000001E-2</v>
      </c>
      <c r="FD153" s="5">
        <v>0.21</v>
      </c>
      <c r="FE153" s="10">
        <f t="shared" si="2835"/>
        <v>2658.2278481012659</v>
      </c>
      <c r="FF153" s="6">
        <v>0</v>
      </c>
      <c r="FG153" s="5">
        <v>0</v>
      </c>
      <c r="FH153" s="10">
        <f t="shared" si="2836"/>
        <v>0</v>
      </c>
      <c r="FI153" s="6">
        <v>0</v>
      </c>
      <c r="FJ153" s="5">
        <v>0</v>
      </c>
      <c r="FK153" s="10">
        <v>0</v>
      </c>
      <c r="FL153" s="6">
        <v>0</v>
      </c>
      <c r="FM153" s="5">
        <v>0</v>
      </c>
      <c r="FN153" s="10">
        <v>0</v>
      </c>
      <c r="FO153" s="6">
        <v>0</v>
      </c>
      <c r="FP153" s="5">
        <v>0</v>
      </c>
      <c r="FQ153" s="10">
        <v>0</v>
      </c>
      <c r="FR153" s="6">
        <v>0.1</v>
      </c>
      <c r="FS153" s="5">
        <v>0.92</v>
      </c>
      <c r="FT153" s="10">
        <f t="shared" si="2837"/>
        <v>9200</v>
      </c>
      <c r="FU153" s="6">
        <v>0</v>
      </c>
      <c r="FV153" s="5">
        <v>0</v>
      </c>
      <c r="FW153" s="10">
        <v>0</v>
      </c>
      <c r="FX153" s="6">
        <v>0</v>
      </c>
      <c r="FY153" s="5">
        <v>0</v>
      </c>
      <c r="FZ153" s="10">
        <v>0</v>
      </c>
      <c r="GA153" s="6">
        <v>1564.3979999999999</v>
      </c>
      <c r="GB153" s="5">
        <v>7715.64</v>
      </c>
      <c r="GC153" s="10">
        <f t="shared" si="2838"/>
        <v>4932.0185783924562</v>
      </c>
      <c r="GD153" s="6">
        <v>2E-3</v>
      </c>
      <c r="GE153" s="5">
        <v>0.05</v>
      </c>
      <c r="GF153" s="10">
        <f t="shared" si="2849"/>
        <v>25000</v>
      </c>
      <c r="GG153" s="6">
        <v>0</v>
      </c>
      <c r="GH153" s="5">
        <v>0</v>
      </c>
      <c r="GI153" s="10">
        <v>0</v>
      </c>
      <c r="GJ153" s="6">
        <v>0</v>
      </c>
      <c r="GK153" s="5">
        <v>0</v>
      </c>
      <c r="GL153" s="10">
        <v>0</v>
      </c>
      <c r="GM153" s="6">
        <v>0</v>
      </c>
      <c r="GN153" s="5">
        <v>0</v>
      </c>
      <c r="GO153" s="10">
        <v>0</v>
      </c>
      <c r="GP153" s="6">
        <v>2.3359999999999999</v>
      </c>
      <c r="GQ153" s="5">
        <v>14.71</v>
      </c>
      <c r="GR153" s="10">
        <f t="shared" si="2839"/>
        <v>6297.0890410958909</v>
      </c>
      <c r="GS153" s="6">
        <v>0</v>
      </c>
      <c r="GT153" s="5">
        <v>0</v>
      </c>
      <c r="GU153" s="10">
        <v>0</v>
      </c>
      <c r="GV153" s="6">
        <v>0</v>
      </c>
      <c r="GW153" s="5">
        <v>0</v>
      </c>
      <c r="GX153" s="10">
        <v>0</v>
      </c>
      <c r="GY153" s="6">
        <v>0.1</v>
      </c>
      <c r="GZ153" s="5">
        <v>0.7</v>
      </c>
      <c r="HA153" s="10">
        <f t="shared" ref="HA153:HA160" si="2855">SUM(GZ153/GY153*1000,0)</f>
        <v>6999.9999999999991</v>
      </c>
      <c r="HB153" s="6">
        <v>0</v>
      </c>
      <c r="HC153" s="5">
        <v>0</v>
      </c>
      <c r="HD153" s="10">
        <v>0</v>
      </c>
      <c r="HE153" s="6">
        <v>0</v>
      </c>
      <c r="HF153" s="5">
        <v>0</v>
      </c>
      <c r="HG153" s="10">
        <v>0</v>
      </c>
      <c r="HH153" s="6">
        <v>0</v>
      </c>
      <c r="HI153" s="5">
        <v>0</v>
      </c>
      <c r="HJ153" s="10">
        <v>0</v>
      </c>
      <c r="HK153" s="6">
        <v>0</v>
      </c>
      <c r="HL153" s="5">
        <v>0</v>
      </c>
      <c r="HM153" s="10">
        <v>0</v>
      </c>
      <c r="HN153" s="6">
        <v>0</v>
      </c>
      <c r="HO153" s="5">
        <v>0</v>
      </c>
      <c r="HP153" s="10">
        <v>0</v>
      </c>
      <c r="HQ153" s="6">
        <v>0</v>
      </c>
      <c r="HR153" s="5">
        <v>0</v>
      </c>
      <c r="HS153" s="10">
        <v>0</v>
      </c>
      <c r="HT153" s="6">
        <v>0</v>
      </c>
      <c r="HU153" s="5">
        <v>0</v>
      </c>
      <c r="HV153" s="10">
        <v>0</v>
      </c>
      <c r="HW153" s="6">
        <v>0</v>
      </c>
      <c r="HX153" s="5">
        <v>0</v>
      </c>
      <c r="HY153" s="10">
        <v>0</v>
      </c>
      <c r="HZ153" s="6">
        <v>0</v>
      </c>
      <c r="IA153" s="5">
        <v>0</v>
      </c>
      <c r="IB153" s="10">
        <v>0</v>
      </c>
      <c r="IC153" s="6">
        <v>0</v>
      </c>
      <c r="ID153" s="5">
        <v>0</v>
      </c>
      <c r="IE153" s="10">
        <v>0</v>
      </c>
      <c r="IF153" s="6">
        <v>0</v>
      </c>
      <c r="IG153" s="5">
        <v>0</v>
      </c>
      <c r="IH153" s="10">
        <v>0</v>
      </c>
      <c r="II153" s="6">
        <v>0</v>
      </c>
      <c r="IJ153" s="5">
        <v>0</v>
      </c>
      <c r="IK153" s="10">
        <v>0</v>
      </c>
      <c r="IL153" s="6">
        <v>0</v>
      </c>
      <c r="IM153" s="5">
        <v>0</v>
      </c>
      <c r="IN153" s="10">
        <f t="shared" si="2841"/>
        <v>0</v>
      </c>
      <c r="IO153" s="6">
        <v>0</v>
      </c>
      <c r="IP153" s="5">
        <v>0</v>
      </c>
      <c r="IQ153" s="10">
        <v>0</v>
      </c>
      <c r="IR153" s="6">
        <v>0</v>
      </c>
      <c r="IS153" s="5">
        <v>0</v>
      </c>
      <c r="IT153" s="10">
        <v>0</v>
      </c>
      <c r="IU153" s="6">
        <v>0</v>
      </c>
      <c r="IV153" s="5">
        <v>0</v>
      </c>
      <c r="IW153" s="10">
        <v>0</v>
      </c>
      <c r="IX153" s="6">
        <v>0</v>
      </c>
      <c r="IY153" s="5">
        <v>0</v>
      </c>
      <c r="IZ153" s="10">
        <v>0</v>
      </c>
      <c r="JA153" s="6">
        <v>0.06</v>
      </c>
      <c r="JB153" s="5">
        <v>0.34</v>
      </c>
      <c r="JC153" s="10">
        <f t="shared" si="2842"/>
        <v>5666.666666666667</v>
      </c>
      <c r="JD153" s="6">
        <v>0</v>
      </c>
      <c r="JE153" s="5">
        <v>0</v>
      </c>
      <c r="JF153" s="10">
        <v>0</v>
      </c>
      <c r="JG153" s="6">
        <v>0</v>
      </c>
      <c r="JH153" s="5">
        <v>0</v>
      </c>
      <c r="JI153" s="10">
        <v>0</v>
      </c>
      <c r="JJ153" s="6">
        <v>0</v>
      </c>
      <c r="JK153" s="5">
        <v>0</v>
      </c>
      <c r="JL153" s="10">
        <v>0</v>
      </c>
      <c r="JM153" s="6">
        <v>171.05</v>
      </c>
      <c r="JN153" s="5">
        <v>590.69000000000005</v>
      </c>
      <c r="JO153" s="10">
        <f t="shared" si="2844"/>
        <v>3453.3177433498977</v>
      </c>
      <c r="JP153" s="6">
        <v>0</v>
      </c>
      <c r="JQ153" s="5">
        <v>0</v>
      </c>
      <c r="JR153" s="10">
        <v>0</v>
      </c>
      <c r="JS153" s="6">
        <v>0</v>
      </c>
      <c r="JT153" s="5">
        <v>0</v>
      </c>
      <c r="JU153" s="10">
        <v>0</v>
      </c>
      <c r="JV153" s="6">
        <v>69.412000000000006</v>
      </c>
      <c r="JW153" s="5">
        <v>263.94</v>
      </c>
      <c r="JX153" s="10">
        <f t="shared" si="2845"/>
        <v>3802.5125338558169</v>
      </c>
      <c r="JY153" s="13">
        <f t="shared" si="2428"/>
        <v>10116.545999999998</v>
      </c>
      <c r="JZ153" s="10">
        <f t="shared" si="2429"/>
        <v>39070.539999999994</v>
      </c>
    </row>
    <row r="154" spans="1:286" x14ac:dyDescent="0.3">
      <c r="A154" s="35">
        <v>2015</v>
      </c>
      <c r="B154" s="36" t="s">
        <v>10</v>
      </c>
      <c r="C154" s="6">
        <v>0</v>
      </c>
      <c r="D154" s="5">
        <v>0</v>
      </c>
      <c r="E154" s="10">
        <f t="shared" si="2821"/>
        <v>0</v>
      </c>
      <c r="F154" s="6">
        <v>0</v>
      </c>
      <c r="G154" s="5">
        <v>0</v>
      </c>
      <c r="H154" s="10">
        <v>0</v>
      </c>
      <c r="I154" s="6">
        <v>1877.605</v>
      </c>
      <c r="J154" s="5">
        <v>6556.36</v>
      </c>
      <c r="K154" s="10">
        <f t="shared" si="2822"/>
        <v>3491.8739564498387</v>
      </c>
      <c r="L154" s="6">
        <v>0</v>
      </c>
      <c r="M154" s="5">
        <v>0</v>
      </c>
      <c r="N154" s="10">
        <v>0</v>
      </c>
      <c r="O154" s="6">
        <v>0</v>
      </c>
      <c r="P154" s="5">
        <v>0</v>
      </c>
      <c r="Q154" s="10">
        <v>0</v>
      </c>
      <c r="R154" s="6">
        <v>0</v>
      </c>
      <c r="S154" s="5">
        <v>0</v>
      </c>
      <c r="T154" s="10">
        <v>0</v>
      </c>
      <c r="U154" s="6">
        <v>0</v>
      </c>
      <c r="V154" s="5">
        <v>0</v>
      </c>
      <c r="W154" s="10">
        <v>0</v>
      </c>
      <c r="X154" s="6">
        <v>0</v>
      </c>
      <c r="Y154" s="5">
        <v>0</v>
      </c>
      <c r="Z154" s="10">
        <f t="shared" si="2823"/>
        <v>0</v>
      </c>
      <c r="AA154" s="6">
        <v>0</v>
      </c>
      <c r="AB154" s="5">
        <v>0</v>
      </c>
      <c r="AC154" s="10">
        <v>0</v>
      </c>
      <c r="AD154" s="6">
        <v>0</v>
      </c>
      <c r="AE154" s="5">
        <v>0</v>
      </c>
      <c r="AF154" s="10">
        <v>0</v>
      </c>
      <c r="AG154" s="6">
        <v>99.79</v>
      </c>
      <c r="AH154" s="5">
        <v>454.38</v>
      </c>
      <c r="AI154" s="10">
        <f t="shared" si="2824"/>
        <v>4553.3620603266854</v>
      </c>
      <c r="AJ154" s="6">
        <v>0</v>
      </c>
      <c r="AK154" s="5">
        <v>0</v>
      </c>
      <c r="AL154" s="10">
        <v>0</v>
      </c>
      <c r="AM154" s="6">
        <v>0</v>
      </c>
      <c r="AN154" s="5">
        <v>0</v>
      </c>
      <c r="AO154" s="10">
        <f t="shared" si="2825"/>
        <v>0</v>
      </c>
      <c r="AP154" s="6">
        <v>0</v>
      </c>
      <c r="AQ154" s="5">
        <v>0</v>
      </c>
      <c r="AR154" s="10">
        <v>0</v>
      </c>
      <c r="AS154" s="6">
        <v>0</v>
      </c>
      <c r="AT154" s="5">
        <v>0</v>
      </c>
      <c r="AU154" s="10">
        <f t="shared" si="2826"/>
        <v>0</v>
      </c>
      <c r="AV154" s="6">
        <v>0</v>
      </c>
      <c r="AW154" s="5">
        <v>0</v>
      </c>
      <c r="AX154" s="10">
        <v>0</v>
      </c>
      <c r="AY154" s="6">
        <v>0.372</v>
      </c>
      <c r="AZ154" s="5">
        <v>3.56</v>
      </c>
      <c r="BA154" s="10">
        <f t="shared" si="2851"/>
        <v>9569.8924731182797</v>
      </c>
      <c r="BB154" s="6">
        <v>0</v>
      </c>
      <c r="BC154" s="5">
        <v>0</v>
      </c>
      <c r="BD154" s="10">
        <v>0</v>
      </c>
      <c r="BE154" s="6">
        <v>0</v>
      </c>
      <c r="BF154" s="5">
        <v>0</v>
      </c>
      <c r="BG154" s="10">
        <v>0</v>
      </c>
      <c r="BH154" s="6">
        <v>0</v>
      </c>
      <c r="BI154" s="5">
        <v>0</v>
      </c>
      <c r="BJ154" s="10">
        <v>0</v>
      </c>
      <c r="BK154" s="6">
        <v>0</v>
      </c>
      <c r="BL154" s="5">
        <v>0</v>
      </c>
      <c r="BM154" s="10">
        <v>0</v>
      </c>
      <c r="BN154" s="6">
        <v>0</v>
      </c>
      <c r="BO154" s="5">
        <v>0</v>
      </c>
      <c r="BP154" s="10">
        <v>0</v>
      </c>
      <c r="BQ154" s="6">
        <v>0</v>
      </c>
      <c r="BR154" s="5">
        <v>0</v>
      </c>
      <c r="BS154" s="10">
        <v>0</v>
      </c>
      <c r="BT154" s="6">
        <v>510.40199999999999</v>
      </c>
      <c r="BU154" s="5">
        <v>2200.29</v>
      </c>
      <c r="BV154" s="10">
        <f t="shared" si="2848"/>
        <v>4310.8961171782239</v>
      </c>
      <c r="BW154" s="6">
        <v>0</v>
      </c>
      <c r="BX154" s="5">
        <v>0</v>
      </c>
      <c r="BY154" s="10">
        <v>0</v>
      </c>
      <c r="BZ154" s="6">
        <v>0</v>
      </c>
      <c r="CA154" s="5">
        <v>0</v>
      </c>
      <c r="CB154" s="10">
        <f t="shared" si="2827"/>
        <v>0</v>
      </c>
      <c r="CC154" s="6">
        <v>0</v>
      </c>
      <c r="CD154" s="5">
        <v>0</v>
      </c>
      <c r="CE154" s="10">
        <v>0</v>
      </c>
      <c r="CF154" s="6">
        <v>0</v>
      </c>
      <c r="CG154" s="5">
        <v>0</v>
      </c>
      <c r="CH154" s="10">
        <f t="shared" si="2828"/>
        <v>0</v>
      </c>
      <c r="CI154" s="6">
        <v>0</v>
      </c>
      <c r="CJ154" s="5">
        <v>0</v>
      </c>
      <c r="CK154" s="10">
        <v>0</v>
      </c>
      <c r="CL154" s="6">
        <v>0.214</v>
      </c>
      <c r="CM154" s="5">
        <v>2.2000000000000002</v>
      </c>
      <c r="CN154" s="10">
        <f t="shared" si="2829"/>
        <v>10280.373831775702</v>
      </c>
      <c r="CO154" s="6">
        <v>0</v>
      </c>
      <c r="CP154" s="5">
        <v>0</v>
      </c>
      <c r="CQ154" s="10">
        <v>0</v>
      </c>
      <c r="CR154" s="6">
        <v>0</v>
      </c>
      <c r="CS154" s="5">
        <v>0</v>
      </c>
      <c r="CT154" s="10">
        <v>0</v>
      </c>
      <c r="CU154" s="6">
        <v>0</v>
      </c>
      <c r="CV154" s="5">
        <v>0</v>
      </c>
      <c r="CW154" s="10">
        <v>0</v>
      </c>
      <c r="CX154" s="6">
        <v>0</v>
      </c>
      <c r="CY154" s="5">
        <v>0</v>
      </c>
      <c r="CZ154" s="10">
        <v>0</v>
      </c>
      <c r="DA154" s="6">
        <v>0</v>
      </c>
      <c r="DB154" s="5">
        <v>0</v>
      </c>
      <c r="DC154" s="10">
        <v>0</v>
      </c>
      <c r="DD154" s="6">
        <v>0.04</v>
      </c>
      <c r="DE154" s="5">
        <v>0.22</v>
      </c>
      <c r="DF154" s="10">
        <f t="shared" si="2830"/>
        <v>5500</v>
      </c>
      <c r="DG154" s="6">
        <v>0</v>
      </c>
      <c r="DH154" s="5">
        <v>0</v>
      </c>
      <c r="DI154" s="10">
        <v>0</v>
      </c>
      <c r="DJ154" s="6">
        <v>0</v>
      </c>
      <c r="DK154" s="5">
        <v>0</v>
      </c>
      <c r="DL154" s="10">
        <v>0</v>
      </c>
      <c r="DM154" s="6">
        <v>0</v>
      </c>
      <c r="DN154" s="5">
        <v>0</v>
      </c>
      <c r="DO154" s="10">
        <v>0</v>
      </c>
      <c r="DP154" s="6">
        <v>0</v>
      </c>
      <c r="DQ154" s="5">
        <v>0</v>
      </c>
      <c r="DR154" s="10">
        <v>0</v>
      </c>
      <c r="DS154" s="6">
        <v>0</v>
      </c>
      <c r="DT154" s="5">
        <v>0</v>
      </c>
      <c r="DU154" s="10">
        <f t="shared" si="2831"/>
        <v>0</v>
      </c>
      <c r="DV154" s="6">
        <v>0</v>
      </c>
      <c r="DW154" s="5">
        <v>0</v>
      </c>
      <c r="DX154" s="10">
        <v>0</v>
      </c>
      <c r="DY154" s="6">
        <v>0</v>
      </c>
      <c r="DZ154" s="5">
        <v>0</v>
      </c>
      <c r="EA154" s="10">
        <f t="shared" si="2832"/>
        <v>0</v>
      </c>
      <c r="EB154" s="6">
        <v>0</v>
      </c>
      <c r="EC154" s="5">
        <v>0</v>
      </c>
      <c r="ED154" s="10">
        <f t="shared" si="2833"/>
        <v>0</v>
      </c>
      <c r="EE154" s="6">
        <v>0</v>
      </c>
      <c r="EF154" s="5">
        <v>0</v>
      </c>
      <c r="EG154" s="10">
        <v>0</v>
      </c>
      <c r="EH154" s="6">
        <v>0</v>
      </c>
      <c r="EI154" s="5">
        <v>0</v>
      </c>
      <c r="EJ154" s="10">
        <v>0</v>
      </c>
      <c r="EK154" s="6">
        <v>0</v>
      </c>
      <c r="EL154" s="5">
        <v>0</v>
      </c>
      <c r="EM154" s="10">
        <v>0</v>
      </c>
      <c r="EN154" s="6">
        <v>0</v>
      </c>
      <c r="EO154" s="5">
        <v>0</v>
      </c>
      <c r="EP154" s="10">
        <v>0</v>
      </c>
      <c r="EQ154" s="6">
        <v>7854.6580000000004</v>
      </c>
      <c r="ER154" s="5">
        <v>30587.99</v>
      </c>
      <c r="ES154" s="10">
        <f t="shared" si="2834"/>
        <v>3894.2484828747479</v>
      </c>
      <c r="ET154" s="6">
        <v>0</v>
      </c>
      <c r="EU154" s="5">
        <v>0</v>
      </c>
      <c r="EV154" s="10">
        <v>0</v>
      </c>
      <c r="EW154" s="6">
        <v>0</v>
      </c>
      <c r="EX154" s="5">
        <v>0</v>
      </c>
      <c r="EY154" s="10">
        <v>0</v>
      </c>
      <c r="EZ154" s="6">
        <v>0</v>
      </c>
      <c r="FA154" s="5">
        <v>0</v>
      </c>
      <c r="FB154" s="10">
        <v>0</v>
      </c>
      <c r="FC154" s="6">
        <v>0.159</v>
      </c>
      <c r="FD154" s="5">
        <v>0.51</v>
      </c>
      <c r="FE154" s="10">
        <f t="shared" si="2835"/>
        <v>3207.5471698113211</v>
      </c>
      <c r="FF154" s="6">
        <v>0</v>
      </c>
      <c r="FG154" s="5">
        <v>0</v>
      </c>
      <c r="FH154" s="10">
        <f t="shared" si="2836"/>
        <v>0</v>
      </c>
      <c r="FI154" s="6">
        <v>0</v>
      </c>
      <c r="FJ154" s="5">
        <v>0</v>
      </c>
      <c r="FK154" s="10">
        <v>0</v>
      </c>
      <c r="FL154" s="6">
        <v>0</v>
      </c>
      <c r="FM154" s="5">
        <v>0</v>
      </c>
      <c r="FN154" s="10">
        <v>0</v>
      </c>
      <c r="FO154" s="6">
        <v>0</v>
      </c>
      <c r="FP154" s="5">
        <v>0</v>
      </c>
      <c r="FQ154" s="10">
        <v>0</v>
      </c>
      <c r="FR154" s="6">
        <v>0.11</v>
      </c>
      <c r="FS154" s="5">
        <v>0.72</v>
      </c>
      <c r="FT154" s="10">
        <f t="shared" si="2837"/>
        <v>6545.454545454545</v>
      </c>
      <c r="FU154" s="6">
        <v>0</v>
      </c>
      <c r="FV154" s="5">
        <v>0</v>
      </c>
      <c r="FW154" s="10">
        <v>0</v>
      </c>
      <c r="FX154" s="6">
        <v>0</v>
      </c>
      <c r="FY154" s="5">
        <v>0</v>
      </c>
      <c r="FZ154" s="10">
        <v>0</v>
      </c>
      <c r="GA154" s="6">
        <v>1823.751</v>
      </c>
      <c r="GB154" s="5">
        <v>8660.15</v>
      </c>
      <c r="GC154" s="10">
        <f t="shared" si="2838"/>
        <v>4748.5374922344108</v>
      </c>
      <c r="GD154" s="6">
        <v>170.73599999999999</v>
      </c>
      <c r="GE154" s="5">
        <v>573.80999999999995</v>
      </c>
      <c r="GF154" s="10">
        <f t="shared" si="2849"/>
        <v>3360.8026426764127</v>
      </c>
      <c r="GG154" s="6">
        <v>0</v>
      </c>
      <c r="GH154" s="5">
        <v>0</v>
      </c>
      <c r="GI154" s="10">
        <v>0</v>
      </c>
      <c r="GJ154" s="6">
        <v>0</v>
      </c>
      <c r="GK154" s="5">
        <v>0</v>
      </c>
      <c r="GL154" s="10">
        <v>0</v>
      </c>
      <c r="GM154" s="6">
        <v>0</v>
      </c>
      <c r="GN154" s="5">
        <v>0</v>
      </c>
      <c r="GO154" s="10">
        <v>0</v>
      </c>
      <c r="GP154" s="6">
        <v>5.7629999999999999</v>
      </c>
      <c r="GQ154" s="5">
        <v>31.38</v>
      </c>
      <c r="GR154" s="10">
        <f t="shared" si="2839"/>
        <v>5445.0806871421137</v>
      </c>
      <c r="GS154" s="6">
        <v>0</v>
      </c>
      <c r="GT154" s="5">
        <v>0</v>
      </c>
      <c r="GU154" s="10">
        <v>0</v>
      </c>
      <c r="GV154" s="6">
        <v>0</v>
      </c>
      <c r="GW154" s="5">
        <v>0</v>
      </c>
      <c r="GX154" s="10">
        <v>0</v>
      </c>
      <c r="GY154" s="6">
        <v>4.875</v>
      </c>
      <c r="GZ154" s="5">
        <v>20.239999999999998</v>
      </c>
      <c r="HA154" s="10">
        <f t="shared" ref="HA154" si="2856">SUM(GZ154/GY154*1000,0)</f>
        <v>4151.7948717948721</v>
      </c>
      <c r="HB154" s="6">
        <v>0</v>
      </c>
      <c r="HC154" s="5">
        <v>0</v>
      </c>
      <c r="HD154" s="10">
        <v>0</v>
      </c>
      <c r="HE154" s="6">
        <v>0</v>
      </c>
      <c r="HF154" s="5">
        <v>0</v>
      </c>
      <c r="HG154" s="10">
        <v>0</v>
      </c>
      <c r="HH154" s="6">
        <v>0</v>
      </c>
      <c r="HI154" s="5">
        <v>0</v>
      </c>
      <c r="HJ154" s="10">
        <v>0</v>
      </c>
      <c r="HK154" s="6">
        <v>0</v>
      </c>
      <c r="HL154" s="5">
        <v>0</v>
      </c>
      <c r="HM154" s="10">
        <v>0</v>
      </c>
      <c r="HN154" s="6">
        <v>0</v>
      </c>
      <c r="HO154" s="5">
        <v>0</v>
      </c>
      <c r="HP154" s="10">
        <v>0</v>
      </c>
      <c r="HQ154" s="6">
        <v>0</v>
      </c>
      <c r="HR154" s="5">
        <v>0</v>
      </c>
      <c r="HS154" s="10">
        <v>0</v>
      </c>
      <c r="HT154" s="6">
        <v>0</v>
      </c>
      <c r="HU154" s="5">
        <v>0</v>
      </c>
      <c r="HV154" s="10">
        <v>0</v>
      </c>
      <c r="HW154" s="6">
        <v>0</v>
      </c>
      <c r="HX154" s="5">
        <v>0</v>
      </c>
      <c r="HY154" s="10">
        <v>0</v>
      </c>
      <c r="HZ154" s="6">
        <v>0</v>
      </c>
      <c r="IA154" s="5">
        <v>0</v>
      </c>
      <c r="IB154" s="10">
        <v>0</v>
      </c>
      <c r="IC154" s="6">
        <v>0</v>
      </c>
      <c r="ID154" s="5">
        <v>0</v>
      </c>
      <c r="IE154" s="10">
        <v>0</v>
      </c>
      <c r="IF154" s="6">
        <v>0</v>
      </c>
      <c r="IG154" s="5">
        <v>0</v>
      </c>
      <c r="IH154" s="10">
        <v>0</v>
      </c>
      <c r="II154" s="6">
        <v>0</v>
      </c>
      <c r="IJ154" s="5">
        <v>0</v>
      </c>
      <c r="IK154" s="10">
        <v>0</v>
      </c>
      <c r="IL154" s="6">
        <v>0</v>
      </c>
      <c r="IM154" s="5">
        <v>0</v>
      </c>
      <c r="IN154" s="10">
        <f t="shared" si="2841"/>
        <v>0</v>
      </c>
      <c r="IO154" s="6">
        <v>0</v>
      </c>
      <c r="IP154" s="5">
        <v>0</v>
      </c>
      <c r="IQ154" s="10">
        <v>0</v>
      </c>
      <c r="IR154" s="6">
        <v>0</v>
      </c>
      <c r="IS154" s="5">
        <v>0</v>
      </c>
      <c r="IT154" s="10">
        <v>0</v>
      </c>
      <c r="IU154" s="6">
        <v>0</v>
      </c>
      <c r="IV154" s="5">
        <v>0</v>
      </c>
      <c r="IW154" s="10">
        <v>0</v>
      </c>
      <c r="IX154" s="6">
        <v>0</v>
      </c>
      <c r="IY154" s="5">
        <v>0</v>
      </c>
      <c r="IZ154" s="10">
        <v>0</v>
      </c>
      <c r="JA154" s="6">
        <v>0.02</v>
      </c>
      <c r="JB154" s="5">
        <v>0.14000000000000001</v>
      </c>
      <c r="JC154" s="10">
        <f t="shared" si="2842"/>
        <v>7000.0000000000009</v>
      </c>
      <c r="JD154" s="6">
        <v>0</v>
      </c>
      <c r="JE154" s="5">
        <v>0</v>
      </c>
      <c r="JF154" s="10">
        <v>0</v>
      </c>
      <c r="JG154" s="6">
        <v>42.002000000000002</v>
      </c>
      <c r="JH154" s="5">
        <v>284.89</v>
      </c>
      <c r="JI154" s="10">
        <f t="shared" si="2847"/>
        <v>6782.772248940526</v>
      </c>
      <c r="JJ154" s="6">
        <v>0</v>
      </c>
      <c r="JK154" s="5">
        <v>0</v>
      </c>
      <c r="JL154" s="10">
        <v>0</v>
      </c>
      <c r="JM154" s="6">
        <v>0</v>
      </c>
      <c r="JN154" s="5">
        <v>0</v>
      </c>
      <c r="JO154" s="10">
        <v>0</v>
      </c>
      <c r="JP154" s="6">
        <v>0</v>
      </c>
      <c r="JQ154" s="5">
        <v>0</v>
      </c>
      <c r="JR154" s="10">
        <v>0</v>
      </c>
      <c r="JS154" s="6">
        <v>0</v>
      </c>
      <c r="JT154" s="5">
        <v>0</v>
      </c>
      <c r="JU154" s="10">
        <v>0</v>
      </c>
      <c r="JV154" s="6">
        <v>239.68799999999999</v>
      </c>
      <c r="JW154" s="5">
        <v>894.06</v>
      </c>
      <c r="JX154" s="10">
        <f t="shared" si="2845"/>
        <v>3730.0991288675277</v>
      </c>
      <c r="JY154" s="13">
        <f t="shared" si="2428"/>
        <v>12630.185000000003</v>
      </c>
      <c r="JZ154" s="10">
        <f t="shared" si="2429"/>
        <v>50270.899999999994</v>
      </c>
    </row>
    <row r="155" spans="1:286" x14ac:dyDescent="0.3">
      <c r="A155" s="35">
        <v>2015</v>
      </c>
      <c r="B155" s="36" t="s">
        <v>11</v>
      </c>
      <c r="C155" s="6">
        <v>0</v>
      </c>
      <c r="D155" s="5">
        <v>0</v>
      </c>
      <c r="E155" s="10">
        <f t="shared" si="2821"/>
        <v>0</v>
      </c>
      <c r="F155" s="6">
        <v>0</v>
      </c>
      <c r="G155" s="5">
        <v>0</v>
      </c>
      <c r="H155" s="10">
        <v>0</v>
      </c>
      <c r="I155" s="6">
        <v>2151.3679999999999</v>
      </c>
      <c r="J155" s="5">
        <v>7816.13</v>
      </c>
      <c r="K155" s="10">
        <f t="shared" si="2822"/>
        <v>3633.0976383398843</v>
      </c>
      <c r="L155" s="6">
        <v>0</v>
      </c>
      <c r="M155" s="5">
        <v>0</v>
      </c>
      <c r="N155" s="10">
        <v>0</v>
      </c>
      <c r="O155" s="6">
        <v>0</v>
      </c>
      <c r="P155" s="5">
        <v>0</v>
      </c>
      <c r="Q155" s="10">
        <v>0</v>
      </c>
      <c r="R155" s="6">
        <v>0</v>
      </c>
      <c r="S155" s="5">
        <v>0</v>
      </c>
      <c r="T155" s="10">
        <v>0</v>
      </c>
      <c r="U155" s="6">
        <v>0</v>
      </c>
      <c r="V155" s="5">
        <v>0</v>
      </c>
      <c r="W155" s="10">
        <v>0</v>
      </c>
      <c r="X155" s="6">
        <v>0</v>
      </c>
      <c r="Y155" s="5">
        <v>0</v>
      </c>
      <c r="Z155" s="10">
        <f t="shared" si="2823"/>
        <v>0</v>
      </c>
      <c r="AA155" s="6">
        <v>0</v>
      </c>
      <c r="AB155" s="5">
        <v>0</v>
      </c>
      <c r="AC155" s="10">
        <v>0</v>
      </c>
      <c r="AD155" s="6">
        <v>0</v>
      </c>
      <c r="AE155" s="5">
        <v>0</v>
      </c>
      <c r="AF155" s="10">
        <v>0</v>
      </c>
      <c r="AG155" s="6">
        <v>3.024</v>
      </c>
      <c r="AH155" s="5">
        <v>43.64</v>
      </c>
      <c r="AI155" s="10">
        <f t="shared" si="2824"/>
        <v>14431.216931216932</v>
      </c>
      <c r="AJ155" s="6">
        <v>0</v>
      </c>
      <c r="AK155" s="5">
        <v>0</v>
      </c>
      <c r="AL155" s="10">
        <v>0</v>
      </c>
      <c r="AM155" s="6">
        <v>0</v>
      </c>
      <c r="AN155" s="5">
        <v>0</v>
      </c>
      <c r="AO155" s="10">
        <f t="shared" si="2825"/>
        <v>0</v>
      </c>
      <c r="AP155" s="6">
        <v>0</v>
      </c>
      <c r="AQ155" s="5">
        <v>0</v>
      </c>
      <c r="AR155" s="10">
        <v>0</v>
      </c>
      <c r="AS155" s="6">
        <v>0</v>
      </c>
      <c r="AT155" s="5">
        <v>0</v>
      </c>
      <c r="AU155" s="10">
        <f t="shared" si="2826"/>
        <v>0</v>
      </c>
      <c r="AV155" s="6">
        <v>0</v>
      </c>
      <c r="AW155" s="5">
        <v>0</v>
      </c>
      <c r="AX155" s="10">
        <v>0</v>
      </c>
      <c r="AY155" s="6">
        <v>0</v>
      </c>
      <c r="AZ155" s="5">
        <v>0</v>
      </c>
      <c r="BA155" s="10">
        <v>0</v>
      </c>
      <c r="BB155" s="6">
        <v>0</v>
      </c>
      <c r="BC155" s="5">
        <v>0</v>
      </c>
      <c r="BD155" s="10">
        <v>0</v>
      </c>
      <c r="BE155" s="6">
        <v>0</v>
      </c>
      <c r="BF155" s="5">
        <v>0</v>
      </c>
      <c r="BG155" s="10">
        <v>0</v>
      </c>
      <c r="BH155" s="6">
        <v>0</v>
      </c>
      <c r="BI155" s="5">
        <v>0</v>
      </c>
      <c r="BJ155" s="10">
        <v>0</v>
      </c>
      <c r="BK155" s="6">
        <v>0</v>
      </c>
      <c r="BL155" s="5">
        <v>0</v>
      </c>
      <c r="BM155" s="10">
        <v>0</v>
      </c>
      <c r="BN155" s="6">
        <v>0</v>
      </c>
      <c r="BO155" s="5">
        <v>0</v>
      </c>
      <c r="BP155" s="10">
        <v>0</v>
      </c>
      <c r="BQ155" s="6">
        <v>0</v>
      </c>
      <c r="BR155" s="5">
        <v>0</v>
      </c>
      <c r="BS155" s="10">
        <v>0</v>
      </c>
      <c r="BT155" s="6">
        <v>510</v>
      </c>
      <c r="BU155" s="5">
        <v>2222.2399999999998</v>
      </c>
      <c r="BV155" s="10">
        <f t="shared" si="2848"/>
        <v>4357.333333333333</v>
      </c>
      <c r="BW155" s="6">
        <v>0</v>
      </c>
      <c r="BX155" s="5">
        <v>0</v>
      </c>
      <c r="BY155" s="10">
        <v>0</v>
      </c>
      <c r="BZ155" s="6">
        <v>0</v>
      </c>
      <c r="CA155" s="5">
        <v>0</v>
      </c>
      <c r="CB155" s="10">
        <f t="shared" si="2827"/>
        <v>0</v>
      </c>
      <c r="CC155" s="6">
        <v>0</v>
      </c>
      <c r="CD155" s="5">
        <v>0</v>
      </c>
      <c r="CE155" s="10">
        <v>0</v>
      </c>
      <c r="CF155" s="6">
        <v>0</v>
      </c>
      <c r="CG155" s="5">
        <v>0</v>
      </c>
      <c r="CH155" s="10">
        <f t="shared" si="2828"/>
        <v>0</v>
      </c>
      <c r="CI155" s="6">
        <v>0</v>
      </c>
      <c r="CJ155" s="5">
        <v>0</v>
      </c>
      <c r="CK155" s="10">
        <v>0</v>
      </c>
      <c r="CL155" s="6">
        <v>0.82199999999999995</v>
      </c>
      <c r="CM155" s="5">
        <v>2.91</v>
      </c>
      <c r="CN155" s="10">
        <f t="shared" si="2829"/>
        <v>3540.1459854014602</v>
      </c>
      <c r="CO155" s="6">
        <v>0</v>
      </c>
      <c r="CP155" s="5">
        <v>0</v>
      </c>
      <c r="CQ155" s="10">
        <v>0</v>
      </c>
      <c r="CR155" s="6">
        <v>0</v>
      </c>
      <c r="CS155" s="5">
        <v>0</v>
      </c>
      <c r="CT155" s="10">
        <v>0</v>
      </c>
      <c r="CU155" s="6">
        <v>0</v>
      </c>
      <c r="CV155" s="5">
        <v>0</v>
      </c>
      <c r="CW155" s="10">
        <v>0</v>
      </c>
      <c r="CX155" s="6">
        <v>0</v>
      </c>
      <c r="CY155" s="5">
        <v>0</v>
      </c>
      <c r="CZ155" s="10">
        <v>0</v>
      </c>
      <c r="DA155" s="6">
        <v>0</v>
      </c>
      <c r="DB155" s="5">
        <v>0</v>
      </c>
      <c r="DC155" s="10">
        <v>0</v>
      </c>
      <c r="DD155" s="6">
        <v>0</v>
      </c>
      <c r="DE155" s="5">
        <v>0</v>
      </c>
      <c r="DF155" s="10">
        <v>0</v>
      </c>
      <c r="DG155" s="6">
        <v>0</v>
      </c>
      <c r="DH155" s="5">
        <v>0</v>
      </c>
      <c r="DI155" s="10">
        <v>0</v>
      </c>
      <c r="DJ155" s="6">
        <v>0</v>
      </c>
      <c r="DK155" s="5">
        <v>0</v>
      </c>
      <c r="DL155" s="10">
        <v>0</v>
      </c>
      <c r="DM155" s="6">
        <v>0</v>
      </c>
      <c r="DN155" s="5">
        <v>0</v>
      </c>
      <c r="DO155" s="10">
        <v>0</v>
      </c>
      <c r="DP155" s="6">
        <v>0</v>
      </c>
      <c r="DQ155" s="5">
        <v>0</v>
      </c>
      <c r="DR155" s="10">
        <v>0</v>
      </c>
      <c r="DS155" s="6">
        <v>0</v>
      </c>
      <c r="DT155" s="5">
        <v>0</v>
      </c>
      <c r="DU155" s="10">
        <f t="shared" si="2831"/>
        <v>0</v>
      </c>
      <c r="DV155" s="6">
        <v>0</v>
      </c>
      <c r="DW155" s="5">
        <v>0</v>
      </c>
      <c r="DX155" s="10">
        <v>0</v>
      </c>
      <c r="DY155" s="6">
        <v>0</v>
      </c>
      <c r="DZ155" s="5">
        <v>0</v>
      </c>
      <c r="EA155" s="10">
        <f t="shared" si="2832"/>
        <v>0</v>
      </c>
      <c r="EB155" s="6">
        <v>0</v>
      </c>
      <c r="EC155" s="5">
        <v>0</v>
      </c>
      <c r="ED155" s="10">
        <f t="shared" si="2833"/>
        <v>0</v>
      </c>
      <c r="EE155" s="6">
        <v>0</v>
      </c>
      <c r="EF155" s="5">
        <v>0</v>
      </c>
      <c r="EG155" s="10">
        <v>0</v>
      </c>
      <c r="EH155" s="6">
        <v>0</v>
      </c>
      <c r="EI155" s="5">
        <v>0</v>
      </c>
      <c r="EJ155" s="10">
        <v>0</v>
      </c>
      <c r="EK155" s="6">
        <v>0</v>
      </c>
      <c r="EL155" s="5">
        <v>0</v>
      </c>
      <c r="EM155" s="10">
        <v>0</v>
      </c>
      <c r="EN155" s="6">
        <v>0</v>
      </c>
      <c r="EO155" s="5">
        <v>0</v>
      </c>
      <c r="EP155" s="10">
        <v>0</v>
      </c>
      <c r="EQ155" s="6">
        <v>5602.3190000000004</v>
      </c>
      <c r="ER155" s="5">
        <v>20600.53</v>
      </c>
      <c r="ES155" s="10">
        <f t="shared" si="2834"/>
        <v>3677.1433401061231</v>
      </c>
      <c r="ET155" s="6">
        <v>0</v>
      </c>
      <c r="EU155" s="5">
        <v>0</v>
      </c>
      <c r="EV155" s="10">
        <v>0</v>
      </c>
      <c r="EW155" s="6">
        <v>0</v>
      </c>
      <c r="EX155" s="5">
        <v>0</v>
      </c>
      <c r="EY155" s="10">
        <v>0</v>
      </c>
      <c r="EZ155" s="6">
        <v>0</v>
      </c>
      <c r="FA155" s="5">
        <v>0</v>
      </c>
      <c r="FB155" s="10">
        <v>0</v>
      </c>
      <c r="FC155" s="6">
        <v>4.0519999999999996</v>
      </c>
      <c r="FD155" s="5">
        <v>21.4</v>
      </c>
      <c r="FE155" s="10">
        <f t="shared" si="2835"/>
        <v>5281.3425468904252</v>
      </c>
      <c r="FF155" s="6">
        <v>0</v>
      </c>
      <c r="FG155" s="5">
        <v>0</v>
      </c>
      <c r="FH155" s="10">
        <f t="shared" si="2836"/>
        <v>0</v>
      </c>
      <c r="FI155" s="6">
        <v>0</v>
      </c>
      <c r="FJ155" s="5">
        <v>0</v>
      </c>
      <c r="FK155" s="10">
        <v>0</v>
      </c>
      <c r="FL155" s="6">
        <v>0</v>
      </c>
      <c r="FM155" s="5">
        <v>0</v>
      </c>
      <c r="FN155" s="10">
        <v>0</v>
      </c>
      <c r="FO155" s="6">
        <v>0.15</v>
      </c>
      <c r="FP155" s="5">
        <v>0.94</v>
      </c>
      <c r="FQ155" s="10">
        <f t="shared" ref="FQ155" si="2857">SUM(FP155/FO155*1000,0)</f>
        <v>6266.666666666667</v>
      </c>
      <c r="FR155" s="6">
        <v>0</v>
      </c>
      <c r="FS155" s="5">
        <v>0</v>
      </c>
      <c r="FT155" s="10">
        <v>0</v>
      </c>
      <c r="FU155" s="6">
        <v>0</v>
      </c>
      <c r="FV155" s="5">
        <v>0</v>
      </c>
      <c r="FW155" s="10">
        <v>0</v>
      </c>
      <c r="FX155" s="6">
        <v>0</v>
      </c>
      <c r="FY155" s="5">
        <v>0</v>
      </c>
      <c r="FZ155" s="10">
        <v>0</v>
      </c>
      <c r="GA155" s="6">
        <v>2173.6950000000002</v>
      </c>
      <c r="GB155" s="5">
        <v>9969.3799999999992</v>
      </c>
      <c r="GC155" s="10">
        <f t="shared" si="2838"/>
        <v>4586.3748133937825</v>
      </c>
      <c r="GD155" s="6">
        <v>104</v>
      </c>
      <c r="GE155" s="5">
        <v>309.48</v>
      </c>
      <c r="GF155" s="10">
        <f t="shared" si="2849"/>
        <v>2975.7692307692309</v>
      </c>
      <c r="GG155" s="6">
        <v>0</v>
      </c>
      <c r="GH155" s="5">
        <v>0</v>
      </c>
      <c r="GI155" s="10">
        <v>0</v>
      </c>
      <c r="GJ155" s="6">
        <v>0</v>
      </c>
      <c r="GK155" s="5">
        <v>0</v>
      </c>
      <c r="GL155" s="10">
        <v>0</v>
      </c>
      <c r="GM155" s="6">
        <v>0</v>
      </c>
      <c r="GN155" s="5">
        <v>0</v>
      </c>
      <c r="GO155" s="10">
        <v>0</v>
      </c>
      <c r="GP155" s="6">
        <v>0.14099999999999999</v>
      </c>
      <c r="GQ155" s="5">
        <v>0.9</v>
      </c>
      <c r="GR155" s="10">
        <f t="shared" si="2839"/>
        <v>6382.978723404256</v>
      </c>
      <c r="GS155" s="6">
        <v>0</v>
      </c>
      <c r="GT155" s="5">
        <v>0</v>
      </c>
      <c r="GU155" s="10">
        <v>0</v>
      </c>
      <c r="GV155" s="6">
        <v>0</v>
      </c>
      <c r="GW155" s="5">
        <v>0</v>
      </c>
      <c r="GX155" s="10">
        <v>0</v>
      </c>
      <c r="GY155" s="6">
        <v>0</v>
      </c>
      <c r="GZ155" s="5">
        <v>0</v>
      </c>
      <c r="HA155" s="10">
        <v>0</v>
      </c>
      <c r="HB155" s="6">
        <v>0</v>
      </c>
      <c r="HC155" s="5">
        <v>0</v>
      </c>
      <c r="HD155" s="10">
        <v>0</v>
      </c>
      <c r="HE155" s="6">
        <v>0</v>
      </c>
      <c r="HF155" s="5">
        <v>0</v>
      </c>
      <c r="HG155" s="10">
        <v>0</v>
      </c>
      <c r="HH155" s="6">
        <v>0</v>
      </c>
      <c r="HI155" s="5">
        <v>0</v>
      </c>
      <c r="HJ155" s="10">
        <v>0</v>
      </c>
      <c r="HK155" s="6">
        <v>0</v>
      </c>
      <c r="HL155" s="5">
        <v>0</v>
      </c>
      <c r="HM155" s="10">
        <v>0</v>
      </c>
      <c r="HN155" s="6">
        <v>0</v>
      </c>
      <c r="HO155" s="5">
        <v>0</v>
      </c>
      <c r="HP155" s="10">
        <v>0</v>
      </c>
      <c r="HQ155" s="6">
        <v>0</v>
      </c>
      <c r="HR155" s="5">
        <v>0</v>
      </c>
      <c r="HS155" s="10">
        <v>0</v>
      </c>
      <c r="HT155" s="6">
        <v>0</v>
      </c>
      <c r="HU155" s="5">
        <v>0</v>
      </c>
      <c r="HV155" s="10">
        <v>0</v>
      </c>
      <c r="HW155" s="6">
        <v>0</v>
      </c>
      <c r="HX155" s="5">
        <v>0</v>
      </c>
      <c r="HY155" s="10">
        <v>0</v>
      </c>
      <c r="HZ155" s="6">
        <v>0</v>
      </c>
      <c r="IA155" s="5">
        <v>0</v>
      </c>
      <c r="IB155" s="10">
        <v>0</v>
      </c>
      <c r="IC155" s="6">
        <v>0</v>
      </c>
      <c r="ID155" s="5">
        <v>0</v>
      </c>
      <c r="IE155" s="10">
        <v>0</v>
      </c>
      <c r="IF155" s="6">
        <v>0</v>
      </c>
      <c r="IG155" s="5">
        <v>0</v>
      </c>
      <c r="IH155" s="10">
        <v>0</v>
      </c>
      <c r="II155" s="6">
        <v>0</v>
      </c>
      <c r="IJ155" s="5">
        <v>0</v>
      </c>
      <c r="IK155" s="10">
        <v>0</v>
      </c>
      <c r="IL155" s="6">
        <v>0</v>
      </c>
      <c r="IM155" s="5">
        <v>0</v>
      </c>
      <c r="IN155" s="10">
        <f t="shared" si="2841"/>
        <v>0</v>
      </c>
      <c r="IO155" s="6">
        <v>0</v>
      </c>
      <c r="IP155" s="5">
        <v>0</v>
      </c>
      <c r="IQ155" s="10">
        <v>0</v>
      </c>
      <c r="IR155" s="6">
        <v>0</v>
      </c>
      <c r="IS155" s="5">
        <v>0</v>
      </c>
      <c r="IT155" s="10">
        <v>0</v>
      </c>
      <c r="IU155" s="6">
        <v>0</v>
      </c>
      <c r="IV155" s="5">
        <v>0</v>
      </c>
      <c r="IW155" s="10">
        <v>0</v>
      </c>
      <c r="IX155" s="6">
        <v>0</v>
      </c>
      <c r="IY155" s="5">
        <v>0</v>
      </c>
      <c r="IZ155" s="10">
        <v>0</v>
      </c>
      <c r="JA155" s="6">
        <v>0</v>
      </c>
      <c r="JB155" s="5">
        <v>0</v>
      </c>
      <c r="JC155" s="10">
        <v>0</v>
      </c>
      <c r="JD155" s="6">
        <v>2.5680000000000001</v>
      </c>
      <c r="JE155" s="5">
        <v>53.21</v>
      </c>
      <c r="JF155" s="10">
        <f t="shared" si="2843"/>
        <v>20720.404984423676</v>
      </c>
      <c r="JG155" s="6">
        <v>98.04</v>
      </c>
      <c r="JH155" s="5">
        <v>706.19</v>
      </c>
      <c r="JI155" s="10">
        <f t="shared" si="2847"/>
        <v>7203.0803753569971</v>
      </c>
      <c r="JJ155" s="6">
        <v>0</v>
      </c>
      <c r="JK155" s="5">
        <v>0</v>
      </c>
      <c r="JL155" s="10">
        <v>0</v>
      </c>
      <c r="JM155" s="6">
        <v>0</v>
      </c>
      <c r="JN155" s="5">
        <v>0</v>
      </c>
      <c r="JO155" s="10">
        <v>0</v>
      </c>
      <c r="JP155" s="6">
        <v>0</v>
      </c>
      <c r="JQ155" s="5">
        <v>0</v>
      </c>
      <c r="JR155" s="10">
        <v>0</v>
      </c>
      <c r="JS155" s="6">
        <v>0</v>
      </c>
      <c r="JT155" s="5">
        <v>0</v>
      </c>
      <c r="JU155" s="10">
        <v>0</v>
      </c>
      <c r="JV155" s="6">
        <v>0.45</v>
      </c>
      <c r="JW155" s="5">
        <v>1.17</v>
      </c>
      <c r="JX155" s="10">
        <f t="shared" si="2845"/>
        <v>2599.9999999999995</v>
      </c>
      <c r="JY155" s="13">
        <f t="shared" si="2428"/>
        <v>10650.628999999999</v>
      </c>
      <c r="JZ155" s="10">
        <f t="shared" si="2429"/>
        <v>41748.12000000001</v>
      </c>
    </row>
    <row r="156" spans="1:286" x14ac:dyDescent="0.3">
      <c r="A156" s="35">
        <v>2015</v>
      </c>
      <c r="B156" s="36" t="s">
        <v>12</v>
      </c>
      <c r="C156" s="6">
        <v>0</v>
      </c>
      <c r="D156" s="5">
        <v>0</v>
      </c>
      <c r="E156" s="10">
        <f t="shared" si="2821"/>
        <v>0</v>
      </c>
      <c r="F156" s="6">
        <v>0</v>
      </c>
      <c r="G156" s="5">
        <v>0</v>
      </c>
      <c r="H156" s="10">
        <v>0</v>
      </c>
      <c r="I156" s="6">
        <v>1288.7929999999999</v>
      </c>
      <c r="J156" s="5">
        <v>4424.92</v>
      </c>
      <c r="K156" s="10">
        <f t="shared" si="2822"/>
        <v>3433.3830180641889</v>
      </c>
      <c r="L156" s="6">
        <v>0</v>
      </c>
      <c r="M156" s="5">
        <v>0</v>
      </c>
      <c r="N156" s="10">
        <v>0</v>
      </c>
      <c r="O156" s="6">
        <v>0</v>
      </c>
      <c r="P156" s="5">
        <v>0</v>
      </c>
      <c r="Q156" s="10">
        <v>0</v>
      </c>
      <c r="R156" s="6">
        <v>0</v>
      </c>
      <c r="S156" s="5">
        <v>0</v>
      </c>
      <c r="T156" s="10">
        <v>0</v>
      </c>
      <c r="U156" s="6">
        <v>0</v>
      </c>
      <c r="V156" s="5">
        <v>0</v>
      </c>
      <c r="W156" s="10">
        <v>0</v>
      </c>
      <c r="X156" s="6">
        <v>0</v>
      </c>
      <c r="Y156" s="5">
        <v>0</v>
      </c>
      <c r="Z156" s="10">
        <f t="shared" si="2823"/>
        <v>0</v>
      </c>
      <c r="AA156" s="6">
        <v>0</v>
      </c>
      <c r="AB156" s="5">
        <v>0</v>
      </c>
      <c r="AC156" s="10">
        <v>0</v>
      </c>
      <c r="AD156" s="6">
        <v>0</v>
      </c>
      <c r="AE156" s="5">
        <v>0</v>
      </c>
      <c r="AF156" s="10">
        <v>0</v>
      </c>
      <c r="AG156" s="6">
        <v>101.173</v>
      </c>
      <c r="AH156" s="5">
        <v>458.39</v>
      </c>
      <c r="AI156" s="10">
        <f t="shared" si="2824"/>
        <v>4530.7542526168045</v>
      </c>
      <c r="AJ156" s="6">
        <v>0</v>
      </c>
      <c r="AK156" s="5">
        <v>0</v>
      </c>
      <c r="AL156" s="10">
        <v>0</v>
      </c>
      <c r="AM156" s="6">
        <v>0</v>
      </c>
      <c r="AN156" s="5">
        <v>0</v>
      </c>
      <c r="AO156" s="10">
        <f t="shared" si="2825"/>
        <v>0</v>
      </c>
      <c r="AP156" s="6">
        <v>0</v>
      </c>
      <c r="AQ156" s="5">
        <v>0</v>
      </c>
      <c r="AR156" s="10">
        <v>0</v>
      </c>
      <c r="AS156" s="6">
        <v>0</v>
      </c>
      <c r="AT156" s="5">
        <v>0</v>
      </c>
      <c r="AU156" s="10">
        <f t="shared" si="2826"/>
        <v>0</v>
      </c>
      <c r="AV156" s="6">
        <v>0</v>
      </c>
      <c r="AW156" s="5">
        <v>0</v>
      </c>
      <c r="AX156" s="10">
        <v>0</v>
      </c>
      <c r="AY156" s="6">
        <v>0</v>
      </c>
      <c r="AZ156" s="5">
        <v>0</v>
      </c>
      <c r="BA156" s="10">
        <v>0</v>
      </c>
      <c r="BB156" s="6">
        <v>0</v>
      </c>
      <c r="BC156" s="5">
        <v>0</v>
      </c>
      <c r="BD156" s="10">
        <v>0</v>
      </c>
      <c r="BE156" s="6">
        <v>0</v>
      </c>
      <c r="BF156" s="5">
        <v>0</v>
      </c>
      <c r="BG156" s="10">
        <v>0</v>
      </c>
      <c r="BH156" s="6">
        <v>0</v>
      </c>
      <c r="BI156" s="5">
        <v>0</v>
      </c>
      <c r="BJ156" s="10">
        <v>0</v>
      </c>
      <c r="BK156" s="6">
        <v>0</v>
      </c>
      <c r="BL156" s="5">
        <v>0</v>
      </c>
      <c r="BM156" s="10">
        <v>0</v>
      </c>
      <c r="BN156" s="6">
        <v>0</v>
      </c>
      <c r="BO156" s="5">
        <v>0</v>
      </c>
      <c r="BP156" s="10">
        <v>0</v>
      </c>
      <c r="BQ156" s="6">
        <v>0</v>
      </c>
      <c r="BR156" s="5">
        <v>0</v>
      </c>
      <c r="BS156" s="10">
        <v>0</v>
      </c>
      <c r="BT156" s="6">
        <v>2.0150000000000001</v>
      </c>
      <c r="BU156" s="5">
        <v>12.85</v>
      </c>
      <c r="BV156" s="10">
        <f t="shared" si="2848"/>
        <v>6377.1712158808923</v>
      </c>
      <c r="BW156" s="6">
        <v>0</v>
      </c>
      <c r="BX156" s="5">
        <v>0</v>
      </c>
      <c r="BY156" s="10">
        <v>0</v>
      </c>
      <c r="BZ156" s="6">
        <v>0</v>
      </c>
      <c r="CA156" s="5">
        <v>0</v>
      </c>
      <c r="CB156" s="10">
        <f t="shared" si="2827"/>
        <v>0</v>
      </c>
      <c r="CC156" s="6">
        <v>0</v>
      </c>
      <c r="CD156" s="5">
        <v>0</v>
      </c>
      <c r="CE156" s="10">
        <v>0</v>
      </c>
      <c r="CF156" s="6">
        <v>0</v>
      </c>
      <c r="CG156" s="5">
        <v>0</v>
      </c>
      <c r="CH156" s="10">
        <f t="shared" si="2828"/>
        <v>0</v>
      </c>
      <c r="CI156" s="6">
        <v>0</v>
      </c>
      <c r="CJ156" s="5">
        <v>0</v>
      </c>
      <c r="CK156" s="10">
        <v>0</v>
      </c>
      <c r="CL156" s="6">
        <v>0.42</v>
      </c>
      <c r="CM156" s="5">
        <v>4.8</v>
      </c>
      <c r="CN156" s="10">
        <f t="shared" si="2829"/>
        <v>11428.571428571429</v>
      </c>
      <c r="CO156" s="6">
        <v>0</v>
      </c>
      <c r="CP156" s="5">
        <v>0</v>
      </c>
      <c r="CQ156" s="10">
        <v>0</v>
      </c>
      <c r="CR156" s="6">
        <v>0</v>
      </c>
      <c r="CS156" s="5">
        <v>0</v>
      </c>
      <c r="CT156" s="10">
        <v>0</v>
      </c>
      <c r="CU156" s="6">
        <v>0</v>
      </c>
      <c r="CV156" s="5">
        <v>0</v>
      </c>
      <c r="CW156" s="10">
        <v>0</v>
      </c>
      <c r="CX156" s="6">
        <v>0</v>
      </c>
      <c r="CY156" s="5">
        <v>0</v>
      </c>
      <c r="CZ156" s="10">
        <v>0</v>
      </c>
      <c r="DA156" s="6">
        <v>0</v>
      </c>
      <c r="DB156" s="5">
        <v>0</v>
      </c>
      <c r="DC156" s="10">
        <v>0</v>
      </c>
      <c r="DD156" s="6">
        <v>0.42</v>
      </c>
      <c r="DE156" s="5">
        <v>2.33</v>
      </c>
      <c r="DF156" s="10">
        <f t="shared" si="2830"/>
        <v>5547.6190476190486</v>
      </c>
      <c r="DG156" s="6">
        <v>0</v>
      </c>
      <c r="DH156" s="5">
        <v>0</v>
      </c>
      <c r="DI156" s="10">
        <v>0</v>
      </c>
      <c r="DJ156" s="6">
        <v>0</v>
      </c>
      <c r="DK156" s="5">
        <v>0</v>
      </c>
      <c r="DL156" s="10">
        <v>0</v>
      </c>
      <c r="DM156" s="6">
        <v>0</v>
      </c>
      <c r="DN156" s="5">
        <v>0</v>
      </c>
      <c r="DO156" s="10">
        <v>0</v>
      </c>
      <c r="DP156" s="6">
        <v>0</v>
      </c>
      <c r="DQ156" s="5">
        <v>0</v>
      </c>
      <c r="DR156" s="10">
        <v>0</v>
      </c>
      <c r="DS156" s="6">
        <v>0</v>
      </c>
      <c r="DT156" s="5">
        <v>0</v>
      </c>
      <c r="DU156" s="10">
        <f t="shared" si="2831"/>
        <v>0</v>
      </c>
      <c r="DV156" s="6">
        <v>0</v>
      </c>
      <c r="DW156" s="5">
        <v>0</v>
      </c>
      <c r="DX156" s="10">
        <v>0</v>
      </c>
      <c r="DY156" s="6">
        <v>0</v>
      </c>
      <c r="DZ156" s="5">
        <v>0</v>
      </c>
      <c r="EA156" s="10">
        <f t="shared" si="2832"/>
        <v>0</v>
      </c>
      <c r="EB156" s="6">
        <v>0</v>
      </c>
      <c r="EC156" s="5">
        <v>0</v>
      </c>
      <c r="ED156" s="10">
        <f t="shared" si="2833"/>
        <v>0</v>
      </c>
      <c r="EE156" s="6">
        <v>0</v>
      </c>
      <c r="EF156" s="5">
        <v>0</v>
      </c>
      <c r="EG156" s="10">
        <v>0</v>
      </c>
      <c r="EH156" s="6">
        <v>0</v>
      </c>
      <c r="EI156" s="5">
        <v>0</v>
      </c>
      <c r="EJ156" s="10">
        <v>0</v>
      </c>
      <c r="EK156" s="6">
        <v>0</v>
      </c>
      <c r="EL156" s="5">
        <v>0</v>
      </c>
      <c r="EM156" s="10">
        <v>0</v>
      </c>
      <c r="EN156" s="6">
        <v>0</v>
      </c>
      <c r="EO156" s="5">
        <v>0</v>
      </c>
      <c r="EP156" s="10">
        <v>0</v>
      </c>
      <c r="EQ156" s="6">
        <v>3975.77</v>
      </c>
      <c r="ER156" s="5">
        <v>16768.3</v>
      </c>
      <c r="ES156" s="10">
        <f t="shared" si="2834"/>
        <v>4217.6232528541641</v>
      </c>
      <c r="ET156" s="6">
        <v>0</v>
      </c>
      <c r="EU156" s="5">
        <v>0</v>
      </c>
      <c r="EV156" s="10">
        <v>0</v>
      </c>
      <c r="EW156" s="6">
        <v>0</v>
      </c>
      <c r="EX156" s="5">
        <v>0</v>
      </c>
      <c r="EY156" s="10">
        <v>0</v>
      </c>
      <c r="EZ156" s="6">
        <v>0</v>
      </c>
      <c r="FA156" s="5">
        <v>0</v>
      </c>
      <c r="FB156" s="10">
        <v>0</v>
      </c>
      <c r="FC156" s="6">
        <v>0.66300000000000003</v>
      </c>
      <c r="FD156" s="5">
        <v>3.26</v>
      </c>
      <c r="FE156" s="10">
        <f t="shared" si="2835"/>
        <v>4917.0437405731518</v>
      </c>
      <c r="FF156" s="6">
        <v>0</v>
      </c>
      <c r="FG156" s="5">
        <v>0</v>
      </c>
      <c r="FH156" s="10">
        <f t="shared" si="2836"/>
        <v>0</v>
      </c>
      <c r="FI156" s="6">
        <v>0</v>
      </c>
      <c r="FJ156" s="5">
        <v>0</v>
      </c>
      <c r="FK156" s="10">
        <v>0</v>
      </c>
      <c r="FL156" s="6">
        <v>0</v>
      </c>
      <c r="FM156" s="5">
        <v>0</v>
      </c>
      <c r="FN156" s="10">
        <v>0</v>
      </c>
      <c r="FO156" s="6">
        <v>0</v>
      </c>
      <c r="FP156" s="5">
        <v>0</v>
      </c>
      <c r="FQ156" s="10">
        <v>0</v>
      </c>
      <c r="FR156" s="6">
        <v>0</v>
      </c>
      <c r="FS156" s="5">
        <v>0</v>
      </c>
      <c r="FT156" s="10">
        <v>0</v>
      </c>
      <c r="FU156" s="6">
        <v>0</v>
      </c>
      <c r="FV156" s="5">
        <v>0</v>
      </c>
      <c r="FW156" s="10">
        <v>0</v>
      </c>
      <c r="FX156" s="6">
        <v>0</v>
      </c>
      <c r="FY156" s="5">
        <v>0</v>
      </c>
      <c r="FZ156" s="10">
        <v>0</v>
      </c>
      <c r="GA156" s="6">
        <v>1928.692</v>
      </c>
      <c r="GB156" s="5">
        <v>9578.6299999999992</v>
      </c>
      <c r="GC156" s="10">
        <f t="shared" si="2838"/>
        <v>4966.3865459077961</v>
      </c>
      <c r="GD156" s="6">
        <v>34</v>
      </c>
      <c r="GE156" s="5">
        <v>102.72</v>
      </c>
      <c r="GF156" s="10">
        <f t="shared" si="2849"/>
        <v>3021.1764705882351</v>
      </c>
      <c r="GG156" s="6">
        <v>0</v>
      </c>
      <c r="GH156" s="5">
        <v>0</v>
      </c>
      <c r="GI156" s="10">
        <v>0</v>
      </c>
      <c r="GJ156" s="6">
        <v>0</v>
      </c>
      <c r="GK156" s="5">
        <v>0</v>
      </c>
      <c r="GL156" s="10">
        <v>0</v>
      </c>
      <c r="GM156" s="6">
        <v>0</v>
      </c>
      <c r="GN156" s="5">
        <v>0</v>
      </c>
      <c r="GO156" s="10">
        <v>0</v>
      </c>
      <c r="GP156" s="6">
        <v>0</v>
      </c>
      <c r="GQ156" s="5">
        <v>0</v>
      </c>
      <c r="GR156" s="10">
        <v>0</v>
      </c>
      <c r="GS156" s="6">
        <v>0</v>
      </c>
      <c r="GT156" s="5">
        <v>0</v>
      </c>
      <c r="GU156" s="10">
        <v>0</v>
      </c>
      <c r="GV156" s="6">
        <v>0</v>
      </c>
      <c r="GW156" s="5">
        <v>0</v>
      </c>
      <c r="GX156" s="10">
        <v>0</v>
      </c>
      <c r="GY156" s="6">
        <v>1</v>
      </c>
      <c r="GZ156" s="5">
        <v>6.8</v>
      </c>
      <c r="HA156" s="10">
        <f t="shared" si="2855"/>
        <v>6800</v>
      </c>
      <c r="HB156" s="6">
        <v>0</v>
      </c>
      <c r="HC156" s="5">
        <v>0</v>
      </c>
      <c r="HD156" s="10">
        <v>0</v>
      </c>
      <c r="HE156" s="6">
        <v>0</v>
      </c>
      <c r="HF156" s="5">
        <v>0</v>
      </c>
      <c r="HG156" s="10">
        <v>0</v>
      </c>
      <c r="HH156" s="6">
        <v>0</v>
      </c>
      <c r="HI156" s="5">
        <v>0</v>
      </c>
      <c r="HJ156" s="10">
        <v>0</v>
      </c>
      <c r="HK156" s="6">
        <v>0</v>
      </c>
      <c r="HL156" s="5">
        <v>0</v>
      </c>
      <c r="HM156" s="10">
        <v>0</v>
      </c>
      <c r="HN156" s="6">
        <v>0</v>
      </c>
      <c r="HO156" s="5">
        <v>0</v>
      </c>
      <c r="HP156" s="10">
        <v>0</v>
      </c>
      <c r="HQ156" s="6">
        <v>0</v>
      </c>
      <c r="HR156" s="5">
        <v>0</v>
      </c>
      <c r="HS156" s="10">
        <v>0</v>
      </c>
      <c r="HT156" s="6">
        <v>0</v>
      </c>
      <c r="HU156" s="5">
        <v>0</v>
      </c>
      <c r="HV156" s="10">
        <v>0</v>
      </c>
      <c r="HW156" s="6">
        <v>0</v>
      </c>
      <c r="HX156" s="5">
        <v>0</v>
      </c>
      <c r="HY156" s="10">
        <v>0</v>
      </c>
      <c r="HZ156" s="6">
        <v>0</v>
      </c>
      <c r="IA156" s="5">
        <v>0</v>
      </c>
      <c r="IB156" s="10">
        <v>0</v>
      </c>
      <c r="IC156" s="6">
        <v>0</v>
      </c>
      <c r="ID156" s="5">
        <v>0</v>
      </c>
      <c r="IE156" s="10">
        <v>0</v>
      </c>
      <c r="IF156" s="6">
        <v>0</v>
      </c>
      <c r="IG156" s="5">
        <v>0</v>
      </c>
      <c r="IH156" s="10">
        <v>0</v>
      </c>
      <c r="II156" s="6">
        <v>0</v>
      </c>
      <c r="IJ156" s="5">
        <v>0</v>
      </c>
      <c r="IK156" s="10">
        <v>0</v>
      </c>
      <c r="IL156" s="6">
        <v>0</v>
      </c>
      <c r="IM156" s="5">
        <v>0</v>
      </c>
      <c r="IN156" s="10">
        <f t="shared" si="2841"/>
        <v>0</v>
      </c>
      <c r="IO156" s="6">
        <v>0</v>
      </c>
      <c r="IP156" s="5">
        <v>0</v>
      </c>
      <c r="IQ156" s="10">
        <v>0</v>
      </c>
      <c r="IR156" s="6">
        <v>0</v>
      </c>
      <c r="IS156" s="5">
        <v>0</v>
      </c>
      <c r="IT156" s="10">
        <v>0</v>
      </c>
      <c r="IU156" s="6">
        <v>0</v>
      </c>
      <c r="IV156" s="5">
        <v>0</v>
      </c>
      <c r="IW156" s="10">
        <v>0</v>
      </c>
      <c r="IX156" s="6">
        <v>0</v>
      </c>
      <c r="IY156" s="5">
        <v>0</v>
      </c>
      <c r="IZ156" s="10">
        <v>0</v>
      </c>
      <c r="JA156" s="6">
        <v>1.0449999999999999</v>
      </c>
      <c r="JB156" s="5">
        <v>37.11</v>
      </c>
      <c r="JC156" s="10">
        <f t="shared" si="2842"/>
        <v>35511.961722488042</v>
      </c>
      <c r="JD156" s="6">
        <v>0.04</v>
      </c>
      <c r="JE156" s="5">
        <v>1.55</v>
      </c>
      <c r="JF156" s="10">
        <f t="shared" si="2843"/>
        <v>38750</v>
      </c>
      <c r="JG156" s="6">
        <v>100.5</v>
      </c>
      <c r="JH156" s="5">
        <v>684.28</v>
      </c>
      <c r="JI156" s="10">
        <f t="shared" si="2847"/>
        <v>6808.7562189054725</v>
      </c>
      <c r="JJ156" s="6">
        <v>0</v>
      </c>
      <c r="JK156" s="5">
        <v>0</v>
      </c>
      <c r="JL156" s="10">
        <v>0</v>
      </c>
      <c r="JM156" s="6">
        <v>0</v>
      </c>
      <c r="JN156" s="5">
        <v>0</v>
      </c>
      <c r="JO156" s="10">
        <v>0</v>
      </c>
      <c r="JP156" s="6">
        <v>0</v>
      </c>
      <c r="JQ156" s="5">
        <v>0</v>
      </c>
      <c r="JR156" s="10">
        <v>0</v>
      </c>
      <c r="JS156" s="6">
        <v>0</v>
      </c>
      <c r="JT156" s="5">
        <v>0</v>
      </c>
      <c r="JU156" s="10">
        <v>0</v>
      </c>
      <c r="JV156" s="6">
        <v>0.05</v>
      </c>
      <c r="JW156" s="5">
        <v>0.1</v>
      </c>
      <c r="JX156" s="10">
        <f t="shared" si="2845"/>
        <v>2000</v>
      </c>
      <c r="JY156" s="13">
        <f t="shared" si="2428"/>
        <v>7434.5810000000001</v>
      </c>
      <c r="JZ156" s="10">
        <f t="shared" si="2429"/>
        <v>32086.039999999997</v>
      </c>
    </row>
    <row r="157" spans="1:286" x14ac:dyDescent="0.3">
      <c r="A157" s="35">
        <v>2015</v>
      </c>
      <c r="B157" s="36" t="s">
        <v>13</v>
      </c>
      <c r="C157" s="6">
        <v>0</v>
      </c>
      <c r="D157" s="5">
        <v>0</v>
      </c>
      <c r="E157" s="10">
        <f t="shared" si="2821"/>
        <v>0</v>
      </c>
      <c r="F157" s="6">
        <v>0</v>
      </c>
      <c r="G157" s="5">
        <v>0</v>
      </c>
      <c r="H157" s="10">
        <v>0</v>
      </c>
      <c r="I157" s="6">
        <v>1744.6990000000001</v>
      </c>
      <c r="J157" s="5">
        <v>6460.11</v>
      </c>
      <c r="K157" s="10">
        <f t="shared" si="2822"/>
        <v>3702.7074584211946</v>
      </c>
      <c r="L157" s="6">
        <v>0</v>
      </c>
      <c r="M157" s="5">
        <v>0</v>
      </c>
      <c r="N157" s="10">
        <v>0</v>
      </c>
      <c r="O157" s="6">
        <v>0</v>
      </c>
      <c r="P157" s="5">
        <v>0</v>
      </c>
      <c r="Q157" s="10">
        <v>0</v>
      </c>
      <c r="R157" s="6">
        <v>0.32</v>
      </c>
      <c r="S157" s="5">
        <v>2.4900000000000002</v>
      </c>
      <c r="T157" s="10">
        <f t="shared" si="2854"/>
        <v>7781.2500000000009</v>
      </c>
      <c r="U157" s="6">
        <v>0</v>
      </c>
      <c r="V157" s="5">
        <v>0</v>
      </c>
      <c r="W157" s="10">
        <v>0</v>
      </c>
      <c r="X157" s="6">
        <v>0</v>
      </c>
      <c r="Y157" s="5">
        <v>0</v>
      </c>
      <c r="Z157" s="10">
        <f t="shared" si="2823"/>
        <v>0</v>
      </c>
      <c r="AA157" s="6">
        <v>0</v>
      </c>
      <c r="AB157" s="5">
        <v>0</v>
      </c>
      <c r="AC157" s="10">
        <v>0</v>
      </c>
      <c r="AD157" s="6">
        <v>0</v>
      </c>
      <c r="AE157" s="5">
        <v>0</v>
      </c>
      <c r="AF157" s="10">
        <v>0</v>
      </c>
      <c r="AG157" s="6">
        <v>22.640999999999998</v>
      </c>
      <c r="AH157" s="5">
        <v>113.25</v>
      </c>
      <c r="AI157" s="10">
        <f t="shared" si="2824"/>
        <v>5001.9875447197564</v>
      </c>
      <c r="AJ157" s="6">
        <v>0</v>
      </c>
      <c r="AK157" s="5">
        <v>0</v>
      </c>
      <c r="AL157" s="10">
        <v>0</v>
      </c>
      <c r="AM157" s="6">
        <v>0</v>
      </c>
      <c r="AN157" s="5">
        <v>0</v>
      </c>
      <c r="AO157" s="10">
        <f t="shared" si="2825"/>
        <v>0</v>
      </c>
      <c r="AP157" s="6">
        <v>0.20399999999999999</v>
      </c>
      <c r="AQ157" s="5">
        <v>6.61</v>
      </c>
      <c r="AR157" s="10">
        <f t="shared" ref="AR157" si="2858">SUM(AQ157/AP157*1000,0)</f>
        <v>32401.960784313731</v>
      </c>
      <c r="AS157" s="6">
        <v>0</v>
      </c>
      <c r="AT157" s="5">
        <v>0</v>
      </c>
      <c r="AU157" s="10">
        <f t="shared" si="2826"/>
        <v>0</v>
      </c>
      <c r="AV157" s="6">
        <v>0</v>
      </c>
      <c r="AW157" s="5">
        <v>0</v>
      </c>
      <c r="AX157" s="10">
        <v>0</v>
      </c>
      <c r="AY157" s="6">
        <v>0.27</v>
      </c>
      <c r="AZ157" s="5">
        <v>1.95</v>
      </c>
      <c r="BA157" s="10">
        <f t="shared" si="2851"/>
        <v>7222.2222222222217</v>
      </c>
      <c r="BB157" s="6">
        <v>0</v>
      </c>
      <c r="BC157" s="5">
        <v>0</v>
      </c>
      <c r="BD157" s="10">
        <v>0</v>
      </c>
      <c r="BE157" s="6">
        <v>0</v>
      </c>
      <c r="BF157" s="5">
        <v>0</v>
      </c>
      <c r="BG157" s="10">
        <v>0</v>
      </c>
      <c r="BH157" s="6">
        <v>0</v>
      </c>
      <c r="BI157" s="5">
        <v>0</v>
      </c>
      <c r="BJ157" s="10">
        <v>0</v>
      </c>
      <c r="BK157" s="6">
        <v>0</v>
      </c>
      <c r="BL157" s="5">
        <v>0</v>
      </c>
      <c r="BM157" s="10">
        <v>0</v>
      </c>
      <c r="BN157" s="6">
        <v>0</v>
      </c>
      <c r="BO157" s="5">
        <v>0</v>
      </c>
      <c r="BP157" s="10">
        <v>0</v>
      </c>
      <c r="BQ157" s="6">
        <v>0</v>
      </c>
      <c r="BR157" s="5">
        <v>0</v>
      </c>
      <c r="BS157" s="10">
        <v>0</v>
      </c>
      <c r="BT157" s="6">
        <v>0</v>
      </c>
      <c r="BU157" s="5">
        <v>0</v>
      </c>
      <c r="BV157" s="10">
        <v>0</v>
      </c>
      <c r="BW157" s="6">
        <v>0</v>
      </c>
      <c r="BX157" s="5">
        <v>0</v>
      </c>
      <c r="BY157" s="10">
        <v>0</v>
      </c>
      <c r="BZ157" s="6">
        <v>0</v>
      </c>
      <c r="CA157" s="5">
        <v>0</v>
      </c>
      <c r="CB157" s="10">
        <f t="shared" si="2827"/>
        <v>0</v>
      </c>
      <c r="CC157" s="6">
        <v>0</v>
      </c>
      <c r="CD157" s="5">
        <v>0</v>
      </c>
      <c r="CE157" s="10">
        <v>0</v>
      </c>
      <c r="CF157" s="6">
        <v>0</v>
      </c>
      <c r="CG157" s="5">
        <v>0</v>
      </c>
      <c r="CH157" s="10">
        <f t="shared" si="2828"/>
        <v>0</v>
      </c>
      <c r="CI157" s="6">
        <v>0</v>
      </c>
      <c r="CJ157" s="5">
        <v>0</v>
      </c>
      <c r="CK157" s="10">
        <v>0</v>
      </c>
      <c r="CL157" s="6">
        <v>0.28399999999999997</v>
      </c>
      <c r="CM157" s="5">
        <v>3.9</v>
      </c>
      <c r="CN157" s="10">
        <f t="shared" si="2829"/>
        <v>13732.394366197184</v>
      </c>
      <c r="CO157" s="6">
        <v>0</v>
      </c>
      <c r="CP157" s="5">
        <v>0</v>
      </c>
      <c r="CQ157" s="10">
        <v>0</v>
      </c>
      <c r="CR157" s="6">
        <v>0</v>
      </c>
      <c r="CS157" s="5">
        <v>0</v>
      </c>
      <c r="CT157" s="10">
        <v>0</v>
      </c>
      <c r="CU157" s="6">
        <v>0</v>
      </c>
      <c r="CV157" s="5">
        <v>0</v>
      </c>
      <c r="CW157" s="10">
        <v>0</v>
      </c>
      <c r="CX157" s="6">
        <v>0</v>
      </c>
      <c r="CY157" s="5">
        <v>0</v>
      </c>
      <c r="CZ157" s="10">
        <v>0</v>
      </c>
      <c r="DA157" s="6">
        <v>0</v>
      </c>
      <c r="DB157" s="5">
        <v>0</v>
      </c>
      <c r="DC157" s="10">
        <v>0</v>
      </c>
      <c r="DD157" s="6">
        <v>2.2000000000000002</v>
      </c>
      <c r="DE157" s="5">
        <v>11.67</v>
      </c>
      <c r="DF157" s="10">
        <f t="shared" si="2830"/>
        <v>5304.545454545454</v>
      </c>
      <c r="DG157" s="6">
        <v>0</v>
      </c>
      <c r="DH157" s="5">
        <v>0</v>
      </c>
      <c r="DI157" s="10">
        <v>0</v>
      </c>
      <c r="DJ157" s="6">
        <v>0</v>
      </c>
      <c r="DK157" s="5">
        <v>0</v>
      </c>
      <c r="DL157" s="10">
        <v>0</v>
      </c>
      <c r="DM157" s="6">
        <v>0</v>
      </c>
      <c r="DN157" s="5">
        <v>0</v>
      </c>
      <c r="DO157" s="10">
        <v>0</v>
      </c>
      <c r="DP157" s="6">
        <v>0</v>
      </c>
      <c r="DQ157" s="5">
        <v>0</v>
      </c>
      <c r="DR157" s="10">
        <v>0</v>
      </c>
      <c r="DS157" s="6">
        <v>0</v>
      </c>
      <c r="DT157" s="5">
        <v>0</v>
      </c>
      <c r="DU157" s="10">
        <f t="shared" si="2831"/>
        <v>0</v>
      </c>
      <c r="DV157" s="6">
        <v>0</v>
      </c>
      <c r="DW157" s="5">
        <v>0</v>
      </c>
      <c r="DX157" s="10">
        <v>0</v>
      </c>
      <c r="DY157" s="6">
        <v>0</v>
      </c>
      <c r="DZ157" s="5">
        <v>0</v>
      </c>
      <c r="EA157" s="10">
        <f t="shared" si="2832"/>
        <v>0</v>
      </c>
      <c r="EB157" s="6">
        <v>0</v>
      </c>
      <c r="EC157" s="5">
        <v>0</v>
      </c>
      <c r="ED157" s="10">
        <f t="shared" si="2833"/>
        <v>0</v>
      </c>
      <c r="EE157" s="6">
        <v>0</v>
      </c>
      <c r="EF157" s="5">
        <v>0</v>
      </c>
      <c r="EG157" s="10">
        <v>0</v>
      </c>
      <c r="EH157" s="6">
        <v>41.98</v>
      </c>
      <c r="EI157" s="5">
        <v>243.69</v>
      </c>
      <c r="EJ157" s="10">
        <f t="shared" ref="EJ157" si="2859">SUM(EI157/EH157*1000,0)</f>
        <v>5804.9070986183897</v>
      </c>
      <c r="EK157" s="6">
        <v>0</v>
      </c>
      <c r="EL157" s="5">
        <v>0</v>
      </c>
      <c r="EM157" s="10">
        <v>0</v>
      </c>
      <c r="EN157" s="6">
        <v>0</v>
      </c>
      <c r="EO157" s="5">
        <v>0</v>
      </c>
      <c r="EP157" s="10">
        <v>0</v>
      </c>
      <c r="EQ157" s="6">
        <v>3456.3589999999999</v>
      </c>
      <c r="ER157" s="5">
        <v>16409.89</v>
      </c>
      <c r="ES157" s="10">
        <f t="shared" si="2834"/>
        <v>4747.7388778191153</v>
      </c>
      <c r="ET157" s="6">
        <v>0</v>
      </c>
      <c r="EU157" s="5">
        <v>0</v>
      </c>
      <c r="EV157" s="10">
        <v>0</v>
      </c>
      <c r="EW157" s="6">
        <v>0</v>
      </c>
      <c r="EX157" s="5">
        <v>0</v>
      </c>
      <c r="EY157" s="10">
        <v>0</v>
      </c>
      <c r="EZ157" s="6">
        <v>0</v>
      </c>
      <c r="FA157" s="5">
        <v>0</v>
      </c>
      <c r="FB157" s="10">
        <v>0</v>
      </c>
      <c r="FC157" s="6">
        <v>0.19900000000000001</v>
      </c>
      <c r="FD157" s="5">
        <v>1.1200000000000001</v>
      </c>
      <c r="FE157" s="10">
        <f t="shared" si="2835"/>
        <v>5628.140703517588</v>
      </c>
      <c r="FF157" s="6">
        <v>0</v>
      </c>
      <c r="FG157" s="5">
        <v>0</v>
      </c>
      <c r="FH157" s="10">
        <f t="shared" si="2836"/>
        <v>0</v>
      </c>
      <c r="FI157" s="6">
        <v>0</v>
      </c>
      <c r="FJ157" s="5">
        <v>0</v>
      </c>
      <c r="FK157" s="10">
        <v>0</v>
      </c>
      <c r="FL157" s="6">
        <v>0</v>
      </c>
      <c r="FM157" s="5">
        <v>0</v>
      </c>
      <c r="FN157" s="10">
        <v>0</v>
      </c>
      <c r="FO157" s="6">
        <v>0</v>
      </c>
      <c r="FP157" s="5">
        <v>0</v>
      </c>
      <c r="FQ157" s="10">
        <v>0</v>
      </c>
      <c r="FR157" s="6">
        <v>0.19</v>
      </c>
      <c r="FS157" s="5">
        <v>1.2</v>
      </c>
      <c r="FT157" s="10">
        <f t="shared" si="2837"/>
        <v>6315.7894736842109</v>
      </c>
      <c r="FU157" s="6">
        <v>0</v>
      </c>
      <c r="FV157" s="5">
        <v>0</v>
      </c>
      <c r="FW157" s="10">
        <v>0</v>
      </c>
      <c r="FX157" s="6">
        <v>0</v>
      </c>
      <c r="FY157" s="5">
        <v>0</v>
      </c>
      <c r="FZ157" s="10">
        <v>0</v>
      </c>
      <c r="GA157" s="6">
        <v>1933.98</v>
      </c>
      <c r="GB157" s="5">
        <v>8905.91</v>
      </c>
      <c r="GC157" s="10">
        <f t="shared" si="2838"/>
        <v>4604.9648910536825</v>
      </c>
      <c r="GD157" s="6">
        <v>0</v>
      </c>
      <c r="GE157" s="5">
        <v>0</v>
      </c>
      <c r="GF157" s="10">
        <v>0</v>
      </c>
      <c r="GG157" s="6">
        <v>0</v>
      </c>
      <c r="GH157" s="5">
        <v>0</v>
      </c>
      <c r="GI157" s="10">
        <v>0</v>
      </c>
      <c r="GJ157" s="6">
        <v>0</v>
      </c>
      <c r="GK157" s="5">
        <v>0</v>
      </c>
      <c r="GL157" s="10">
        <v>0</v>
      </c>
      <c r="GM157" s="6">
        <v>0</v>
      </c>
      <c r="GN157" s="5">
        <v>0</v>
      </c>
      <c r="GO157" s="10">
        <v>0</v>
      </c>
      <c r="GP157" s="6">
        <v>0.08</v>
      </c>
      <c r="GQ157" s="5">
        <v>0.51</v>
      </c>
      <c r="GR157" s="10">
        <f t="shared" si="2839"/>
        <v>6375</v>
      </c>
      <c r="GS157" s="6">
        <v>0</v>
      </c>
      <c r="GT157" s="5">
        <v>0</v>
      </c>
      <c r="GU157" s="10">
        <v>0</v>
      </c>
      <c r="GV157" s="6">
        <v>0</v>
      </c>
      <c r="GW157" s="5">
        <v>0</v>
      </c>
      <c r="GX157" s="10">
        <v>0</v>
      </c>
      <c r="GY157" s="6">
        <v>1.85</v>
      </c>
      <c r="GZ157" s="5">
        <v>11.43</v>
      </c>
      <c r="HA157" s="10">
        <f t="shared" si="2855"/>
        <v>6178.3783783783783</v>
      </c>
      <c r="HB157" s="6">
        <v>0</v>
      </c>
      <c r="HC157" s="5">
        <v>0</v>
      </c>
      <c r="HD157" s="10">
        <v>0</v>
      </c>
      <c r="HE157" s="6">
        <v>0</v>
      </c>
      <c r="HF157" s="5">
        <v>0</v>
      </c>
      <c r="HG157" s="10">
        <v>0</v>
      </c>
      <c r="HH157" s="6">
        <v>0</v>
      </c>
      <c r="HI157" s="5">
        <v>0</v>
      </c>
      <c r="HJ157" s="10">
        <v>0</v>
      </c>
      <c r="HK157" s="6">
        <v>0</v>
      </c>
      <c r="HL157" s="5">
        <v>0</v>
      </c>
      <c r="HM157" s="10">
        <v>0</v>
      </c>
      <c r="HN157" s="6">
        <v>0</v>
      </c>
      <c r="HO157" s="5">
        <v>0</v>
      </c>
      <c r="HP157" s="10">
        <v>0</v>
      </c>
      <c r="HQ157" s="6">
        <v>0</v>
      </c>
      <c r="HR157" s="5">
        <v>0</v>
      </c>
      <c r="HS157" s="10">
        <v>0</v>
      </c>
      <c r="HT157" s="6">
        <v>0</v>
      </c>
      <c r="HU157" s="5">
        <v>0</v>
      </c>
      <c r="HV157" s="10">
        <v>0</v>
      </c>
      <c r="HW157" s="6">
        <v>0</v>
      </c>
      <c r="HX157" s="5">
        <v>0</v>
      </c>
      <c r="HY157" s="10">
        <v>0</v>
      </c>
      <c r="HZ157" s="6">
        <v>0</v>
      </c>
      <c r="IA157" s="5">
        <v>0</v>
      </c>
      <c r="IB157" s="10">
        <v>0</v>
      </c>
      <c r="IC157" s="6">
        <v>0</v>
      </c>
      <c r="ID157" s="5">
        <v>0</v>
      </c>
      <c r="IE157" s="10">
        <v>0</v>
      </c>
      <c r="IF157" s="6">
        <v>0</v>
      </c>
      <c r="IG157" s="5">
        <v>0</v>
      </c>
      <c r="IH157" s="10">
        <v>0</v>
      </c>
      <c r="II157" s="6">
        <v>0</v>
      </c>
      <c r="IJ157" s="5">
        <v>0</v>
      </c>
      <c r="IK157" s="10">
        <v>0</v>
      </c>
      <c r="IL157" s="6">
        <v>0</v>
      </c>
      <c r="IM157" s="5">
        <v>0</v>
      </c>
      <c r="IN157" s="10">
        <f t="shared" si="2841"/>
        <v>0</v>
      </c>
      <c r="IO157" s="6">
        <v>0</v>
      </c>
      <c r="IP157" s="5">
        <v>0</v>
      </c>
      <c r="IQ157" s="10">
        <v>0</v>
      </c>
      <c r="IR157" s="6">
        <v>3.2000000000000001E-2</v>
      </c>
      <c r="IS157" s="5">
        <v>0.12</v>
      </c>
      <c r="IT157" s="10">
        <f t="shared" ref="IT157" si="2860">SUM(IS157/IR157*1000,0)</f>
        <v>3750</v>
      </c>
      <c r="IU157" s="6">
        <v>0</v>
      </c>
      <c r="IV157" s="5">
        <v>0</v>
      </c>
      <c r="IW157" s="10">
        <v>0</v>
      </c>
      <c r="IX157" s="6">
        <v>0</v>
      </c>
      <c r="IY157" s="5">
        <v>0</v>
      </c>
      <c r="IZ157" s="10">
        <v>0</v>
      </c>
      <c r="JA157" s="6">
        <v>2.35</v>
      </c>
      <c r="JB157" s="5">
        <v>14.69</v>
      </c>
      <c r="JC157" s="10">
        <f t="shared" si="2842"/>
        <v>6251.0638297872338</v>
      </c>
      <c r="JD157" s="6">
        <v>0.52400000000000002</v>
      </c>
      <c r="JE157" s="5">
        <v>5.01</v>
      </c>
      <c r="JF157" s="10">
        <f t="shared" si="2843"/>
        <v>9561.0687022900747</v>
      </c>
      <c r="JG157" s="6">
        <v>40.25</v>
      </c>
      <c r="JH157" s="5">
        <v>283.58</v>
      </c>
      <c r="JI157" s="10">
        <f t="shared" si="2847"/>
        <v>7045.4658385093162</v>
      </c>
      <c r="JJ157" s="6">
        <v>0</v>
      </c>
      <c r="JK157" s="5">
        <v>0</v>
      </c>
      <c r="JL157" s="10">
        <v>0</v>
      </c>
      <c r="JM157" s="6">
        <v>0</v>
      </c>
      <c r="JN157" s="5">
        <v>0</v>
      </c>
      <c r="JO157" s="10">
        <v>0</v>
      </c>
      <c r="JP157" s="6">
        <v>0</v>
      </c>
      <c r="JQ157" s="5">
        <v>0</v>
      </c>
      <c r="JR157" s="10">
        <v>0</v>
      </c>
      <c r="JS157" s="6">
        <v>0</v>
      </c>
      <c r="JT157" s="5">
        <v>0</v>
      </c>
      <c r="JU157" s="10">
        <v>0</v>
      </c>
      <c r="JV157" s="6">
        <v>0.25</v>
      </c>
      <c r="JW157" s="5">
        <v>1</v>
      </c>
      <c r="JX157" s="10">
        <f t="shared" si="2845"/>
        <v>4000</v>
      </c>
      <c r="JY157" s="13">
        <f t="shared" si="2428"/>
        <v>7248.6620000000003</v>
      </c>
      <c r="JZ157" s="10">
        <f t="shared" si="2429"/>
        <v>32478.129999999994</v>
      </c>
    </row>
    <row r="158" spans="1:286" x14ac:dyDescent="0.3">
      <c r="A158" s="35">
        <v>2015</v>
      </c>
      <c r="B158" s="36" t="s">
        <v>14</v>
      </c>
      <c r="C158" s="6">
        <v>0</v>
      </c>
      <c r="D158" s="5">
        <v>0</v>
      </c>
      <c r="E158" s="10">
        <f t="shared" si="2821"/>
        <v>0</v>
      </c>
      <c r="F158" s="6">
        <v>0</v>
      </c>
      <c r="G158" s="5">
        <v>0</v>
      </c>
      <c r="H158" s="10">
        <v>0</v>
      </c>
      <c r="I158" s="6">
        <v>2595.1860000000001</v>
      </c>
      <c r="J158" s="5">
        <v>9717.61</v>
      </c>
      <c r="K158" s="10">
        <f t="shared" si="2822"/>
        <v>3744.4753478170737</v>
      </c>
      <c r="L158" s="6">
        <v>0</v>
      </c>
      <c r="M158" s="5">
        <v>0</v>
      </c>
      <c r="N158" s="10">
        <v>0</v>
      </c>
      <c r="O158" s="6">
        <v>0</v>
      </c>
      <c r="P158" s="5">
        <v>0</v>
      </c>
      <c r="Q158" s="10">
        <v>0</v>
      </c>
      <c r="R158" s="6">
        <v>4</v>
      </c>
      <c r="S158" s="5">
        <v>80.56</v>
      </c>
      <c r="T158" s="10">
        <f t="shared" si="2854"/>
        <v>20140</v>
      </c>
      <c r="U158" s="6">
        <v>0</v>
      </c>
      <c r="V158" s="5">
        <v>0</v>
      </c>
      <c r="W158" s="10">
        <v>0</v>
      </c>
      <c r="X158" s="6">
        <v>0</v>
      </c>
      <c r="Y158" s="5">
        <v>0</v>
      </c>
      <c r="Z158" s="10">
        <f t="shared" si="2823"/>
        <v>0</v>
      </c>
      <c r="AA158" s="6">
        <v>0</v>
      </c>
      <c r="AB158" s="5">
        <v>0</v>
      </c>
      <c r="AC158" s="10">
        <v>0</v>
      </c>
      <c r="AD158" s="6">
        <v>0</v>
      </c>
      <c r="AE158" s="5">
        <v>0</v>
      </c>
      <c r="AF158" s="10">
        <v>0</v>
      </c>
      <c r="AG158" s="6">
        <v>68.831999999999994</v>
      </c>
      <c r="AH158" s="5">
        <v>323.89</v>
      </c>
      <c r="AI158" s="10">
        <f t="shared" si="2824"/>
        <v>4705.5148768014878</v>
      </c>
      <c r="AJ158" s="6">
        <v>0</v>
      </c>
      <c r="AK158" s="5">
        <v>0</v>
      </c>
      <c r="AL158" s="10">
        <v>0</v>
      </c>
      <c r="AM158" s="6">
        <v>0</v>
      </c>
      <c r="AN158" s="5">
        <v>0</v>
      </c>
      <c r="AO158" s="10">
        <f t="shared" si="2825"/>
        <v>0</v>
      </c>
      <c r="AP158" s="6">
        <v>0</v>
      </c>
      <c r="AQ158" s="5">
        <v>0</v>
      </c>
      <c r="AR158" s="10">
        <v>0</v>
      </c>
      <c r="AS158" s="6">
        <v>0</v>
      </c>
      <c r="AT158" s="5">
        <v>0</v>
      </c>
      <c r="AU158" s="10">
        <f t="shared" si="2826"/>
        <v>0</v>
      </c>
      <c r="AV158" s="6">
        <v>0</v>
      </c>
      <c r="AW158" s="5">
        <v>0</v>
      </c>
      <c r="AX158" s="10">
        <v>0</v>
      </c>
      <c r="AY158" s="6">
        <v>0.72</v>
      </c>
      <c r="AZ158" s="5">
        <v>6.18</v>
      </c>
      <c r="BA158" s="10">
        <f t="shared" si="2851"/>
        <v>8583.3333333333339</v>
      </c>
      <c r="BB158" s="6">
        <v>0</v>
      </c>
      <c r="BC158" s="5">
        <v>0</v>
      </c>
      <c r="BD158" s="10">
        <v>0</v>
      </c>
      <c r="BE158" s="6">
        <v>0</v>
      </c>
      <c r="BF158" s="5">
        <v>0</v>
      </c>
      <c r="BG158" s="10">
        <v>0</v>
      </c>
      <c r="BH158" s="6">
        <v>0</v>
      </c>
      <c r="BI158" s="5">
        <v>0</v>
      </c>
      <c r="BJ158" s="10">
        <v>0</v>
      </c>
      <c r="BK158" s="6">
        <v>0</v>
      </c>
      <c r="BL158" s="5">
        <v>0</v>
      </c>
      <c r="BM158" s="10">
        <v>0</v>
      </c>
      <c r="BN158" s="6">
        <v>0</v>
      </c>
      <c r="BO158" s="5">
        <v>0</v>
      </c>
      <c r="BP158" s="10">
        <v>0</v>
      </c>
      <c r="BQ158" s="6">
        <v>0</v>
      </c>
      <c r="BR158" s="5">
        <v>0</v>
      </c>
      <c r="BS158" s="10">
        <v>0</v>
      </c>
      <c r="BT158" s="6">
        <v>1.004</v>
      </c>
      <c r="BU158" s="5">
        <v>5.95</v>
      </c>
      <c r="BV158" s="10">
        <f t="shared" si="2848"/>
        <v>5926.2948207171321</v>
      </c>
      <c r="BW158" s="6">
        <v>0</v>
      </c>
      <c r="BX158" s="5">
        <v>0</v>
      </c>
      <c r="BY158" s="10">
        <v>0</v>
      </c>
      <c r="BZ158" s="6">
        <v>0</v>
      </c>
      <c r="CA158" s="5">
        <v>0</v>
      </c>
      <c r="CB158" s="10">
        <f t="shared" si="2827"/>
        <v>0</v>
      </c>
      <c r="CC158" s="6">
        <v>0</v>
      </c>
      <c r="CD158" s="5">
        <v>0</v>
      </c>
      <c r="CE158" s="10">
        <v>0</v>
      </c>
      <c r="CF158" s="6">
        <v>0</v>
      </c>
      <c r="CG158" s="5">
        <v>0</v>
      </c>
      <c r="CH158" s="10">
        <f t="shared" si="2828"/>
        <v>0</v>
      </c>
      <c r="CI158" s="6">
        <v>0</v>
      </c>
      <c r="CJ158" s="5">
        <v>0</v>
      </c>
      <c r="CK158" s="10">
        <v>0</v>
      </c>
      <c r="CL158" s="6">
        <v>0.27300000000000002</v>
      </c>
      <c r="CM158" s="5">
        <v>2.5299999999999998</v>
      </c>
      <c r="CN158" s="10">
        <f t="shared" si="2829"/>
        <v>9267.399267399267</v>
      </c>
      <c r="CO158" s="6">
        <v>0</v>
      </c>
      <c r="CP158" s="5">
        <v>0</v>
      </c>
      <c r="CQ158" s="10">
        <v>0</v>
      </c>
      <c r="CR158" s="6">
        <v>0</v>
      </c>
      <c r="CS158" s="5">
        <v>0</v>
      </c>
      <c r="CT158" s="10">
        <v>0</v>
      </c>
      <c r="CU158" s="6">
        <v>0</v>
      </c>
      <c r="CV158" s="5">
        <v>0</v>
      </c>
      <c r="CW158" s="10">
        <v>0</v>
      </c>
      <c r="CX158" s="6">
        <v>0</v>
      </c>
      <c r="CY158" s="5">
        <v>0</v>
      </c>
      <c r="CZ158" s="10">
        <v>0</v>
      </c>
      <c r="DA158" s="6">
        <v>0</v>
      </c>
      <c r="DB158" s="5">
        <v>0</v>
      </c>
      <c r="DC158" s="10">
        <v>0</v>
      </c>
      <c r="DD158" s="6">
        <v>0.54100000000000004</v>
      </c>
      <c r="DE158" s="5">
        <v>3.27</v>
      </c>
      <c r="DF158" s="10">
        <f t="shared" si="2830"/>
        <v>6044.3622920517555</v>
      </c>
      <c r="DG158" s="6">
        <v>0</v>
      </c>
      <c r="DH158" s="5">
        <v>0</v>
      </c>
      <c r="DI158" s="10">
        <v>0</v>
      </c>
      <c r="DJ158" s="6">
        <v>0</v>
      </c>
      <c r="DK158" s="5">
        <v>0</v>
      </c>
      <c r="DL158" s="10">
        <v>0</v>
      </c>
      <c r="DM158" s="6">
        <v>0</v>
      </c>
      <c r="DN158" s="5">
        <v>0</v>
      </c>
      <c r="DO158" s="10">
        <v>0</v>
      </c>
      <c r="DP158" s="6">
        <v>0</v>
      </c>
      <c r="DQ158" s="5">
        <v>0</v>
      </c>
      <c r="DR158" s="10">
        <v>0</v>
      </c>
      <c r="DS158" s="6">
        <v>0</v>
      </c>
      <c r="DT158" s="5">
        <v>0</v>
      </c>
      <c r="DU158" s="10">
        <f t="shared" si="2831"/>
        <v>0</v>
      </c>
      <c r="DV158" s="6">
        <v>0</v>
      </c>
      <c r="DW158" s="5">
        <v>0</v>
      </c>
      <c r="DX158" s="10">
        <v>0</v>
      </c>
      <c r="DY158" s="6">
        <v>0</v>
      </c>
      <c r="DZ158" s="5">
        <v>0</v>
      </c>
      <c r="EA158" s="10">
        <f t="shared" si="2832"/>
        <v>0</v>
      </c>
      <c r="EB158" s="6">
        <v>0</v>
      </c>
      <c r="EC158" s="5">
        <v>0</v>
      </c>
      <c r="ED158" s="10">
        <f t="shared" si="2833"/>
        <v>0</v>
      </c>
      <c r="EE158" s="6">
        <v>0</v>
      </c>
      <c r="EF158" s="5">
        <v>0</v>
      </c>
      <c r="EG158" s="10">
        <v>0</v>
      </c>
      <c r="EH158" s="6">
        <v>0</v>
      </c>
      <c r="EI158" s="5">
        <v>0</v>
      </c>
      <c r="EJ158" s="10">
        <v>0</v>
      </c>
      <c r="EK158" s="6">
        <v>0</v>
      </c>
      <c r="EL158" s="5">
        <v>0</v>
      </c>
      <c r="EM158" s="10">
        <v>0</v>
      </c>
      <c r="EN158" s="6">
        <v>0</v>
      </c>
      <c r="EO158" s="5">
        <v>0</v>
      </c>
      <c r="EP158" s="10">
        <v>0</v>
      </c>
      <c r="EQ158" s="6">
        <v>4662.1379999999999</v>
      </c>
      <c r="ER158" s="5">
        <v>20892.259999999998</v>
      </c>
      <c r="ES158" s="10">
        <f t="shared" si="2834"/>
        <v>4481.2616014369369</v>
      </c>
      <c r="ET158" s="6">
        <v>0</v>
      </c>
      <c r="EU158" s="5">
        <v>0</v>
      </c>
      <c r="EV158" s="10">
        <v>0</v>
      </c>
      <c r="EW158" s="6">
        <v>0</v>
      </c>
      <c r="EX158" s="5">
        <v>0</v>
      </c>
      <c r="EY158" s="10">
        <v>0</v>
      </c>
      <c r="EZ158" s="6">
        <v>0.35</v>
      </c>
      <c r="FA158" s="5">
        <v>2.09</v>
      </c>
      <c r="FB158" s="10">
        <f t="shared" si="2846"/>
        <v>5971.4285714285716</v>
      </c>
      <c r="FC158" s="6">
        <v>0.52</v>
      </c>
      <c r="FD158" s="5">
        <v>2.14</v>
      </c>
      <c r="FE158" s="10">
        <f t="shared" si="2835"/>
        <v>4115.3846153846162</v>
      </c>
      <c r="FF158" s="6">
        <v>0</v>
      </c>
      <c r="FG158" s="5">
        <v>0</v>
      </c>
      <c r="FH158" s="10">
        <f t="shared" si="2836"/>
        <v>0</v>
      </c>
      <c r="FI158" s="6">
        <v>0</v>
      </c>
      <c r="FJ158" s="5">
        <v>0</v>
      </c>
      <c r="FK158" s="10">
        <v>0</v>
      </c>
      <c r="FL158" s="6">
        <v>0</v>
      </c>
      <c r="FM158" s="5">
        <v>0</v>
      </c>
      <c r="FN158" s="10">
        <v>0</v>
      </c>
      <c r="FO158" s="6">
        <v>0</v>
      </c>
      <c r="FP158" s="5">
        <v>0</v>
      </c>
      <c r="FQ158" s="10">
        <v>0</v>
      </c>
      <c r="FR158" s="6">
        <v>0.16</v>
      </c>
      <c r="FS158" s="5">
        <v>0.99</v>
      </c>
      <c r="FT158" s="10">
        <f t="shared" si="2837"/>
        <v>6187.5</v>
      </c>
      <c r="FU158" s="6">
        <v>0</v>
      </c>
      <c r="FV158" s="5">
        <v>0</v>
      </c>
      <c r="FW158" s="10">
        <v>0</v>
      </c>
      <c r="FX158" s="6">
        <v>0</v>
      </c>
      <c r="FY158" s="5">
        <v>0</v>
      </c>
      <c r="FZ158" s="10">
        <v>0</v>
      </c>
      <c r="GA158" s="6">
        <v>2262.6149999999998</v>
      </c>
      <c r="GB158" s="5">
        <v>10490.15</v>
      </c>
      <c r="GC158" s="10">
        <f t="shared" si="2838"/>
        <v>4636.2947297706414</v>
      </c>
      <c r="GD158" s="6">
        <v>68</v>
      </c>
      <c r="GE158" s="5">
        <v>211.48</v>
      </c>
      <c r="GF158" s="10">
        <f t="shared" si="2849"/>
        <v>3110</v>
      </c>
      <c r="GG158" s="6">
        <v>0</v>
      </c>
      <c r="GH158" s="5">
        <v>0</v>
      </c>
      <c r="GI158" s="10">
        <v>0</v>
      </c>
      <c r="GJ158" s="6">
        <v>0</v>
      </c>
      <c r="GK158" s="5">
        <v>0</v>
      </c>
      <c r="GL158" s="10">
        <v>0</v>
      </c>
      <c r="GM158" s="6">
        <v>0</v>
      </c>
      <c r="GN158" s="5">
        <v>0</v>
      </c>
      <c r="GO158" s="10">
        <v>0</v>
      </c>
      <c r="GP158" s="6">
        <v>0.04</v>
      </c>
      <c r="GQ158" s="5">
        <v>0.26</v>
      </c>
      <c r="GR158" s="10">
        <f t="shared" si="2839"/>
        <v>6500</v>
      </c>
      <c r="GS158" s="6">
        <v>0</v>
      </c>
      <c r="GT158" s="5">
        <v>0</v>
      </c>
      <c r="GU158" s="10">
        <v>0</v>
      </c>
      <c r="GV158" s="6">
        <v>0</v>
      </c>
      <c r="GW158" s="5">
        <v>0</v>
      </c>
      <c r="GX158" s="10">
        <v>0</v>
      </c>
      <c r="GY158" s="6">
        <v>0</v>
      </c>
      <c r="GZ158" s="5">
        <v>0</v>
      </c>
      <c r="HA158" s="10">
        <v>0</v>
      </c>
      <c r="HB158" s="6">
        <v>0</v>
      </c>
      <c r="HC158" s="5">
        <v>0</v>
      </c>
      <c r="HD158" s="10">
        <v>0</v>
      </c>
      <c r="HE158" s="6">
        <v>0</v>
      </c>
      <c r="HF158" s="5">
        <v>0</v>
      </c>
      <c r="HG158" s="10">
        <v>0</v>
      </c>
      <c r="HH158" s="6">
        <v>0</v>
      </c>
      <c r="HI158" s="5">
        <v>0</v>
      </c>
      <c r="HJ158" s="10">
        <v>0</v>
      </c>
      <c r="HK158" s="6">
        <v>0</v>
      </c>
      <c r="HL158" s="5">
        <v>0</v>
      </c>
      <c r="HM158" s="10">
        <v>0</v>
      </c>
      <c r="HN158" s="6">
        <v>0</v>
      </c>
      <c r="HO158" s="5">
        <v>0</v>
      </c>
      <c r="HP158" s="10">
        <v>0</v>
      </c>
      <c r="HQ158" s="6">
        <v>0</v>
      </c>
      <c r="HR158" s="5">
        <v>0</v>
      </c>
      <c r="HS158" s="10">
        <v>0</v>
      </c>
      <c r="HT158" s="6">
        <v>0</v>
      </c>
      <c r="HU158" s="5">
        <v>0</v>
      </c>
      <c r="HV158" s="10">
        <v>0</v>
      </c>
      <c r="HW158" s="6">
        <v>0.03</v>
      </c>
      <c r="HX158" s="5">
        <v>0.3</v>
      </c>
      <c r="HY158" s="10">
        <f t="shared" ref="HY158" si="2861">SUM(HX158/HW158*1000,0)</f>
        <v>10000</v>
      </c>
      <c r="HZ158" s="6">
        <v>0</v>
      </c>
      <c r="IA158" s="5">
        <v>0</v>
      </c>
      <c r="IB158" s="10">
        <v>0</v>
      </c>
      <c r="IC158" s="6">
        <v>0</v>
      </c>
      <c r="ID158" s="5">
        <v>0</v>
      </c>
      <c r="IE158" s="10">
        <v>0</v>
      </c>
      <c r="IF158" s="6">
        <v>0</v>
      </c>
      <c r="IG158" s="5">
        <v>0</v>
      </c>
      <c r="IH158" s="10">
        <v>0</v>
      </c>
      <c r="II158" s="6">
        <v>6.0000000000000001E-3</v>
      </c>
      <c r="IJ158" s="5">
        <v>0.28000000000000003</v>
      </c>
      <c r="IK158" s="10">
        <f t="shared" ref="IK158" si="2862">SUM(IJ158/II158*1000,0)</f>
        <v>46666.666666666672</v>
      </c>
      <c r="IL158" s="6">
        <v>0</v>
      </c>
      <c r="IM158" s="5">
        <v>0</v>
      </c>
      <c r="IN158" s="10">
        <f t="shared" si="2841"/>
        <v>0</v>
      </c>
      <c r="IO158" s="6">
        <v>0</v>
      </c>
      <c r="IP158" s="5">
        <v>0</v>
      </c>
      <c r="IQ158" s="10">
        <v>0</v>
      </c>
      <c r="IR158" s="6">
        <v>0</v>
      </c>
      <c r="IS158" s="5">
        <v>0</v>
      </c>
      <c r="IT158" s="10">
        <v>0</v>
      </c>
      <c r="IU158" s="6">
        <v>0</v>
      </c>
      <c r="IV158" s="5">
        <v>0</v>
      </c>
      <c r="IW158" s="10">
        <v>0</v>
      </c>
      <c r="IX158" s="6">
        <v>0</v>
      </c>
      <c r="IY158" s="5">
        <v>0</v>
      </c>
      <c r="IZ158" s="10">
        <v>0</v>
      </c>
      <c r="JA158" s="6">
        <v>0.96</v>
      </c>
      <c r="JB158" s="5">
        <v>5.43</v>
      </c>
      <c r="JC158" s="10">
        <f t="shared" si="2842"/>
        <v>5656.25</v>
      </c>
      <c r="JD158" s="6">
        <v>0</v>
      </c>
      <c r="JE158" s="5">
        <v>0</v>
      </c>
      <c r="JF158" s="10">
        <v>0</v>
      </c>
      <c r="JG158" s="6">
        <v>40.262</v>
      </c>
      <c r="JH158" s="5">
        <v>292.29000000000002</v>
      </c>
      <c r="JI158" s="10">
        <f t="shared" si="2847"/>
        <v>7259.6989717351353</v>
      </c>
      <c r="JJ158" s="6">
        <v>0.30099999999999999</v>
      </c>
      <c r="JK158" s="5">
        <v>3.03</v>
      </c>
      <c r="JL158" s="10">
        <f t="shared" si="2850"/>
        <v>10066.445182724252</v>
      </c>
      <c r="JM158" s="6">
        <v>34</v>
      </c>
      <c r="JN158" s="5">
        <v>123.27</v>
      </c>
      <c r="JO158" s="10">
        <f t="shared" si="2844"/>
        <v>3625.5882352941176</v>
      </c>
      <c r="JP158" s="6">
        <v>0</v>
      </c>
      <c r="JQ158" s="5">
        <v>0</v>
      </c>
      <c r="JR158" s="10">
        <v>0</v>
      </c>
      <c r="JS158" s="6">
        <v>0</v>
      </c>
      <c r="JT158" s="5">
        <v>0</v>
      </c>
      <c r="JU158" s="10">
        <v>0</v>
      </c>
      <c r="JV158" s="6">
        <v>1.65</v>
      </c>
      <c r="JW158" s="5">
        <v>5.63</v>
      </c>
      <c r="JX158" s="10">
        <f t="shared" si="2845"/>
        <v>3412.121212121212</v>
      </c>
      <c r="JY158" s="13">
        <f t="shared" si="2428"/>
        <v>9741.5879999999997</v>
      </c>
      <c r="JZ158" s="10">
        <f t="shared" si="2429"/>
        <v>42169.590000000004</v>
      </c>
    </row>
    <row r="159" spans="1:286" x14ac:dyDescent="0.3">
      <c r="A159" s="35">
        <v>2015</v>
      </c>
      <c r="B159" s="36" t="s">
        <v>15</v>
      </c>
      <c r="C159" s="6">
        <v>0</v>
      </c>
      <c r="D159" s="5">
        <v>0</v>
      </c>
      <c r="E159" s="10">
        <f t="shared" si="2821"/>
        <v>0</v>
      </c>
      <c r="F159" s="6">
        <v>0</v>
      </c>
      <c r="G159" s="5">
        <v>0</v>
      </c>
      <c r="H159" s="10">
        <v>0</v>
      </c>
      <c r="I159" s="6">
        <v>2325.15</v>
      </c>
      <c r="J159" s="5">
        <v>9013.5499999999993</v>
      </c>
      <c r="K159" s="10">
        <f t="shared" si="2822"/>
        <v>3876.5455992086527</v>
      </c>
      <c r="L159" s="6">
        <v>0</v>
      </c>
      <c r="M159" s="5">
        <v>0</v>
      </c>
      <c r="N159" s="10">
        <v>0</v>
      </c>
      <c r="O159" s="6">
        <v>0</v>
      </c>
      <c r="P159" s="5">
        <v>0</v>
      </c>
      <c r="Q159" s="10">
        <v>0</v>
      </c>
      <c r="R159" s="6">
        <v>0</v>
      </c>
      <c r="S159" s="5">
        <v>0</v>
      </c>
      <c r="T159" s="10">
        <v>0</v>
      </c>
      <c r="U159" s="6">
        <v>0</v>
      </c>
      <c r="V159" s="5">
        <v>0</v>
      </c>
      <c r="W159" s="10">
        <v>0</v>
      </c>
      <c r="X159" s="6">
        <v>0</v>
      </c>
      <c r="Y159" s="5">
        <v>0</v>
      </c>
      <c r="Z159" s="10">
        <f t="shared" si="2823"/>
        <v>0</v>
      </c>
      <c r="AA159" s="6">
        <v>0</v>
      </c>
      <c r="AB159" s="5">
        <v>0</v>
      </c>
      <c r="AC159" s="10">
        <v>0</v>
      </c>
      <c r="AD159" s="6">
        <v>0</v>
      </c>
      <c r="AE159" s="5">
        <v>0</v>
      </c>
      <c r="AF159" s="10">
        <v>0</v>
      </c>
      <c r="AG159" s="6">
        <v>2.1549999999999998</v>
      </c>
      <c r="AH159" s="5">
        <v>50.53</v>
      </c>
      <c r="AI159" s="10">
        <f t="shared" si="2824"/>
        <v>23447.795823665896</v>
      </c>
      <c r="AJ159" s="6">
        <v>0</v>
      </c>
      <c r="AK159" s="5">
        <v>0</v>
      </c>
      <c r="AL159" s="10">
        <v>0</v>
      </c>
      <c r="AM159" s="6">
        <v>0</v>
      </c>
      <c r="AN159" s="5">
        <v>0</v>
      </c>
      <c r="AO159" s="10">
        <f t="shared" si="2825"/>
        <v>0</v>
      </c>
      <c r="AP159" s="6">
        <v>0</v>
      </c>
      <c r="AQ159" s="5">
        <v>0</v>
      </c>
      <c r="AR159" s="10">
        <v>0</v>
      </c>
      <c r="AS159" s="6">
        <v>0</v>
      </c>
      <c r="AT159" s="5">
        <v>0</v>
      </c>
      <c r="AU159" s="10">
        <f t="shared" si="2826"/>
        <v>0</v>
      </c>
      <c r="AV159" s="6">
        <v>0</v>
      </c>
      <c r="AW159" s="5">
        <v>0</v>
      </c>
      <c r="AX159" s="10">
        <v>0</v>
      </c>
      <c r="AY159" s="6">
        <v>0.2</v>
      </c>
      <c r="AZ159" s="5">
        <v>1.68</v>
      </c>
      <c r="BA159" s="10">
        <f t="shared" si="2851"/>
        <v>8399.9999999999982</v>
      </c>
      <c r="BB159" s="6">
        <v>0</v>
      </c>
      <c r="BC159" s="5">
        <v>0</v>
      </c>
      <c r="BD159" s="10">
        <v>0</v>
      </c>
      <c r="BE159" s="6">
        <v>0</v>
      </c>
      <c r="BF159" s="5">
        <v>0</v>
      </c>
      <c r="BG159" s="10">
        <v>0</v>
      </c>
      <c r="BH159" s="6">
        <v>0</v>
      </c>
      <c r="BI159" s="5">
        <v>0</v>
      </c>
      <c r="BJ159" s="10">
        <v>0</v>
      </c>
      <c r="BK159" s="6">
        <v>0</v>
      </c>
      <c r="BL159" s="5">
        <v>0</v>
      </c>
      <c r="BM159" s="10">
        <v>0</v>
      </c>
      <c r="BN159" s="6">
        <v>0</v>
      </c>
      <c r="BO159" s="5">
        <v>0</v>
      </c>
      <c r="BP159" s="10">
        <v>0</v>
      </c>
      <c r="BQ159" s="6">
        <v>0</v>
      </c>
      <c r="BR159" s="5">
        <v>0</v>
      </c>
      <c r="BS159" s="10">
        <v>0</v>
      </c>
      <c r="BT159" s="6">
        <v>3.75</v>
      </c>
      <c r="BU159" s="5">
        <v>13.5</v>
      </c>
      <c r="BV159" s="10">
        <f t="shared" si="2848"/>
        <v>3600</v>
      </c>
      <c r="BW159" s="6">
        <v>0</v>
      </c>
      <c r="BX159" s="5">
        <v>0</v>
      </c>
      <c r="BY159" s="10">
        <v>0</v>
      </c>
      <c r="BZ159" s="6">
        <v>0</v>
      </c>
      <c r="CA159" s="5">
        <v>0</v>
      </c>
      <c r="CB159" s="10">
        <f t="shared" si="2827"/>
        <v>0</v>
      </c>
      <c r="CC159" s="6">
        <v>0</v>
      </c>
      <c r="CD159" s="5">
        <v>0</v>
      </c>
      <c r="CE159" s="10">
        <v>0</v>
      </c>
      <c r="CF159" s="6">
        <v>0</v>
      </c>
      <c r="CG159" s="5">
        <v>0</v>
      </c>
      <c r="CH159" s="10">
        <f t="shared" si="2828"/>
        <v>0</v>
      </c>
      <c r="CI159" s="6">
        <v>0</v>
      </c>
      <c r="CJ159" s="5">
        <v>0</v>
      </c>
      <c r="CK159" s="10">
        <v>0</v>
      </c>
      <c r="CL159" s="6">
        <v>2.2370000000000001</v>
      </c>
      <c r="CM159" s="5">
        <v>30.47</v>
      </c>
      <c r="CN159" s="10">
        <f t="shared" si="2829"/>
        <v>13620.920876173444</v>
      </c>
      <c r="CO159" s="6">
        <v>0</v>
      </c>
      <c r="CP159" s="5">
        <v>0</v>
      </c>
      <c r="CQ159" s="10">
        <v>0</v>
      </c>
      <c r="CR159" s="6">
        <v>0</v>
      </c>
      <c r="CS159" s="5">
        <v>0</v>
      </c>
      <c r="CT159" s="10">
        <v>0</v>
      </c>
      <c r="CU159" s="6">
        <v>0</v>
      </c>
      <c r="CV159" s="5">
        <v>0</v>
      </c>
      <c r="CW159" s="10">
        <v>0</v>
      </c>
      <c r="CX159" s="6">
        <v>0</v>
      </c>
      <c r="CY159" s="5">
        <v>0</v>
      </c>
      <c r="CZ159" s="10">
        <v>0</v>
      </c>
      <c r="DA159" s="6">
        <v>0</v>
      </c>
      <c r="DB159" s="5">
        <v>0</v>
      </c>
      <c r="DC159" s="10">
        <v>0</v>
      </c>
      <c r="DD159" s="6">
        <v>0.44</v>
      </c>
      <c r="DE159" s="5">
        <v>2.73</v>
      </c>
      <c r="DF159" s="10">
        <f t="shared" si="2830"/>
        <v>6204.545454545454</v>
      </c>
      <c r="DG159" s="6">
        <v>0</v>
      </c>
      <c r="DH159" s="5">
        <v>0</v>
      </c>
      <c r="DI159" s="10">
        <v>0</v>
      </c>
      <c r="DJ159" s="6">
        <v>0</v>
      </c>
      <c r="DK159" s="5">
        <v>0</v>
      </c>
      <c r="DL159" s="10">
        <v>0</v>
      </c>
      <c r="DM159" s="6">
        <v>0</v>
      </c>
      <c r="DN159" s="5">
        <v>0</v>
      </c>
      <c r="DO159" s="10">
        <v>0</v>
      </c>
      <c r="DP159" s="6">
        <v>0</v>
      </c>
      <c r="DQ159" s="5">
        <v>0</v>
      </c>
      <c r="DR159" s="10">
        <v>0</v>
      </c>
      <c r="DS159" s="6">
        <v>0</v>
      </c>
      <c r="DT159" s="5">
        <v>0</v>
      </c>
      <c r="DU159" s="10">
        <f t="shared" si="2831"/>
        <v>0</v>
      </c>
      <c r="DV159" s="6">
        <v>0</v>
      </c>
      <c r="DW159" s="5">
        <v>0</v>
      </c>
      <c r="DX159" s="10">
        <v>0</v>
      </c>
      <c r="DY159" s="6">
        <v>0</v>
      </c>
      <c r="DZ159" s="5">
        <v>0</v>
      </c>
      <c r="EA159" s="10">
        <f t="shared" si="2832"/>
        <v>0</v>
      </c>
      <c r="EB159" s="6">
        <v>0</v>
      </c>
      <c r="EC159" s="5">
        <v>0</v>
      </c>
      <c r="ED159" s="10">
        <f t="shared" si="2833"/>
        <v>0</v>
      </c>
      <c r="EE159" s="6">
        <v>0</v>
      </c>
      <c r="EF159" s="5">
        <v>0</v>
      </c>
      <c r="EG159" s="10">
        <v>0</v>
      </c>
      <c r="EH159" s="6">
        <v>0</v>
      </c>
      <c r="EI159" s="5">
        <v>0</v>
      </c>
      <c r="EJ159" s="10">
        <v>0</v>
      </c>
      <c r="EK159" s="6">
        <v>0</v>
      </c>
      <c r="EL159" s="5">
        <v>0</v>
      </c>
      <c r="EM159" s="10">
        <v>0</v>
      </c>
      <c r="EN159" s="6">
        <v>0</v>
      </c>
      <c r="EO159" s="5">
        <v>0</v>
      </c>
      <c r="EP159" s="10">
        <v>0</v>
      </c>
      <c r="EQ159" s="6">
        <v>4028.8820000000001</v>
      </c>
      <c r="ER159" s="5">
        <v>19475.97</v>
      </c>
      <c r="ES159" s="10">
        <f t="shared" si="2834"/>
        <v>4834.0879678282963</v>
      </c>
      <c r="ET159" s="6">
        <v>0</v>
      </c>
      <c r="EU159" s="5">
        <v>0</v>
      </c>
      <c r="EV159" s="10">
        <v>0</v>
      </c>
      <c r="EW159" s="6">
        <v>0</v>
      </c>
      <c r="EX159" s="5">
        <v>0</v>
      </c>
      <c r="EY159" s="10">
        <v>0</v>
      </c>
      <c r="EZ159" s="6">
        <v>0.5</v>
      </c>
      <c r="FA159" s="5">
        <v>3.11</v>
      </c>
      <c r="FB159" s="10">
        <f t="shared" si="2846"/>
        <v>6220</v>
      </c>
      <c r="FC159" s="6">
        <v>0.14000000000000001</v>
      </c>
      <c r="FD159" s="5">
        <v>0.5</v>
      </c>
      <c r="FE159" s="10">
        <f t="shared" si="2835"/>
        <v>3571.4285714285711</v>
      </c>
      <c r="FF159" s="6">
        <v>0</v>
      </c>
      <c r="FG159" s="5">
        <v>0</v>
      </c>
      <c r="FH159" s="10">
        <f t="shared" si="2836"/>
        <v>0</v>
      </c>
      <c r="FI159" s="6">
        <v>0</v>
      </c>
      <c r="FJ159" s="5">
        <v>0</v>
      </c>
      <c r="FK159" s="10">
        <v>0</v>
      </c>
      <c r="FL159" s="6">
        <v>0</v>
      </c>
      <c r="FM159" s="5">
        <v>0</v>
      </c>
      <c r="FN159" s="10">
        <v>0</v>
      </c>
      <c r="FO159" s="6">
        <v>0</v>
      </c>
      <c r="FP159" s="5">
        <v>0</v>
      </c>
      <c r="FQ159" s="10">
        <v>0</v>
      </c>
      <c r="FR159" s="6">
        <v>1.06</v>
      </c>
      <c r="FS159" s="5">
        <v>6.6</v>
      </c>
      <c r="FT159" s="10">
        <f t="shared" si="2837"/>
        <v>6226.4150943396216</v>
      </c>
      <c r="FU159" s="6">
        <v>0</v>
      </c>
      <c r="FV159" s="5">
        <v>0</v>
      </c>
      <c r="FW159" s="10">
        <v>0</v>
      </c>
      <c r="FX159" s="6">
        <v>0</v>
      </c>
      <c r="FY159" s="5">
        <v>0</v>
      </c>
      <c r="FZ159" s="10">
        <v>0</v>
      </c>
      <c r="GA159" s="6">
        <v>2263.8530000000001</v>
      </c>
      <c r="GB159" s="5">
        <v>10465.91</v>
      </c>
      <c r="GC159" s="10">
        <f t="shared" si="2838"/>
        <v>4623.051938442999</v>
      </c>
      <c r="GD159" s="6">
        <v>34</v>
      </c>
      <c r="GE159" s="5">
        <v>132.6</v>
      </c>
      <c r="GF159" s="10">
        <f t="shared" si="2849"/>
        <v>3900</v>
      </c>
      <c r="GG159" s="6">
        <v>0</v>
      </c>
      <c r="GH159" s="5">
        <v>0</v>
      </c>
      <c r="GI159" s="10">
        <v>0</v>
      </c>
      <c r="GJ159" s="6">
        <v>0</v>
      </c>
      <c r="GK159" s="5">
        <v>0</v>
      </c>
      <c r="GL159" s="10">
        <v>0</v>
      </c>
      <c r="GM159" s="6">
        <v>0</v>
      </c>
      <c r="GN159" s="5">
        <v>0</v>
      </c>
      <c r="GO159" s="10">
        <v>0</v>
      </c>
      <c r="GP159" s="6">
        <v>1.512</v>
      </c>
      <c r="GQ159" s="5">
        <v>9.0399999999999991</v>
      </c>
      <c r="GR159" s="10">
        <f t="shared" si="2839"/>
        <v>5978.8359788359785</v>
      </c>
      <c r="GS159" s="6">
        <v>0</v>
      </c>
      <c r="GT159" s="5">
        <v>0</v>
      </c>
      <c r="GU159" s="10">
        <v>0</v>
      </c>
      <c r="GV159" s="6">
        <v>0</v>
      </c>
      <c r="GW159" s="5">
        <v>0</v>
      </c>
      <c r="GX159" s="10">
        <v>0</v>
      </c>
      <c r="GY159" s="6">
        <v>0</v>
      </c>
      <c r="GZ159" s="5">
        <v>0</v>
      </c>
      <c r="HA159" s="10">
        <v>0</v>
      </c>
      <c r="HB159" s="6">
        <v>0</v>
      </c>
      <c r="HC159" s="5">
        <v>0</v>
      </c>
      <c r="HD159" s="10">
        <v>0</v>
      </c>
      <c r="HE159" s="6">
        <v>0</v>
      </c>
      <c r="HF159" s="5">
        <v>0</v>
      </c>
      <c r="HG159" s="10">
        <v>0</v>
      </c>
      <c r="HH159" s="6">
        <v>0</v>
      </c>
      <c r="HI159" s="5">
        <v>0</v>
      </c>
      <c r="HJ159" s="10">
        <v>0</v>
      </c>
      <c r="HK159" s="6">
        <v>0</v>
      </c>
      <c r="HL159" s="5">
        <v>0</v>
      </c>
      <c r="HM159" s="10">
        <v>0</v>
      </c>
      <c r="HN159" s="6">
        <v>0</v>
      </c>
      <c r="HO159" s="5">
        <v>0</v>
      </c>
      <c r="HP159" s="10">
        <v>0</v>
      </c>
      <c r="HQ159" s="6">
        <v>0</v>
      </c>
      <c r="HR159" s="5">
        <v>0</v>
      </c>
      <c r="HS159" s="10">
        <v>0</v>
      </c>
      <c r="HT159" s="6">
        <v>0</v>
      </c>
      <c r="HU159" s="5">
        <v>0</v>
      </c>
      <c r="HV159" s="10">
        <v>0</v>
      </c>
      <c r="HW159" s="6">
        <v>0</v>
      </c>
      <c r="HX159" s="5">
        <v>0</v>
      </c>
      <c r="HY159" s="10">
        <v>0</v>
      </c>
      <c r="HZ159" s="6">
        <v>0</v>
      </c>
      <c r="IA159" s="5">
        <v>0</v>
      </c>
      <c r="IB159" s="10">
        <v>0</v>
      </c>
      <c r="IC159" s="6">
        <v>0</v>
      </c>
      <c r="ID159" s="5">
        <v>0</v>
      </c>
      <c r="IE159" s="10">
        <v>0</v>
      </c>
      <c r="IF159" s="6">
        <v>0</v>
      </c>
      <c r="IG159" s="5">
        <v>0</v>
      </c>
      <c r="IH159" s="10">
        <v>0</v>
      </c>
      <c r="II159" s="6">
        <v>0</v>
      </c>
      <c r="IJ159" s="5">
        <v>0</v>
      </c>
      <c r="IK159" s="10">
        <v>0</v>
      </c>
      <c r="IL159" s="6">
        <v>0</v>
      </c>
      <c r="IM159" s="5">
        <v>0</v>
      </c>
      <c r="IN159" s="10">
        <f t="shared" si="2841"/>
        <v>0</v>
      </c>
      <c r="IO159" s="6">
        <v>0</v>
      </c>
      <c r="IP159" s="5">
        <v>0</v>
      </c>
      <c r="IQ159" s="10">
        <v>0</v>
      </c>
      <c r="IR159" s="6">
        <v>0</v>
      </c>
      <c r="IS159" s="5">
        <v>0</v>
      </c>
      <c r="IT159" s="10">
        <v>0</v>
      </c>
      <c r="IU159" s="6">
        <v>0</v>
      </c>
      <c r="IV159" s="5">
        <v>0</v>
      </c>
      <c r="IW159" s="10">
        <v>0</v>
      </c>
      <c r="IX159" s="6">
        <v>0</v>
      </c>
      <c r="IY159" s="5">
        <v>0</v>
      </c>
      <c r="IZ159" s="10">
        <v>0</v>
      </c>
      <c r="JA159" s="6">
        <v>0.05</v>
      </c>
      <c r="JB159" s="5">
        <v>0.23</v>
      </c>
      <c r="JC159" s="10">
        <f t="shared" si="2842"/>
        <v>4600</v>
      </c>
      <c r="JD159" s="6">
        <v>0</v>
      </c>
      <c r="JE159" s="5">
        <v>0</v>
      </c>
      <c r="JF159" s="10">
        <v>0</v>
      </c>
      <c r="JG159" s="6">
        <v>0.98</v>
      </c>
      <c r="JH159" s="5">
        <v>10.050000000000001</v>
      </c>
      <c r="JI159" s="10">
        <f t="shared" si="2847"/>
        <v>10255.102040816328</v>
      </c>
      <c r="JJ159" s="6">
        <v>0</v>
      </c>
      <c r="JK159" s="5">
        <v>0</v>
      </c>
      <c r="JL159" s="10">
        <v>0</v>
      </c>
      <c r="JM159" s="6">
        <v>0</v>
      </c>
      <c r="JN159" s="5">
        <v>0</v>
      </c>
      <c r="JO159" s="10">
        <v>0</v>
      </c>
      <c r="JP159" s="6">
        <v>0</v>
      </c>
      <c r="JQ159" s="5">
        <v>0</v>
      </c>
      <c r="JR159" s="10">
        <v>0</v>
      </c>
      <c r="JS159" s="6">
        <v>0</v>
      </c>
      <c r="JT159" s="5">
        <v>0</v>
      </c>
      <c r="JU159" s="10">
        <v>0</v>
      </c>
      <c r="JV159" s="6">
        <v>29.94</v>
      </c>
      <c r="JW159" s="5">
        <v>118.26</v>
      </c>
      <c r="JX159" s="10">
        <f t="shared" si="2845"/>
        <v>3949.8997995991981</v>
      </c>
      <c r="JY159" s="13">
        <f t="shared" si="2428"/>
        <v>8694.8490000000002</v>
      </c>
      <c r="JZ159" s="10">
        <f t="shared" si="2429"/>
        <v>39334.73000000001</v>
      </c>
    </row>
    <row r="160" spans="1:286" x14ac:dyDescent="0.3">
      <c r="A160" s="35">
        <v>2015</v>
      </c>
      <c r="B160" s="36" t="s">
        <v>16</v>
      </c>
      <c r="C160" s="6">
        <v>0</v>
      </c>
      <c r="D160" s="5">
        <v>0</v>
      </c>
      <c r="E160" s="10">
        <f t="shared" si="2821"/>
        <v>0</v>
      </c>
      <c r="F160" s="6">
        <v>0</v>
      </c>
      <c r="G160" s="5">
        <v>0</v>
      </c>
      <c r="H160" s="10">
        <v>0</v>
      </c>
      <c r="I160" s="6">
        <v>1874.0309999999999</v>
      </c>
      <c r="J160" s="5">
        <v>7542.51</v>
      </c>
      <c r="K160" s="10">
        <f t="shared" si="2822"/>
        <v>4024.7519918293779</v>
      </c>
      <c r="L160" s="6">
        <v>0</v>
      </c>
      <c r="M160" s="5">
        <v>0</v>
      </c>
      <c r="N160" s="10">
        <v>0</v>
      </c>
      <c r="O160" s="6">
        <v>0</v>
      </c>
      <c r="P160" s="5">
        <v>0</v>
      </c>
      <c r="Q160" s="10">
        <v>0</v>
      </c>
      <c r="R160" s="6">
        <v>0.26</v>
      </c>
      <c r="S160" s="5">
        <v>2.1800000000000002</v>
      </c>
      <c r="T160" s="10">
        <f t="shared" si="2854"/>
        <v>8384.6153846153848</v>
      </c>
      <c r="U160" s="6">
        <v>0</v>
      </c>
      <c r="V160" s="5">
        <v>0</v>
      </c>
      <c r="W160" s="10">
        <v>0</v>
      </c>
      <c r="X160" s="6">
        <v>0</v>
      </c>
      <c r="Y160" s="5">
        <v>0</v>
      </c>
      <c r="Z160" s="10">
        <f t="shared" si="2823"/>
        <v>0</v>
      </c>
      <c r="AA160" s="6">
        <v>0</v>
      </c>
      <c r="AB160" s="5">
        <v>0</v>
      </c>
      <c r="AC160" s="10">
        <v>0</v>
      </c>
      <c r="AD160" s="6">
        <v>0</v>
      </c>
      <c r="AE160" s="5">
        <v>0</v>
      </c>
      <c r="AF160" s="10">
        <v>0</v>
      </c>
      <c r="AG160" s="6">
        <v>3.242</v>
      </c>
      <c r="AH160" s="5">
        <v>47.59</v>
      </c>
      <c r="AI160" s="10">
        <f t="shared" si="2824"/>
        <v>14679.210363972856</v>
      </c>
      <c r="AJ160" s="6">
        <v>0</v>
      </c>
      <c r="AK160" s="5">
        <v>0</v>
      </c>
      <c r="AL160" s="10">
        <v>0</v>
      </c>
      <c r="AM160" s="6">
        <v>0</v>
      </c>
      <c r="AN160" s="5">
        <v>0</v>
      </c>
      <c r="AO160" s="10">
        <f t="shared" si="2825"/>
        <v>0</v>
      </c>
      <c r="AP160" s="6">
        <v>0</v>
      </c>
      <c r="AQ160" s="5">
        <v>0</v>
      </c>
      <c r="AR160" s="10">
        <v>0</v>
      </c>
      <c r="AS160" s="6">
        <v>0</v>
      </c>
      <c r="AT160" s="5">
        <v>0</v>
      </c>
      <c r="AU160" s="10">
        <f t="shared" si="2826"/>
        <v>0</v>
      </c>
      <c r="AV160" s="6">
        <v>0</v>
      </c>
      <c r="AW160" s="5">
        <v>0</v>
      </c>
      <c r="AX160" s="10">
        <v>0</v>
      </c>
      <c r="AY160" s="6">
        <v>0</v>
      </c>
      <c r="AZ160" s="5">
        <v>0</v>
      </c>
      <c r="BA160" s="10">
        <v>0</v>
      </c>
      <c r="BB160" s="6">
        <v>0</v>
      </c>
      <c r="BC160" s="5">
        <v>0</v>
      </c>
      <c r="BD160" s="10">
        <v>0</v>
      </c>
      <c r="BE160" s="6">
        <v>0</v>
      </c>
      <c r="BF160" s="5">
        <v>0</v>
      </c>
      <c r="BG160" s="10">
        <v>0</v>
      </c>
      <c r="BH160" s="6">
        <v>0</v>
      </c>
      <c r="BI160" s="5">
        <v>0</v>
      </c>
      <c r="BJ160" s="10">
        <v>0</v>
      </c>
      <c r="BK160" s="6">
        <v>0</v>
      </c>
      <c r="BL160" s="5">
        <v>0</v>
      </c>
      <c r="BM160" s="10">
        <v>0</v>
      </c>
      <c r="BN160" s="6">
        <v>0</v>
      </c>
      <c r="BO160" s="5">
        <v>0</v>
      </c>
      <c r="BP160" s="10">
        <v>0</v>
      </c>
      <c r="BQ160" s="6">
        <v>0</v>
      </c>
      <c r="BR160" s="5">
        <v>0</v>
      </c>
      <c r="BS160" s="10">
        <v>0</v>
      </c>
      <c r="BT160" s="6">
        <v>0</v>
      </c>
      <c r="BU160" s="5">
        <v>0</v>
      </c>
      <c r="BV160" s="10">
        <v>0</v>
      </c>
      <c r="BW160" s="6">
        <v>0</v>
      </c>
      <c r="BX160" s="5">
        <v>0</v>
      </c>
      <c r="BY160" s="10">
        <v>0</v>
      </c>
      <c r="BZ160" s="6">
        <v>0</v>
      </c>
      <c r="CA160" s="5">
        <v>0</v>
      </c>
      <c r="CB160" s="10">
        <f t="shared" si="2827"/>
        <v>0</v>
      </c>
      <c r="CC160" s="6">
        <v>0</v>
      </c>
      <c r="CD160" s="5">
        <v>0</v>
      </c>
      <c r="CE160" s="10">
        <v>0</v>
      </c>
      <c r="CF160" s="6">
        <v>0</v>
      </c>
      <c r="CG160" s="5">
        <v>0</v>
      </c>
      <c r="CH160" s="10">
        <f t="shared" si="2828"/>
        <v>0</v>
      </c>
      <c r="CI160" s="6">
        <v>0</v>
      </c>
      <c r="CJ160" s="5">
        <v>0</v>
      </c>
      <c r="CK160" s="10">
        <v>0</v>
      </c>
      <c r="CL160" s="6">
        <v>2.758</v>
      </c>
      <c r="CM160" s="5">
        <v>41.53</v>
      </c>
      <c r="CN160" s="10">
        <f t="shared" si="2829"/>
        <v>15058.013052936911</v>
      </c>
      <c r="CO160" s="6">
        <v>0</v>
      </c>
      <c r="CP160" s="5">
        <v>0</v>
      </c>
      <c r="CQ160" s="10">
        <v>0</v>
      </c>
      <c r="CR160" s="6">
        <v>0</v>
      </c>
      <c r="CS160" s="5">
        <v>0</v>
      </c>
      <c r="CT160" s="10">
        <v>0</v>
      </c>
      <c r="CU160" s="6">
        <v>0</v>
      </c>
      <c r="CV160" s="5">
        <v>0</v>
      </c>
      <c r="CW160" s="10">
        <v>0</v>
      </c>
      <c r="CX160" s="6">
        <v>0</v>
      </c>
      <c r="CY160" s="5">
        <v>0</v>
      </c>
      <c r="CZ160" s="10">
        <v>0</v>
      </c>
      <c r="DA160" s="6">
        <v>0</v>
      </c>
      <c r="DB160" s="5">
        <v>0</v>
      </c>
      <c r="DC160" s="10">
        <v>0</v>
      </c>
      <c r="DD160" s="6">
        <v>1.4810000000000001</v>
      </c>
      <c r="DE160" s="5">
        <v>8.19</v>
      </c>
      <c r="DF160" s="10">
        <f t="shared" si="2830"/>
        <v>5530.0472653612424</v>
      </c>
      <c r="DG160" s="6">
        <v>0</v>
      </c>
      <c r="DH160" s="5">
        <v>0</v>
      </c>
      <c r="DI160" s="10">
        <v>0</v>
      </c>
      <c r="DJ160" s="6">
        <v>0</v>
      </c>
      <c r="DK160" s="5">
        <v>0</v>
      </c>
      <c r="DL160" s="10">
        <v>0</v>
      </c>
      <c r="DM160" s="6">
        <v>0</v>
      </c>
      <c r="DN160" s="5">
        <v>0</v>
      </c>
      <c r="DO160" s="10">
        <v>0</v>
      </c>
      <c r="DP160" s="6">
        <v>0</v>
      </c>
      <c r="DQ160" s="5">
        <v>0</v>
      </c>
      <c r="DR160" s="10">
        <v>0</v>
      </c>
      <c r="DS160" s="6">
        <v>0</v>
      </c>
      <c r="DT160" s="5">
        <v>0</v>
      </c>
      <c r="DU160" s="10">
        <f t="shared" si="2831"/>
        <v>0</v>
      </c>
      <c r="DV160" s="6">
        <v>0</v>
      </c>
      <c r="DW160" s="5">
        <v>0</v>
      </c>
      <c r="DX160" s="10">
        <v>0</v>
      </c>
      <c r="DY160" s="6">
        <v>0</v>
      </c>
      <c r="DZ160" s="5">
        <v>0</v>
      </c>
      <c r="EA160" s="10">
        <f t="shared" si="2832"/>
        <v>0</v>
      </c>
      <c r="EB160" s="6">
        <v>0</v>
      </c>
      <c r="EC160" s="5">
        <v>0</v>
      </c>
      <c r="ED160" s="10">
        <f t="shared" si="2833"/>
        <v>0</v>
      </c>
      <c r="EE160" s="6">
        <v>0</v>
      </c>
      <c r="EF160" s="5">
        <v>0</v>
      </c>
      <c r="EG160" s="10">
        <v>0</v>
      </c>
      <c r="EH160" s="6">
        <v>0</v>
      </c>
      <c r="EI160" s="5">
        <v>0</v>
      </c>
      <c r="EJ160" s="10">
        <v>0</v>
      </c>
      <c r="EK160" s="6">
        <v>0</v>
      </c>
      <c r="EL160" s="5">
        <v>0</v>
      </c>
      <c r="EM160" s="10">
        <v>0</v>
      </c>
      <c r="EN160" s="6">
        <v>0</v>
      </c>
      <c r="EO160" s="5">
        <v>0</v>
      </c>
      <c r="EP160" s="10">
        <v>0</v>
      </c>
      <c r="EQ160" s="6">
        <v>5138.6750000000002</v>
      </c>
      <c r="ER160" s="5">
        <v>24176.07</v>
      </c>
      <c r="ES160" s="10">
        <f t="shared" si="2834"/>
        <v>4704.7283589641302</v>
      </c>
      <c r="ET160" s="6">
        <v>0</v>
      </c>
      <c r="EU160" s="5">
        <v>0</v>
      </c>
      <c r="EV160" s="10">
        <v>0</v>
      </c>
      <c r="EW160" s="6">
        <v>0</v>
      </c>
      <c r="EX160" s="5">
        <v>0</v>
      </c>
      <c r="EY160" s="10">
        <v>0</v>
      </c>
      <c r="EZ160" s="6">
        <v>0</v>
      </c>
      <c r="FA160" s="5">
        <v>0</v>
      </c>
      <c r="FB160" s="10">
        <v>0</v>
      </c>
      <c r="FC160" s="6">
        <v>0.24399999999999999</v>
      </c>
      <c r="FD160" s="5">
        <v>1.29</v>
      </c>
      <c r="FE160" s="10">
        <f t="shared" si="2835"/>
        <v>5286.8852459016389</v>
      </c>
      <c r="FF160" s="6">
        <v>0</v>
      </c>
      <c r="FG160" s="5">
        <v>0</v>
      </c>
      <c r="FH160" s="10">
        <f t="shared" si="2836"/>
        <v>0</v>
      </c>
      <c r="FI160" s="6">
        <v>0</v>
      </c>
      <c r="FJ160" s="5">
        <v>0</v>
      </c>
      <c r="FK160" s="10">
        <v>0</v>
      </c>
      <c r="FL160" s="6">
        <v>0</v>
      </c>
      <c r="FM160" s="5">
        <v>0</v>
      </c>
      <c r="FN160" s="10">
        <v>0</v>
      </c>
      <c r="FO160" s="6">
        <v>0</v>
      </c>
      <c r="FP160" s="5">
        <v>0</v>
      </c>
      <c r="FQ160" s="10">
        <v>0</v>
      </c>
      <c r="FR160" s="6">
        <v>0.2</v>
      </c>
      <c r="FS160" s="5">
        <v>1.92</v>
      </c>
      <c r="FT160" s="10">
        <f t="shared" si="2837"/>
        <v>9600</v>
      </c>
      <c r="FU160" s="6">
        <v>0</v>
      </c>
      <c r="FV160" s="5">
        <v>0</v>
      </c>
      <c r="FW160" s="10">
        <v>0</v>
      </c>
      <c r="FX160" s="6">
        <v>0</v>
      </c>
      <c r="FY160" s="5">
        <v>0</v>
      </c>
      <c r="FZ160" s="10">
        <v>0</v>
      </c>
      <c r="GA160" s="6">
        <v>2917.915</v>
      </c>
      <c r="GB160" s="5">
        <v>13870.05</v>
      </c>
      <c r="GC160" s="10">
        <f t="shared" si="2838"/>
        <v>4753.4112542688863</v>
      </c>
      <c r="GD160" s="6">
        <v>423.44</v>
      </c>
      <c r="GE160" s="5">
        <v>2106.27</v>
      </c>
      <c r="GF160" s="10">
        <f t="shared" si="2849"/>
        <v>4974.1876062724359</v>
      </c>
      <c r="GG160" s="6">
        <v>0</v>
      </c>
      <c r="GH160" s="5">
        <v>0</v>
      </c>
      <c r="GI160" s="10">
        <v>0</v>
      </c>
      <c r="GJ160" s="6">
        <v>0</v>
      </c>
      <c r="GK160" s="5">
        <v>0</v>
      </c>
      <c r="GL160" s="10">
        <v>0</v>
      </c>
      <c r="GM160" s="6">
        <v>0</v>
      </c>
      <c r="GN160" s="5">
        <v>0</v>
      </c>
      <c r="GO160" s="10">
        <v>0</v>
      </c>
      <c r="GP160" s="6">
        <v>0.83099999999999996</v>
      </c>
      <c r="GQ160" s="5">
        <v>4.43</v>
      </c>
      <c r="GR160" s="10">
        <f t="shared" si="2839"/>
        <v>5330.9265944645003</v>
      </c>
      <c r="GS160" s="6">
        <v>0</v>
      </c>
      <c r="GT160" s="5">
        <v>0</v>
      </c>
      <c r="GU160" s="10">
        <v>0</v>
      </c>
      <c r="GV160" s="6">
        <v>0</v>
      </c>
      <c r="GW160" s="5">
        <v>0</v>
      </c>
      <c r="GX160" s="10">
        <v>0</v>
      </c>
      <c r="GY160" s="6">
        <v>0.125</v>
      </c>
      <c r="GZ160" s="5">
        <v>0.61</v>
      </c>
      <c r="HA160" s="10">
        <f t="shared" si="2855"/>
        <v>4880</v>
      </c>
      <c r="HB160" s="6">
        <v>0</v>
      </c>
      <c r="HC160" s="5">
        <v>0</v>
      </c>
      <c r="HD160" s="10">
        <v>0</v>
      </c>
      <c r="HE160" s="6">
        <v>0</v>
      </c>
      <c r="HF160" s="5">
        <v>0</v>
      </c>
      <c r="HG160" s="10">
        <v>0</v>
      </c>
      <c r="HH160" s="6">
        <v>0</v>
      </c>
      <c r="HI160" s="5">
        <v>0</v>
      </c>
      <c r="HJ160" s="10">
        <v>0</v>
      </c>
      <c r="HK160" s="6">
        <v>0.25</v>
      </c>
      <c r="HL160" s="5">
        <v>2.1800000000000002</v>
      </c>
      <c r="HM160" s="10">
        <f t="shared" si="2840"/>
        <v>8720</v>
      </c>
      <c r="HN160" s="6">
        <v>0</v>
      </c>
      <c r="HO160" s="5">
        <v>0</v>
      </c>
      <c r="HP160" s="10">
        <v>0</v>
      </c>
      <c r="HQ160" s="6">
        <v>0</v>
      </c>
      <c r="HR160" s="5">
        <v>0</v>
      </c>
      <c r="HS160" s="10">
        <v>0</v>
      </c>
      <c r="HT160" s="6">
        <v>0</v>
      </c>
      <c r="HU160" s="5">
        <v>0</v>
      </c>
      <c r="HV160" s="10">
        <v>0</v>
      </c>
      <c r="HW160" s="6">
        <v>0</v>
      </c>
      <c r="HX160" s="5">
        <v>0</v>
      </c>
      <c r="HY160" s="10">
        <v>0</v>
      </c>
      <c r="HZ160" s="6">
        <v>0</v>
      </c>
      <c r="IA160" s="5">
        <v>0</v>
      </c>
      <c r="IB160" s="10">
        <v>0</v>
      </c>
      <c r="IC160" s="6">
        <v>0</v>
      </c>
      <c r="ID160" s="5">
        <v>0</v>
      </c>
      <c r="IE160" s="10">
        <v>0</v>
      </c>
      <c r="IF160" s="6">
        <v>0</v>
      </c>
      <c r="IG160" s="5">
        <v>0</v>
      </c>
      <c r="IH160" s="10">
        <v>0</v>
      </c>
      <c r="II160" s="6">
        <v>0</v>
      </c>
      <c r="IJ160" s="5">
        <v>0</v>
      </c>
      <c r="IK160" s="10">
        <v>0</v>
      </c>
      <c r="IL160" s="6">
        <v>0</v>
      </c>
      <c r="IM160" s="5">
        <v>0</v>
      </c>
      <c r="IN160" s="10">
        <f t="shared" si="2841"/>
        <v>0</v>
      </c>
      <c r="IO160" s="6">
        <v>0</v>
      </c>
      <c r="IP160" s="5">
        <v>0</v>
      </c>
      <c r="IQ160" s="10">
        <v>0</v>
      </c>
      <c r="IR160" s="6">
        <v>0</v>
      </c>
      <c r="IS160" s="5">
        <v>0</v>
      </c>
      <c r="IT160" s="10">
        <v>0</v>
      </c>
      <c r="IU160" s="6">
        <v>0</v>
      </c>
      <c r="IV160" s="5">
        <v>0</v>
      </c>
      <c r="IW160" s="10">
        <v>0</v>
      </c>
      <c r="IX160" s="6">
        <v>0</v>
      </c>
      <c r="IY160" s="5">
        <v>0</v>
      </c>
      <c r="IZ160" s="10">
        <v>0</v>
      </c>
      <c r="JA160" s="6">
        <v>0.15</v>
      </c>
      <c r="JB160" s="5">
        <v>0.87</v>
      </c>
      <c r="JC160" s="10">
        <f t="shared" si="2842"/>
        <v>5800</v>
      </c>
      <c r="JD160" s="6">
        <v>0</v>
      </c>
      <c r="JE160" s="5">
        <v>0</v>
      </c>
      <c r="JF160" s="10">
        <v>0</v>
      </c>
      <c r="JG160" s="6">
        <v>0</v>
      </c>
      <c r="JH160" s="5">
        <v>0</v>
      </c>
      <c r="JI160" s="10">
        <v>0</v>
      </c>
      <c r="JJ160" s="6">
        <v>0</v>
      </c>
      <c r="JK160" s="5">
        <v>0</v>
      </c>
      <c r="JL160" s="10">
        <v>0</v>
      </c>
      <c r="JM160" s="6">
        <v>0</v>
      </c>
      <c r="JN160" s="5">
        <v>0</v>
      </c>
      <c r="JO160" s="10">
        <v>0</v>
      </c>
      <c r="JP160" s="6">
        <v>0</v>
      </c>
      <c r="JQ160" s="5">
        <v>0</v>
      </c>
      <c r="JR160" s="10">
        <v>0</v>
      </c>
      <c r="JS160" s="6">
        <v>0</v>
      </c>
      <c r="JT160" s="5">
        <v>0</v>
      </c>
      <c r="JU160" s="10">
        <v>0</v>
      </c>
      <c r="JV160" s="6">
        <v>68.05</v>
      </c>
      <c r="JW160" s="5">
        <v>426.62</v>
      </c>
      <c r="JX160" s="10">
        <f t="shared" si="2845"/>
        <v>6269.2138133725202</v>
      </c>
      <c r="JY160" s="13">
        <f t="shared" si="2428"/>
        <v>10431.651999999998</v>
      </c>
      <c r="JZ160" s="10">
        <f t="shared" si="2429"/>
        <v>48232.310000000005</v>
      </c>
    </row>
    <row r="161" spans="1:286" ht="15" thickBot="1" x14ac:dyDescent="0.35">
      <c r="A161" s="37"/>
      <c r="B161" s="38" t="s">
        <v>17</v>
      </c>
      <c r="C161" s="28">
        <f t="shared" ref="C161:D161" si="2863">SUM(C149:C160)</f>
        <v>0</v>
      </c>
      <c r="D161" s="27">
        <f t="shared" si="2863"/>
        <v>0</v>
      </c>
      <c r="E161" s="29"/>
      <c r="F161" s="28">
        <f>SUM(F149:F160)</f>
        <v>0</v>
      </c>
      <c r="G161" s="27">
        <f>SUM(G149:G160)</f>
        <v>0</v>
      </c>
      <c r="H161" s="29"/>
      <c r="I161" s="28">
        <f>SUM(I149:I160)</f>
        <v>18672.035</v>
      </c>
      <c r="J161" s="27">
        <f>SUM(J149:J160)</f>
        <v>66947.58</v>
      </c>
      <c r="K161" s="29"/>
      <c r="L161" s="28">
        <f>SUM(L149:L160)</f>
        <v>0</v>
      </c>
      <c r="M161" s="27">
        <f>SUM(M149:M160)</f>
        <v>0</v>
      </c>
      <c r="N161" s="29"/>
      <c r="O161" s="28">
        <f>SUM(O149:O160)</f>
        <v>0</v>
      </c>
      <c r="P161" s="27">
        <f>SUM(P149:P160)</f>
        <v>0</v>
      </c>
      <c r="Q161" s="29"/>
      <c r="R161" s="28">
        <f>SUM(R149:R160)</f>
        <v>14.58</v>
      </c>
      <c r="S161" s="27">
        <f>SUM(S149:S160)</f>
        <v>138.43</v>
      </c>
      <c r="T161" s="29"/>
      <c r="U161" s="28">
        <f>SUM(U149:U160)</f>
        <v>0</v>
      </c>
      <c r="V161" s="27">
        <f>SUM(V149:V160)</f>
        <v>0</v>
      </c>
      <c r="W161" s="29"/>
      <c r="X161" s="28">
        <f t="shared" ref="X161:Y161" si="2864">SUM(X149:X160)</f>
        <v>0</v>
      </c>
      <c r="Y161" s="27">
        <f t="shared" si="2864"/>
        <v>0</v>
      </c>
      <c r="Z161" s="29"/>
      <c r="AA161" s="28">
        <f>SUM(AA149:AA160)</f>
        <v>0</v>
      </c>
      <c r="AB161" s="27">
        <f>SUM(AB149:AB160)</f>
        <v>0</v>
      </c>
      <c r="AC161" s="29"/>
      <c r="AD161" s="28">
        <f>SUM(AD149:AD160)</f>
        <v>0</v>
      </c>
      <c r="AE161" s="27">
        <f>SUM(AE149:AE160)</f>
        <v>0</v>
      </c>
      <c r="AF161" s="29"/>
      <c r="AG161" s="28">
        <f>SUM(AG149:AG160)</f>
        <v>1316.4259999999999</v>
      </c>
      <c r="AH161" s="27">
        <f>SUM(AH149:AH160)</f>
        <v>5582.09</v>
      </c>
      <c r="AI161" s="29"/>
      <c r="AJ161" s="28">
        <f>SUM(AJ149:AJ160)</f>
        <v>0</v>
      </c>
      <c r="AK161" s="27">
        <f>SUM(AK149:AK160)</f>
        <v>0</v>
      </c>
      <c r="AL161" s="29"/>
      <c r="AM161" s="28">
        <f t="shared" ref="AM161:AN161" si="2865">SUM(AM149:AM160)</f>
        <v>0</v>
      </c>
      <c r="AN161" s="27">
        <f t="shared" si="2865"/>
        <v>0</v>
      </c>
      <c r="AO161" s="29"/>
      <c r="AP161" s="28">
        <f>SUM(AP149:AP160)</f>
        <v>0.20399999999999999</v>
      </c>
      <c r="AQ161" s="27">
        <f>SUM(AQ149:AQ160)</f>
        <v>6.61</v>
      </c>
      <c r="AR161" s="29"/>
      <c r="AS161" s="28">
        <f t="shared" ref="AS161:AT161" si="2866">SUM(AS149:AS160)</f>
        <v>0</v>
      </c>
      <c r="AT161" s="27">
        <f t="shared" si="2866"/>
        <v>0</v>
      </c>
      <c r="AU161" s="29"/>
      <c r="AV161" s="28">
        <f>SUM(AV149:AV160)</f>
        <v>0</v>
      </c>
      <c r="AW161" s="27">
        <f>SUM(AW149:AW160)</f>
        <v>0</v>
      </c>
      <c r="AX161" s="29"/>
      <c r="AY161" s="28">
        <f>SUM(AY149:AY160)</f>
        <v>1.9339999999999999</v>
      </c>
      <c r="AZ161" s="27">
        <f>SUM(AZ149:AZ160)</f>
        <v>16.46</v>
      </c>
      <c r="BA161" s="29"/>
      <c r="BB161" s="28">
        <f>SUM(BB149:BB160)</f>
        <v>0</v>
      </c>
      <c r="BC161" s="27">
        <f>SUM(BC149:BC160)</f>
        <v>0</v>
      </c>
      <c r="BD161" s="29"/>
      <c r="BE161" s="28">
        <f>SUM(BE149:BE160)</f>
        <v>0</v>
      </c>
      <c r="BF161" s="27">
        <f>SUM(BF149:BF160)</f>
        <v>0</v>
      </c>
      <c r="BG161" s="29"/>
      <c r="BH161" s="28">
        <f>SUM(BH149:BH160)</f>
        <v>0</v>
      </c>
      <c r="BI161" s="27">
        <f>SUM(BI149:BI160)</f>
        <v>0</v>
      </c>
      <c r="BJ161" s="29"/>
      <c r="BK161" s="28">
        <f>SUM(BK149:BK160)</f>
        <v>0</v>
      </c>
      <c r="BL161" s="27">
        <f>SUM(BL149:BL160)</f>
        <v>0</v>
      </c>
      <c r="BM161" s="29"/>
      <c r="BN161" s="28">
        <f>SUM(BN149:BN160)</f>
        <v>0</v>
      </c>
      <c r="BO161" s="27">
        <f>SUM(BO149:BO160)</f>
        <v>0</v>
      </c>
      <c r="BP161" s="29"/>
      <c r="BQ161" s="28">
        <f>SUM(BQ149:BQ160)</f>
        <v>0</v>
      </c>
      <c r="BR161" s="27">
        <f>SUM(BR149:BR160)</f>
        <v>0</v>
      </c>
      <c r="BS161" s="29"/>
      <c r="BT161" s="28">
        <f>SUM(BT149:BT160)</f>
        <v>2217.1709999999998</v>
      </c>
      <c r="BU161" s="27">
        <f>SUM(BU149:BU160)</f>
        <v>9528.8000000000011</v>
      </c>
      <c r="BV161" s="29"/>
      <c r="BW161" s="28">
        <f>SUM(BW149:BW160)</f>
        <v>0</v>
      </c>
      <c r="BX161" s="27">
        <f>SUM(BX149:BX160)</f>
        <v>0</v>
      </c>
      <c r="BY161" s="29"/>
      <c r="BZ161" s="28">
        <f t="shared" ref="BZ161:CA161" si="2867">SUM(BZ149:BZ160)</f>
        <v>0</v>
      </c>
      <c r="CA161" s="27">
        <f t="shared" si="2867"/>
        <v>0</v>
      </c>
      <c r="CB161" s="29"/>
      <c r="CC161" s="28">
        <f>SUM(CC149:CC160)</f>
        <v>0</v>
      </c>
      <c r="CD161" s="27">
        <f>SUM(CD149:CD160)</f>
        <v>0</v>
      </c>
      <c r="CE161" s="29"/>
      <c r="CF161" s="28">
        <f t="shared" ref="CF161:CG161" si="2868">SUM(CF149:CF160)</f>
        <v>0</v>
      </c>
      <c r="CG161" s="27">
        <f t="shared" si="2868"/>
        <v>0</v>
      </c>
      <c r="CH161" s="29"/>
      <c r="CI161" s="28">
        <f>SUM(CI149:CI160)</f>
        <v>0</v>
      </c>
      <c r="CJ161" s="27">
        <f>SUM(CJ149:CJ160)</f>
        <v>0</v>
      </c>
      <c r="CK161" s="29"/>
      <c r="CL161" s="28">
        <f>SUM(CL149:CL160)</f>
        <v>11.248999999999999</v>
      </c>
      <c r="CM161" s="27">
        <f>SUM(CM149:CM160)</f>
        <v>169.36</v>
      </c>
      <c r="CN161" s="29"/>
      <c r="CO161" s="28">
        <f>SUM(CO149:CO160)</f>
        <v>0</v>
      </c>
      <c r="CP161" s="27">
        <f>SUM(CP149:CP160)</f>
        <v>0</v>
      </c>
      <c r="CQ161" s="29"/>
      <c r="CR161" s="28">
        <f>SUM(CR149:CR160)</f>
        <v>0</v>
      </c>
      <c r="CS161" s="27">
        <f>SUM(CS149:CS160)</f>
        <v>0</v>
      </c>
      <c r="CT161" s="29"/>
      <c r="CU161" s="28">
        <f>SUM(CU149:CU160)</f>
        <v>0.125</v>
      </c>
      <c r="CV161" s="27">
        <f>SUM(CV149:CV160)</f>
        <v>0.68</v>
      </c>
      <c r="CW161" s="29"/>
      <c r="CX161" s="28">
        <f>SUM(CX149:CX160)</f>
        <v>0</v>
      </c>
      <c r="CY161" s="27">
        <f>SUM(CY149:CY160)</f>
        <v>0</v>
      </c>
      <c r="CZ161" s="29"/>
      <c r="DA161" s="28">
        <f>SUM(DA149:DA160)</f>
        <v>0</v>
      </c>
      <c r="DB161" s="27">
        <f>SUM(DB149:DB160)</f>
        <v>0</v>
      </c>
      <c r="DC161" s="29"/>
      <c r="DD161" s="28">
        <f>SUM(DD149:DD160)</f>
        <v>9.702</v>
      </c>
      <c r="DE161" s="27">
        <f>SUM(DE149:DE160)</f>
        <v>54.46</v>
      </c>
      <c r="DF161" s="29"/>
      <c r="DG161" s="28">
        <f>SUM(DG149:DG160)</f>
        <v>0</v>
      </c>
      <c r="DH161" s="27">
        <f>SUM(DH149:DH160)</f>
        <v>0</v>
      </c>
      <c r="DI161" s="29"/>
      <c r="DJ161" s="28">
        <f>SUM(DJ149:DJ160)</f>
        <v>0</v>
      </c>
      <c r="DK161" s="27">
        <f>SUM(DK149:DK160)</f>
        <v>0</v>
      </c>
      <c r="DL161" s="29"/>
      <c r="DM161" s="28">
        <f>SUM(DM149:DM160)</f>
        <v>0</v>
      </c>
      <c r="DN161" s="27">
        <f>SUM(DN149:DN160)</f>
        <v>0</v>
      </c>
      <c r="DO161" s="29"/>
      <c r="DP161" s="28">
        <f>SUM(DP149:DP160)</f>
        <v>0</v>
      </c>
      <c r="DQ161" s="27">
        <f>SUM(DQ149:DQ160)</f>
        <v>0</v>
      </c>
      <c r="DR161" s="29"/>
      <c r="DS161" s="28">
        <f t="shared" ref="DS161:DT161" si="2869">SUM(DS149:DS160)</f>
        <v>0</v>
      </c>
      <c r="DT161" s="27">
        <f t="shared" si="2869"/>
        <v>0</v>
      </c>
      <c r="DU161" s="29"/>
      <c r="DV161" s="28">
        <f>SUM(DV149:DV160)</f>
        <v>0</v>
      </c>
      <c r="DW161" s="27">
        <f>SUM(DW149:DW160)</f>
        <v>0</v>
      </c>
      <c r="DX161" s="29"/>
      <c r="DY161" s="28">
        <f t="shared" ref="DY161:DZ161" si="2870">SUM(DY149:DY160)</f>
        <v>0</v>
      </c>
      <c r="DZ161" s="27">
        <f t="shared" si="2870"/>
        <v>0</v>
      </c>
      <c r="EA161" s="29"/>
      <c r="EB161" s="28">
        <f t="shared" ref="EB161:EC161" si="2871">SUM(EB149:EB160)</f>
        <v>0</v>
      </c>
      <c r="EC161" s="27">
        <f t="shared" si="2871"/>
        <v>0</v>
      </c>
      <c r="ED161" s="29"/>
      <c r="EE161" s="28">
        <f>SUM(EE149:EE160)</f>
        <v>0</v>
      </c>
      <c r="EF161" s="27">
        <f>SUM(EF149:EF160)</f>
        <v>0</v>
      </c>
      <c r="EG161" s="29"/>
      <c r="EH161" s="28">
        <f>SUM(EH149:EH160)</f>
        <v>41.98</v>
      </c>
      <c r="EI161" s="27">
        <f>SUM(EI149:EI160)</f>
        <v>243.69</v>
      </c>
      <c r="EJ161" s="29"/>
      <c r="EK161" s="28">
        <f>SUM(EK149:EK160)</f>
        <v>0</v>
      </c>
      <c r="EL161" s="27">
        <f>SUM(EL149:EL160)</f>
        <v>0</v>
      </c>
      <c r="EM161" s="29"/>
      <c r="EN161" s="28">
        <f>SUM(EN149:EN160)</f>
        <v>0</v>
      </c>
      <c r="EO161" s="27">
        <f>SUM(EO149:EO160)</f>
        <v>0</v>
      </c>
      <c r="EP161" s="29"/>
      <c r="EQ161" s="28">
        <f>SUM(EQ149:EQ160)</f>
        <v>62936.272999999994</v>
      </c>
      <c r="ER161" s="27">
        <f>SUM(ER149:ER160)</f>
        <v>249087.62000000002</v>
      </c>
      <c r="ES161" s="29"/>
      <c r="ET161" s="28">
        <f>SUM(ET149:ET160)</f>
        <v>0</v>
      </c>
      <c r="EU161" s="27">
        <f>SUM(EU149:EU160)</f>
        <v>0</v>
      </c>
      <c r="EV161" s="29"/>
      <c r="EW161" s="28">
        <f>SUM(EW149:EW160)</f>
        <v>0</v>
      </c>
      <c r="EX161" s="27">
        <f>SUM(EX149:EX160)</f>
        <v>0</v>
      </c>
      <c r="EY161" s="29"/>
      <c r="EZ161" s="28">
        <f>SUM(EZ149:EZ160)</f>
        <v>1.65</v>
      </c>
      <c r="FA161" s="27">
        <f>SUM(FA149:FA160)</f>
        <v>10.44</v>
      </c>
      <c r="FB161" s="29"/>
      <c r="FC161" s="28">
        <f>SUM(FC149:FC160)</f>
        <v>74.698999999999984</v>
      </c>
      <c r="FD161" s="27">
        <f>SUM(FD149:FD160)</f>
        <v>239.40999999999997</v>
      </c>
      <c r="FE161" s="29"/>
      <c r="FF161" s="28">
        <f t="shared" ref="FF161:FG161" si="2872">SUM(FF149:FF160)</f>
        <v>0</v>
      </c>
      <c r="FG161" s="27">
        <f t="shared" si="2872"/>
        <v>0</v>
      </c>
      <c r="FH161" s="29"/>
      <c r="FI161" s="28">
        <f>SUM(FI149:FI160)</f>
        <v>0</v>
      </c>
      <c r="FJ161" s="27">
        <f>SUM(FJ149:FJ160)</f>
        <v>0</v>
      </c>
      <c r="FK161" s="29"/>
      <c r="FL161" s="28">
        <f>SUM(FL149:FL160)</f>
        <v>0</v>
      </c>
      <c r="FM161" s="27">
        <f>SUM(FM149:FM160)</f>
        <v>0</v>
      </c>
      <c r="FN161" s="29"/>
      <c r="FO161" s="28">
        <f>SUM(FO149:FO160)</f>
        <v>0.15</v>
      </c>
      <c r="FP161" s="27">
        <f>SUM(FP149:FP160)</f>
        <v>0.94</v>
      </c>
      <c r="FQ161" s="29"/>
      <c r="FR161" s="28">
        <f>SUM(FR149:FR160)</f>
        <v>2.1300000000000003</v>
      </c>
      <c r="FS161" s="27">
        <f>SUM(FS149:FS160)</f>
        <v>14.4</v>
      </c>
      <c r="FT161" s="29"/>
      <c r="FU161" s="28">
        <f>SUM(FU149:FU160)</f>
        <v>0</v>
      </c>
      <c r="FV161" s="27">
        <f>SUM(FV149:FV160)</f>
        <v>0</v>
      </c>
      <c r="FW161" s="29"/>
      <c r="FX161" s="28">
        <f>SUM(FX149:FX160)</f>
        <v>0</v>
      </c>
      <c r="FY161" s="27">
        <f>SUM(FY149:FY160)</f>
        <v>0</v>
      </c>
      <c r="FZ161" s="29"/>
      <c r="GA161" s="28">
        <f>SUM(GA149:GA160)</f>
        <v>23013.075999999997</v>
      </c>
      <c r="GB161" s="27">
        <f>SUM(GB149:GB160)</f>
        <v>112623.57</v>
      </c>
      <c r="GC161" s="29"/>
      <c r="GD161" s="28">
        <f>SUM(GD149:GD160)</f>
        <v>834.18000000000006</v>
      </c>
      <c r="GE161" s="27">
        <f>SUM(GE149:GE160)</f>
        <v>3436.4399999999996</v>
      </c>
      <c r="GF161" s="29"/>
      <c r="GG161" s="28">
        <f>SUM(GG149:GG160)</f>
        <v>0</v>
      </c>
      <c r="GH161" s="27">
        <f>SUM(GH149:GH160)</f>
        <v>0</v>
      </c>
      <c r="GI161" s="29"/>
      <c r="GJ161" s="28">
        <f>SUM(GJ149:GJ160)</f>
        <v>0</v>
      </c>
      <c r="GK161" s="27">
        <f>SUM(GK149:GK160)</f>
        <v>0</v>
      </c>
      <c r="GL161" s="29"/>
      <c r="GM161" s="28">
        <f>SUM(GM149:GM160)</f>
        <v>0</v>
      </c>
      <c r="GN161" s="27">
        <f>SUM(GN149:GN160)</f>
        <v>0</v>
      </c>
      <c r="GO161" s="29"/>
      <c r="GP161" s="28">
        <f>SUM(GP149:GP160)</f>
        <v>18.597999999999995</v>
      </c>
      <c r="GQ161" s="27">
        <f>SUM(GQ149:GQ160)</f>
        <v>108.24000000000004</v>
      </c>
      <c r="GR161" s="29"/>
      <c r="GS161" s="28">
        <f>SUM(GS149:GS160)</f>
        <v>0</v>
      </c>
      <c r="GT161" s="27">
        <f>SUM(GT149:GT160)</f>
        <v>0</v>
      </c>
      <c r="GU161" s="29"/>
      <c r="GV161" s="28">
        <f>SUM(GV149:GV160)</f>
        <v>0</v>
      </c>
      <c r="GW161" s="27">
        <f>SUM(GW149:GW160)</f>
        <v>0</v>
      </c>
      <c r="GX161" s="29"/>
      <c r="GY161" s="28">
        <f>SUM(GY149:GY160)</f>
        <v>7.9499999999999993</v>
      </c>
      <c r="GZ161" s="27">
        <f>SUM(GZ149:GZ160)</f>
        <v>39.78</v>
      </c>
      <c r="HA161" s="29"/>
      <c r="HB161" s="28">
        <f>SUM(HB149:HB160)</f>
        <v>0</v>
      </c>
      <c r="HC161" s="27">
        <f>SUM(HC149:HC160)</f>
        <v>0</v>
      </c>
      <c r="HD161" s="29"/>
      <c r="HE161" s="28">
        <f>SUM(HE149:HE160)</f>
        <v>0</v>
      </c>
      <c r="HF161" s="27">
        <f>SUM(HF149:HF160)</f>
        <v>0</v>
      </c>
      <c r="HG161" s="29"/>
      <c r="HH161" s="28">
        <f>SUM(HH149:HH160)</f>
        <v>0</v>
      </c>
      <c r="HI161" s="27">
        <f>SUM(HI149:HI160)</f>
        <v>0</v>
      </c>
      <c r="HJ161" s="29"/>
      <c r="HK161" s="28">
        <f>SUM(HK149:HK160)</f>
        <v>0.29099999999999998</v>
      </c>
      <c r="HL161" s="27">
        <f>SUM(HL149:HL160)</f>
        <v>3.14</v>
      </c>
      <c r="HM161" s="29"/>
      <c r="HN161" s="28">
        <f>SUM(HN149:HN160)</f>
        <v>0</v>
      </c>
      <c r="HO161" s="27">
        <f>SUM(HO149:HO160)</f>
        <v>0</v>
      </c>
      <c r="HP161" s="29"/>
      <c r="HQ161" s="28">
        <f>SUM(HQ149:HQ160)</f>
        <v>0</v>
      </c>
      <c r="HR161" s="27">
        <f>SUM(HR149:HR160)</f>
        <v>0</v>
      </c>
      <c r="HS161" s="29"/>
      <c r="HT161" s="28">
        <f>SUM(HT149:HT160)</f>
        <v>0.54600000000000004</v>
      </c>
      <c r="HU161" s="27">
        <f>SUM(HU149:HU160)</f>
        <v>4.59</v>
      </c>
      <c r="HV161" s="29"/>
      <c r="HW161" s="28">
        <f>SUM(HW149:HW160)</f>
        <v>0.03</v>
      </c>
      <c r="HX161" s="27">
        <f>SUM(HX149:HX160)</f>
        <v>0.3</v>
      </c>
      <c r="HY161" s="29"/>
      <c r="HZ161" s="28">
        <f>SUM(HZ149:HZ160)</f>
        <v>0</v>
      </c>
      <c r="IA161" s="27">
        <f>SUM(IA149:IA160)</f>
        <v>0</v>
      </c>
      <c r="IB161" s="29"/>
      <c r="IC161" s="28">
        <f>SUM(IC149:IC160)</f>
        <v>0</v>
      </c>
      <c r="ID161" s="27">
        <f>SUM(ID149:ID160)</f>
        <v>0</v>
      </c>
      <c r="IE161" s="29"/>
      <c r="IF161" s="28">
        <f>SUM(IF149:IF160)</f>
        <v>0</v>
      </c>
      <c r="IG161" s="27">
        <f>SUM(IG149:IG160)</f>
        <v>0</v>
      </c>
      <c r="IH161" s="29"/>
      <c r="II161" s="28">
        <f>SUM(II149:II160)</f>
        <v>6.0000000000000001E-3</v>
      </c>
      <c r="IJ161" s="27">
        <f>SUM(IJ149:IJ160)</f>
        <v>0.28000000000000003</v>
      </c>
      <c r="IK161" s="29"/>
      <c r="IL161" s="28">
        <f t="shared" ref="IL161:IM161" si="2873">SUM(IL149:IL160)</f>
        <v>0</v>
      </c>
      <c r="IM161" s="27">
        <f t="shared" si="2873"/>
        <v>0</v>
      </c>
      <c r="IN161" s="29"/>
      <c r="IO161" s="28">
        <f>SUM(IO149:IO160)</f>
        <v>0</v>
      </c>
      <c r="IP161" s="27">
        <f>SUM(IP149:IP160)</f>
        <v>0</v>
      </c>
      <c r="IQ161" s="29"/>
      <c r="IR161" s="28">
        <f>SUM(IR149:IR160)</f>
        <v>3.2000000000000001E-2</v>
      </c>
      <c r="IS161" s="27">
        <f>SUM(IS149:IS160)</f>
        <v>0.12</v>
      </c>
      <c r="IT161" s="29"/>
      <c r="IU161" s="28">
        <f>SUM(IU149:IU160)</f>
        <v>0</v>
      </c>
      <c r="IV161" s="27">
        <f>SUM(IV149:IV160)</f>
        <v>0</v>
      </c>
      <c r="IW161" s="29"/>
      <c r="IX161" s="28">
        <f>SUM(IX149:IX160)</f>
        <v>0</v>
      </c>
      <c r="IY161" s="27">
        <f>SUM(IY149:IY160)</f>
        <v>0</v>
      </c>
      <c r="IZ161" s="29"/>
      <c r="JA161" s="28">
        <f>SUM(JA149:JA160)</f>
        <v>5.1350000000000007</v>
      </c>
      <c r="JB161" s="27">
        <f>SUM(JB149:JB160)</f>
        <v>62.029999999999994</v>
      </c>
      <c r="JC161" s="29"/>
      <c r="JD161" s="28">
        <f>SUM(JD149:JD160)</f>
        <v>3.6320000000000001</v>
      </c>
      <c r="JE161" s="27">
        <f>SUM(JE149:JE160)</f>
        <v>63.19</v>
      </c>
      <c r="JF161" s="29"/>
      <c r="JG161" s="28">
        <f>SUM(JG149:JG160)</f>
        <v>709.327</v>
      </c>
      <c r="JH161" s="27">
        <f>SUM(JH149:JH160)</f>
        <v>4631.09</v>
      </c>
      <c r="JI161" s="29"/>
      <c r="JJ161" s="28">
        <f>SUM(JJ149:JJ160)</f>
        <v>1.2609999999999999</v>
      </c>
      <c r="JK161" s="27">
        <f>SUM(JK149:JK160)</f>
        <v>8.61</v>
      </c>
      <c r="JL161" s="29"/>
      <c r="JM161" s="28">
        <f>SUM(JM149:JM160)</f>
        <v>239.05</v>
      </c>
      <c r="JN161" s="27">
        <f>SUM(JN149:JN160)</f>
        <v>814.26</v>
      </c>
      <c r="JO161" s="29"/>
      <c r="JP161" s="28">
        <f>SUM(JP149:JP160)</f>
        <v>0</v>
      </c>
      <c r="JQ161" s="27">
        <f>SUM(JQ149:JQ160)</f>
        <v>0</v>
      </c>
      <c r="JR161" s="29"/>
      <c r="JS161" s="28">
        <f>SUM(JS149:JS160)</f>
        <v>0</v>
      </c>
      <c r="JT161" s="27">
        <f>SUM(JT149:JT160)</f>
        <v>0</v>
      </c>
      <c r="JU161" s="29"/>
      <c r="JV161" s="28">
        <f>SUM(JV149:JV160)</f>
        <v>815.49</v>
      </c>
      <c r="JW161" s="27">
        <f>SUM(JW149:JW160)</f>
        <v>3296.8900000000003</v>
      </c>
      <c r="JX161" s="29"/>
      <c r="JY161" s="28">
        <f t="shared" si="2428"/>
        <v>110948.91199999997</v>
      </c>
      <c r="JZ161" s="29">
        <f t="shared" si="2429"/>
        <v>457133.50000000017</v>
      </c>
    </row>
    <row r="162" spans="1:286" x14ac:dyDescent="0.3">
      <c r="A162" s="35">
        <v>2016</v>
      </c>
      <c r="B162" s="36" t="s">
        <v>5</v>
      </c>
      <c r="C162" s="6">
        <v>0</v>
      </c>
      <c r="D162" s="5">
        <v>0</v>
      </c>
      <c r="E162" s="10">
        <f t="shared" ref="E162:E173" si="2874">IF(C162=0,0,D162/C162*1000)</f>
        <v>0</v>
      </c>
      <c r="F162" s="6">
        <v>0</v>
      </c>
      <c r="G162" s="5">
        <v>0</v>
      </c>
      <c r="H162" s="10">
        <v>0</v>
      </c>
      <c r="I162" s="6">
        <v>769.82299999999998</v>
      </c>
      <c r="J162" s="5">
        <v>3174.09</v>
      </c>
      <c r="K162" s="10">
        <f t="shared" ref="K162:K173" si="2875">SUM(J162/I162*1000,0)</f>
        <v>4123.142592518021</v>
      </c>
      <c r="L162" s="6">
        <v>0</v>
      </c>
      <c r="M162" s="5">
        <v>0</v>
      </c>
      <c r="N162" s="10">
        <v>0</v>
      </c>
      <c r="O162" s="6">
        <v>0</v>
      </c>
      <c r="P162" s="5">
        <v>0</v>
      </c>
      <c r="Q162" s="10">
        <v>0</v>
      </c>
      <c r="R162" s="6">
        <v>0</v>
      </c>
      <c r="S162" s="5">
        <v>0</v>
      </c>
      <c r="T162" s="10">
        <v>0</v>
      </c>
      <c r="U162" s="6">
        <v>0</v>
      </c>
      <c r="V162" s="5">
        <v>0</v>
      </c>
      <c r="W162" s="10">
        <v>0</v>
      </c>
      <c r="X162" s="6">
        <v>0</v>
      </c>
      <c r="Y162" s="5">
        <v>0</v>
      </c>
      <c r="Z162" s="10">
        <f t="shared" ref="Z162:Z173" si="2876">IFERROR(Y162/X162*1000,0)</f>
        <v>0</v>
      </c>
      <c r="AA162" s="6">
        <v>0</v>
      </c>
      <c r="AB162" s="5">
        <v>0</v>
      </c>
      <c r="AC162" s="10">
        <v>0</v>
      </c>
      <c r="AD162" s="6">
        <v>0</v>
      </c>
      <c r="AE162" s="5">
        <v>0</v>
      </c>
      <c r="AF162" s="10">
        <v>0</v>
      </c>
      <c r="AG162" s="6">
        <v>0.9</v>
      </c>
      <c r="AH162" s="5">
        <v>12.58</v>
      </c>
      <c r="AI162" s="10">
        <f t="shared" ref="AI162:AI173" si="2877">SUM(AH162/AG162*1000,0)</f>
        <v>13977.777777777777</v>
      </c>
      <c r="AJ162" s="6">
        <v>0</v>
      </c>
      <c r="AK162" s="5">
        <v>0</v>
      </c>
      <c r="AL162" s="10">
        <v>0</v>
      </c>
      <c r="AM162" s="6">
        <v>0</v>
      </c>
      <c r="AN162" s="5">
        <v>0</v>
      </c>
      <c r="AO162" s="10">
        <f t="shared" ref="AO162:AO173" si="2878">IF(AM162=0,0,AN162/AM162*1000)</f>
        <v>0</v>
      </c>
      <c r="AP162" s="6">
        <v>0</v>
      </c>
      <c r="AQ162" s="5">
        <v>0</v>
      </c>
      <c r="AR162" s="10">
        <v>0</v>
      </c>
      <c r="AS162" s="6">
        <v>0</v>
      </c>
      <c r="AT162" s="5">
        <v>0</v>
      </c>
      <c r="AU162" s="10">
        <f t="shared" ref="AU162:AU173" si="2879">IF(AS162=0,0,AT162/AS162*1000)</f>
        <v>0</v>
      </c>
      <c r="AV162" s="6">
        <v>0</v>
      </c>
      <c r="AW162" s="5">
        <v>0</v>
      </c>
      <c r="AX162" s="10">
        <v>0</v>
      </c>
      <c r="AY162" s="6">
        <v>0</v>
      </c>
      <c r="AZ162" s="5">
        <v>0</v>
      </c>
      <c r="BA162" s="10">
        <v>0</v>
      </c>
      <c r="BB162" s="6">
        <v>0</v>
      </c>
      <c r="BC162" s="5">
        <v>0</v>
      </c>
      <c r="BD162" s="10">
        <v>0</v>
      </c>
      <c r="BE162" s="6">
        <v>0</v>
      </c>
      <c r="BF162" s="5">
        <v>0</v>
      </c>
      <c r="BG162" s="10">
        <v>0</v>
      </c>
      <c r="BH162" s="6">
        <v>0</v>
      </c>
      <c r="BI162" s="5">
        <v>0</v>
      </c>
      <c r="BJ162" s="10">
        <v>0</v>
      </c>
      <c r="BK162" s="6">
        <v>0</v>
      </c>
      <c r="BL162" s="5">
        <v>0</v>
      </c>
      <c r="BM162" s="10">
        <v>0</v>
      </c>
      <c r="BN162" s="6">
        <v>0</v>
      </c>
      <c r="BO162" s="5">
        <v>0</v>
      </c>
      <c r="BP162" s="10">
        <v>0</v>
      </c>
      <c r="BQ162" s="6">
        <v>0</v>
      </c>
      <c r="BR162" s="5">
        <v>0</v>
      </c>
      <c r="BS162" s="10">
        <v>0</v>
      </c>
      <c r="BT162" s="6">
        <v>2.0150000000000001</v>
      </c>
      <c r="BU162" s="5">
        <v>12.27</v>
      </c>
      <c r="BV162" s="10">
        <f t="shared" ref="BV162:BV173" si="2880">SUM(BU162/BT162*1000,0)</f>
        <v>6089.3300248138949</v>
      </c>
      <c r="BW162" s="6">
        <v>0</v>
      </c>
      <c r="BX162" s="5">
        <v>0</v>
      </c>
      <c r="BY162" s="10">
        <v>0</v>
      </c>
      <c r="BZ162" s="6">
        <v>0</v>
      </c>
      <c r="CA162" s="5">
        <v>0</v>
      </c>
      <c r="CB162" s="10">
        <f t="shared" ref="CB162:CB173" si="2881">IF(BZ162=0,0,CA162/BZ162*1000)</f>
        <v>0</v>
      </c>
      <c r="CC162" s="6">
        <v>0</v>
      </c>
      <c r="CD162" s="5">
        <v>0</v>
      </c>
      <c r="CE162" s="10">
        <v>0</v>
      </c>
      <c r="CF162" s="6">
        <v>0</v>
      </c>
      <c r="CG162" s="5">
        <v>0</v>
      </c>
      <c r="CH162" s="10">
        <f t="shared" ref="CH162:CH173" si="2882">IF(CF162=0,0,CG162/CF162*1000)</f>
        <v>0</v>
      </c>
      <c r="CI162" s="6">
        <v>0</v>
      </c>
      <c r="CJ162" s="5">
        <v>0</v>
      </c>
      <c r="CK162" s="10">
        <v>0</v>
      </c>
      <c r="CL162" s="6">
        <v>2.1110000000000002</v>
      </c>
      <c r="CM162" s="5">
        <v>28.57</v>
      </c>
      <c r="CN162" s="10">
        <f t="shared" ref="CN162:CN173" si="2883">SUM(CM162/CL162*1000,0)</f>
        <v>13533.870203694929</v>
      </c>
      <c r="CO162" s="6">
        <v>0</v>
      </c>
      <c r="CP162" s="5">
        <v>0</v>
      </c>
      <c r="CQ162" s="10">
        <v>0</v>
      </c>
      <c r="CR162" s="6">
        <v>0</v>
      </c>
      <c r="CS162" s="5">
        <v>0</v>
      </c>
      <c r="CT162" s="10">
        <v>0</v>
      </c>
      <c r="CU162" s="6">
        <v>0</v>
      </c>
      <c r="CV162" s="5">
        <v>0</v>
      </c>
      <c r="CW162" s="10">
        <v>0</v>
      </c>
      <c r="CX162" s="6">
        <v>0</v>
      </c>
      <c r="CY162" s="5">
        <v>0</v>
      </c>
      <c r="CZ162" s="10">
        <v>0</v>
      </c>
      <c r="DA162" s="6">
        <v>0</v>
      </c>
      <c r="DB162" s="5">
        <v>0</v>
      </c>
      <c r="DC162" s="10">
        <v>0</v>
      </c>
      <c r="DD162" s="6">
        <v>0.2</v>
      </c>
      <c r="DE162" s="5">
        <v>0.99</v>
      </c>
      <c r="DF162" s="10">
        <f t="shared" ref="DF162:DF172" si="2884">SUM(DE162/DD162*1000,0)</f>
        <v>4949.9999999999991</v>
      </c>
      <c r="DG162" s="6">
        <v>0</v>
      </c>
      <c r="DH162" s="5">
        <v>0</v>
      </c>
      <c r="DI162" s="10">
        <v>0</v>
      </c>
      <c r="DJ162" s="6">
        <v>0</v>
      </c>
      <c r="DK162" s="5">
        <v>0</v>
      </c>
      <c r="DL162" s="10">
        <v>0</v>
      </c>
      <c r="DM162" s="6">
        <v>0</v>
      </c>
      <c r="DN162" s="5">
        <v>0</v>
      </c>
      <c r="DO162" s="10">
        <v>0</v>
      </c>
      <c r="DP162" s="6">
        <v>0</v>
      </c>
      <c r="DQ162" s="5">
        <v>0</v>
      </c>
      <c r="DR162" s="10">
        <v>0</v>
      </c>
      <c r="DS162" s="6">
        <v>0</v>
      </c>
      <c r="DT162" s="5">
        <v>0</v>
      </c>
      <c r="DU162" s="10">
        <f t="shared" ref="DU162:DU173" si="2885">IF(DS162=0,0,DT162/DS162*1000)</f>
        <v>0</v>
      </c>
      <c r="DV162" s="6">
        <v>0</v>
      </c>
      <c r="DW162" s="5">
        <v>0</v>
      </c>
      <c r="DX162" s="10">
        <v>0</v>
      </c>
      <c r="DY162" s="6">
        <v>0</v>
      </c>
      <c r="DZ162" s="5">
        <v>0</v>
      </c>
      <c r="EA162" s="10">
        <f t="shared" ref="EA162:EA173" si="2886">IF(DY162=0,0,DZ162/DY162*1000)</f>
        <v>0</v>
      </c>
      <c r="EB162" s="6">
        <v>0</v>
      </c>
      <c r="EC162" s="5">
        <v>0</v>
      </c>
      <c r="ED162" s="10">
        <f t="shared" ref="ED162:ED173" si="2887">IF(EB162=0,0,EC162/EB162*1000)</f>
        <v>0</v>
      </c>
      <c r="EE162" s="6">
        <v>0</v>
      </c>
      <c r="EF162" s="5">
        <v>0</v>
      </c>
      <c r="EG162" s="10">
        <v>0</v>
      </c>
      <c r="EH162" s="6">
        <v>0</v>
      </c>
      <c r="EI162" s="5">
        <v>0</v>
      </c>
      <c r="EJ162" s="10">
        <v>0</v>
      </c>
      <c r="EK162" s="6">
        <v>0</v>
      </c>
      <c r="EL162" s="5">
        <v>0</v>
      </c>
      <c r="EM162" s="10">
        <v>0</v>
      </c>
      <c r="EN162" s="6">
        <v>0</v>
      </c>
      <c r="EO162" s="5">
        <v>0</v>
      </c>
      <c r="EP162" s="10">
        <v>0</v>
      </c>
      <c r="EQ162" s="6">
        <v>4888.7</v>
      </c>
      <c r="ER162" s="5">
        <v>26683.8</v>
      </c>
      <c r="ES162" s="10">
        <f t="shared" ref="ES162:ES173" si="2888">SUM(ER162/EQ162*1000,0)</f>
        <v>5458.2608873524659</v>
      </c>
      <c r="ET162" s="6">
        <v>0</v>
      </c>
      <c r="EU162" s="5">
        <v>0</v>
      </c>
      <c r="EV162" s="10">
        <v>0</v>
      </c>
      <c r="EW162" s="6">
        <v>0</v>
      </c>
      <c r="EX162" s="5">
        <v>0</v>
      </c>
      <c r="EY162" s="10">
        <v>0</v>
      </c>
      <c r="EZ162" s="6">
        <v>0</v>
      </c>
      <c r="FA162" s="5">
        <v>0</v>
      </c>
      <c r="FB162" s="10">
        <v>0</v>
      </c>
      <c r="FC162" s="6">
        <v>51.66</v>
      </c>
      <c r="FD162" s="5">
        <v>142.01</v>
      </c>
      <c r="FE162" s="10">
        <f t="shared" ref="FE162:FE173" si="2889">SUM(FD162/FC162*1000,0)</f>
        <v>2748.9353464963224</v>
      </c>
      <c r="FF162" s="6">
        <v>0</v>
      </c>
      <c r="FG162" s="5">
        <v>0</v>
      </c>
      <c r="FH162" s="10">
        <f t="shared" ref="FH162:FH173" si="2890">IF(FF162=0,0,FG162/FF162*1000)</f>
        <v>0</v>
      </c>
      <c r="FI162" s="6">
        <v>0</v>
      </c>
      <c r="FJ162" s="5">
        <v>0</v>
      </c>
      <c r="FK162" s="10">
        <v>0</v>
      </c>
      <c r="FL162" s="6">
        <v>0</v>
      </c>
      <c r="FM162" s="5">
        <v>0</v>
      </c>
      <c r="FN162" s="10">
        <v>0</v>
      </c>
      <c r="FO162" s="6">
        <v>0</v>
      </c>
      <c r="FP162" s="5">
        <v>0</v>
      </c>
      <c r="FQ162" s="10">
        <v>0</v>
      </c>
      <c r="FR162" s="6">
        <v>1.1499999999999999</v>
      </c>
      <c r="FS162" s="5">
        <v>6.6</v>
      </c>
      <c r="FT162" s="10">
        <f t="shared" ref="FT162:FT173" si="2891">SUM(FS162/FR162*1000,0)</f>
        <v>5739.1304347826081</v>
      </c>
      <c r="FU162" s="6">
        <v>0</v>
      </c>
      <c r="FV162" s="5">
        <v>0</v>
      </c>
      <c r="FW162" s="10">
        <v>0</v>
      </c>
      <c r="FX162" s="6">
        <v>0</v>
      </c>
      <c r="FY162" s="5">
        <v>0</v>
      </c>
      <c r="FZ162" s="10">
        <v>0</v>
      </c>
      <c r="GA162" s="6">
        <v>2548.8310000000001</v>
      </c>
      <c r="GB162" s="5">
        <v>12466.07</v>
      </c>
      <c r="GC162" s="10">
        <f t="shared" ref="GC162:GC173" si="2892">SUM(GB162/GA162*1000,0)</f>
        <v>4890.8970426050219</v>
      </c>
      <c r="GD162" s="6">
        <v>134.80000000000001</v>
      </c>
      <c r="GE162" s="5">
        <v>630.61</v>
      </c>
      <c r="GF162" s="10">
        <f t="shared" ref="GF162:GF173" si="2893">SUM(GE162/GD162*1000,0)</f>
        <v>4678.1157270029671</v>
      </c>
      <c r="GG162" s="6">
        <v>0</v>
      </c>
      <c r="GH162" s="5">
        <v>0</v>
      </c>
      <c r="GI162" s="10">
        <v>0</v>
      </c>
      <c r="GJ162" s="6">
        <v>0</v>
      </c>
      <c r="GK162" s="5">
        <v>0</v>
      </c>
      <c r="GL162" s="10">
        <v>0</v>
      </c>
      <c r="GM162" s="6">
        <v>0</v>
      </c>
      <c r="GN162" s="5">
        <v>0</v>
      </c>
      <c r="GO162" s="10">
        <v>0</v>
      </c>
      <c r="GP162" s="6">
        <v>0</v>
      </c>
      <c r="GQ162" s="5">
        <v>0</v>
      </c>
      <c r="GR162" s="10">
        <v>0</v>
      </c>
      <c r="GS162" s="6">
        <v>0</v>
      </c>
      <c r="GT162" s="5">
        <v>0</v>
      </c>
      <c r="GU162" s="10">
        <v>0</v>
      </c>
      <c r="GV162" s="6">
        <v>0</v>
      </c>
      <c r="GW162" s="5">
        <v>0</v>
      </c>
      <c r="GX162" s="10">
        <v>0</v>
      </c>
      <c r="GY162" s="6">
        <v>0.23</v>
      </c>
      <c r="GZ162" s="5">
        <v>0.64</v>
      </c>
      <c r="HA162" s="10">
        <f t="shared" ref="HA162:HA173" si="2894">SUM(GZ162/GY162*1000,0)</f>
        <v>2782.608695652174</v>
      </c>
      <c r="HB162" s="6">
        <v>0</v>
      </c>
      <c r="HC162" s="5">
        <v>0</v>
      </c>
      <c r="HD162" s="10">
        <v>0</v>
      </c>
      <c r="HE162" s="6">
        <v>0</v>
      </c>
      <c r="HF162" s="5">
        <v>0</v>
      </c>
      <c r="HG162" s="10">
        <v>0</v>
      </c>
      <c r="HH162" s="6">
        <v>0</v>
      </c>
      <c r="HI162" s="5">
        <v>0</v>
      </c>
      <c r="HJ162" s="10">
        <v>0</v>
      </c>
      <c r="HK162" s="6">
        <v>0</v>
      </c>
      <c r="HL162" s="5">
        <v>0</v>
      </c>
      <c r="HM162" s="10">
        <v>0</v>
      </c>
      <c r="HN162" s="6">
        <v>0</v>
      </c>
      <c r="HO162" s="5">
        <v>0</v>
      </c>
      <c r="HP162" s="10">
        <v>0</v>
      </c>
      <c r="HQ162" s="6">
        <v>0</v>
      </c>
      <c r="HR162" s="5">
        <v>0</v>
      </c>
      <c r="HS162" s="10">
        <v>0</v>
      </c>
      <c r="HT162" s="6">
        <v>7.16</v>
      </c>
      <c r="HU162" s="5">
        <v>52.53</v>
      </c>
      <c r="HV162" s="10">
        <f t="shared" ref="HV162" si="2895">SUM(HU162/HT162*1000,0)</f>
        <v>7336.5921787709494</v>
      </c>
      <c r="HW162" s="6">
        <v>0</v>
      </c>
      <c r="HX162" s="5">
        <v>0</v>
      </c>
      <c r="HY162" s="10">
        <v>0</v>
      </c>
      <c r="HZ162" s="6">
        <v>0</v>
      </c>
      <c r="IA162" s="5">
        <v>0</v>
      </c>
      <c r="IB162" s="10">
        <v>0</v>
      </c>
      <c r="IC162" s="6">
        <v>0</v>
      </c>
      <c r="ID162" s="5">
        <v>0</v>
      </c>
      <c r="IE162" s="10">
        <v>0</v>
      </c>
      <c r="IF162" s="6">
        <v>0</v>
      </c>
      <c r="IG162" s="5">
        <v>0</v>
      </c>
      <c r="IH162" s="10">
        <v>0</v>
      </c>
      <c r="II162" s="6">
        <v>0</v>
      </c>
      <c r="IJ162" s="5">
        <v>0</v>
      </c>
      <c r="IK162" s="10">
        <v>0</v>
      </c>
      <c r="IL162" s="6">
        <v>0</v>
      </c>
      <c r="IM162" s="5">
        <v>0</v>
      </c>
      <c r="IN162" s="10">
        <f t="shared" ref="IN162:IN173" si="2896">IF(IL162=0,0,IM162/IL162*1000)</f>
        <v>0</v>
      </c>
      <c r="IO162" s="6">
        <v>0</v>
      </c>
      <c r="IP162" s="5">
        <v>0</v>
      </c>
      <c r="IQ162" s="10">
        <v>0</v>
      </c>
      <c r="IR162" s="6">
        <v>0</v>
      </c>
      <c r="IS162" s="5">
        <v>0</v>
      </c>
      <c r="IT162" s="10">
        <v>0</v>
      </c>
      <c r="IU162" s="6">
        <v>0</v>
      </c>
      <c r="IV162" s="5">
        <v>0</v>
      </c>
      <c r="IW162" s="10">
        <v>0</v>
      </c>
      <c r="IX162" s="6">
        <v>0</v>
      </c>
      <c r="IY162" s="5">
        <v>0</v>
      </c>
      <c r="IZ162" s="10">
        <v>0</v>
      </c>
      <c r="JA162" s="6">
        <v>0.13</v>
      </c>
      <c r="JB162" s="5">
        <v>0.7</v>
      </c>
      <c r="JC162" s="10">
        <f t="shared" ref="JC162:JC165" si="2897">SUM(JB162/JA162*1000,0)</f>
        <v>5384.6153846153838</v>
      </c>
      <c r="JD162" s="6">
        <v>2.31</v>
      </c>
      <c r="JE162" s="5">
        <v>19.39</v>
      </c>
      <c r="JF162" s="10">
        <f t="shared" ref="JF162:JF170" si="2898">SUM(JE162/JD162*1000,0)</f>
        <v>8393.939393939394</v>
      </c>
      <c r="JG162" s="6">
        <v>6.1929999999999996</v>
      </c>
      <c r="JH162" s="5">
        <v>45.32</v>
      </c>
      <c r="JI162" s="10">
        <f t="shared" ref="JI162:JI173" si="2899">SUM(JH162/JG162*1000,0)</f>
        <v>7317.9396092362349</v>
      </c>
      <c r="JJ162" s="6">
        <v>0</v>
      </c>
      <c r="JK162" s="5">
        <v>0</v>
      </c>
      <c r="JL162" s="10">
        <v>0</v>
      </c>
      <c r="JM162" s="6">
        <v>0</v>
      </c>
      <c r="JN162" s="5">
        <v>0</v>
      </c>
      <c r="JO162" s="10">
        <v>0</v>
      </c>
      <c r="JP162" s="6">
        <v>0</v>
      </c>
      <c r="JQ162" s="5">
        <v>0</v>
      </c>
      <c r="JR162" s="10">
        <f t="shared" ref="JR162:JR173" si="2900">IF(JP162=0,0,JQ162/JP162*1000)</f>
        <v>0</v>
      </c>
      <c r="JS162" s="6">
        <v>0</v>
      </c>
      <c r="JT162" s="5">
        <v>0</v>
      </c>
      <c r="JU162" s="10">
        <v>0</v>
      </c>
      <c r="JV162" s="6">
        <v>0</v>
      </c>
      <c r="JW162" s="5">
        <v>0</v>
      </c>
      <c r="JX162" s="10">
        <v>0</v>
      </c>
      <c r="JY162" s="6">
        <f t="shared" si="2428"/>
        <v>8416.2129999999961</v>
      </c>
      <c r="JZ162" s="10">
        <f t="shared" si="2429"/>
        <v>43276.169999999991</v>
      </c>
    </row>
    <row r="163" spans="1:286" x14ac:dyDescent="0.3">
      <c r="A163" s="35">
        <v>2016</v>
      </c>
      <c r="B163" s="36" t="s">
        <v>6</v>
      </c>
      <c r="C163" s="6">
        <v>0</v>
      </c>
      <c r="D163" s="5">
        <v>0</v>
      </c>
      <c r="E163" s="10">
        <f t="shared" si="2874"/>
        <v>0</v>
      </c>
      <c r="F163" s="6">
        <v>0</v>
      </c>
      <c r="G163" s="5">
        <v>0</v>
      </c>
      <c r="H163" s="10">
        <v>0</v>
      </c>
      <c r="I163" s="6">
        <v>2757.1889999999999</v>
      </c>
      <c r="J163" s="5">
        <v>13269.52</v>
      </c>
      <c r="K163" s="10">
        <f t="shared" si="2875"/>
        <v>4812.698730482387</v>
      </c>
      <c r="L163" s="6">
        <v>0</v>
      </c>
      <c r="M163" s="5">
        <v>0</v>
      </c>
      <c r="N163" s="10">
        <v>0</v>
      </c>
      <c r="O163" s="6">
        <v>0</v>
      </c>
      <c r="P163" s="5">
        <v>0</v>
      </c>
      <c r="Q163" s="10">
        <v>0</v>
      </c>
      <c r="R163" s="6">
        <v>0.26100000000000001</v>
      </c>
      <c r="S163" s="5">
        <v>8</v>
      </c>
      <c r="T163" s="10">
        <f t="shared" ref="T163:T173" si="2901">SUM(S163/R163*1000,0)</f>
        <v>30651.340996168583</v>
      </c>
      <c r="U163" s="6">
        <v>0</v>
      </c>
      <c r="V163" s="5">
        <v>0</v>
      </c>
      <c r="W163" s="10">
        <v>0</v>
      </c>
      <c r="X163" s="6">
        <v>0</v>
      </c>
      <c r="Y163" s="5">
        <v>0</v>
      </c>
      <c r="Z163" s="10">
        <f t="shared" si="2876"/>
        <v>0</v>
      </c>
      <c r="AA163" s="6">
        <v>0</v>
      </c>
      <c r="AB163" s="5">
        <v>0</v>
      </c>
      <c r="AC163" s="10">
        <v>0</v>
      </c>
      <c r="AD163" s="6">
        <v>0</v>
      </c>
      <c r="AE163" s="5">
        <v>0</v>
      </c>
      <c r="AF163" s="10">
        <v>0</v>
      </c>
      <c r="AG163" s="6">
        <v>34.575000000000003</v>
      </c>
      <c r="AH163" s="5">
        <v>201.12</v>
      </c>
      <c r="AI163" s="10">
        <f t="shared" si="2877"/>
        <v>5816.9197396963118</v>
      </c>
      <c r="AJ163" s="6">
        <v>0</v>
      </c>
      <c r="AK163" s="5">
        <v>0</v>
      </c>
      <c r="AL163" s="10">
        <v>0</v>
      </c>
      <c r="AM163" s="6">
        <v>0</v>
      </c>
      <c r="AN163" s="5">
        <v>0</v>
      </c>
      <c r="AO163" s="10">
        <f t="shared" si="2878"/>
        <v>0</v>
      </c>
      <c r="AP163" s="6">
        <v>0</v>
      </c>
      <c r="AQ163" s="5">
        <v>0</v>
      </c>
      <c r="AR163" s="10">
        <v>0</v>
      </c>
      <c r="AS163" s="6">
        <v>0</v>
      </c>
      <c r="AT163" s="5">
        <v>0</v>
      </c>
      <c r="AU163" s="10">
        <f t="shared" si="2879"/>
        <v>0</v>
      </c>
      <c r="AV163" s="6">
        <v>0</v>
      </c>
      <c r="AW163" s="5">
        <v>0</v>
      </c>
      <c r="AX163" s="10">
        <v>0</v>
      </c>
      <c r="AY163" s="6">
        <v>6.0999999999999999E-2</v>
      </c>
      <c r="AZ163" s="5">
        <v>1.98</v>
      </c>
      <c r="BA163" s="10">
        <f t="shared" ref="BA163:BA173" si="2902">SUM(AZ163/AY163*1000,0)</f>
        <v>32459.016393442624</v>
      </c>
      <c r="BB163" s="6">
        <v>0</v>
      </c>
      <c r="BC163" s="5">
        <v>0</v>
      </c>
      <c r="BD163" s="10">
        <v>0</v>
      </c>
      <c r="BE163" s="6">
        <v>0</v>
      </c>
      <c r="BF163" s="5">
        <v>0</v>
      </c>
      <c r="BG163" s="10">
        <v>0</v>
      </c>
      <c r="BH163" s="6">
        <v>0</v>
      </c>
      <c r="BI163" s="5">
        <v>0</v>
      </c>
      <c r="BJ163" s="10">
        <v>0</v>
      </c>
      <c r="BK163" s="6">
        <v>0</v>
      </c>
      <c r="BL163" s="5">
        <v>0</v>
      </c>
      <c r="BM163" s="10">
        <v>0</v>
      </c>
      <c r="BN163" s="6">
        <v>0</v>
      </c>
      <c r="BO163" s="5">
        <v>0</v>
      </c>
      <c r="BP163" s="10">
        <v>0</v>
      </c>
      <c r="BQ163" s="6">
        <v>0</v>
      </c>
      <c r="BR163" s="5">
        <v>0</v>
      </c>
      <c r="BS163" s="10">
        <v>0</v>
      </c>
      <c r="BT163" s="6">
        <v>0</v>
      </c>
      <c r="BU163" s="5">
        <v>0</v>
      </c>
      <c r="BV163" s="10">
        <v>0</v>
      </c>
      <c r="BW163" s="6">
        <v>0</v>
      </c>
      <c r="BX163" s="5">
        <v>0</v>
      </c>
      <c r="BY163" s="10">
        <v>0</v>
      </c>
      <c r="BZ163" s="6">
        <v>0</v>
      </c>
      <c r="CA163" s="5">
        <v>0</v>
      </c>
      <c r="CB163" s="10">
        <f t="shared" si="2881"/>
        <v>0</v>
      </c>
      <c r="CC163" s="6">
        <v>0</v>
      </c>
      <c r="CD163" s="5">
        <v>0</v>
      </c>
      <c r="CE163" s="10">
        <v>0</v>
      </c>
      <c r="CF163" s="6">
        <v>0</v>
      </c>
      <c r="CG163" s="5">
        <v>0</v>
      </c>
      <c r="CH163" s="10">
        <f t="shared" si="2882"/>
        <v>0</v>
      </c>
      <c r="CI163" s="6">
        <v>0</v>
      </c>
      <c r="CJ163" s="5">
        <v>0</v>
      </c>
      <c r="CK163" s="10">
        <v>0</v>
      </c>
      <c r="CL163" s="6">
        <v>0.45500000000000002</v>
      </c>
      <c r="CM163" s="5">
        <v>6.03</v>
      </c>
      <c r="CN163" s="10">
        <f t="shared" si="2883"/>
        <v>13252.747252747253</v>
      </c>
      <c r="CO163" s="6">
        <v>0</v>
      </c>
      <c r="CP163" s="5">
        <v>0</v>
      </c>
      <c r="CQ163" s="10">
        <v>0</v>
      </c>
      <c r="CR163" s="6">
        <v>0</v>
      </c>
      <c r="CS163" s="5">
        <v>0</v>
      </c>
      <c r="CT163" s="10">
        <v>0</v>
      </c>
      <c r="CU163" s="6">
        <v>0</v>
      </c>
      <c r="CV163" s="5">
        <v>0</v>
      </c>
      <c r="CW163" s="10">
        <v>0</v>
      </c>
      <c r="CX163" s="6">
        <v>0</v>
      </c>
      <c r="CY163" s="5">
        <v>0</v>
      </c>
      <c r="CZ163" s="10">
        <v>0</v>
      </c>
      <c r="DA163" s="6">
        <v>0</v>
      </c>
      <c r="DB163" s="5">
        <v>0</v>
      </c>
      <c r="DC163" s="10">
        <v>0</v>
      </c>
      <c r="DD163" s="6">
        <v>0.44</v>
      </c>
      <c r="DE163" s="5">
        <v>2.0099999999999998</v>
      </c>
      <c r="DF163" s="10">
        <f t="shared" si="2884"/>
        <v>4568.1818181818171</v>
      </c>
      <c r="DG163" s="6">
        <v>0</v>
      </c>
      <c r="DH163" s="5">
        <v>0</v>
      </c>
      <c r="DI163" s="10">
        <v>0</v>
      </c>
      <c r="DJ163" s="6">
        <v>0</v>
      </c>
      <c r="DK163" s="5">
        <v>0</v>
      </c>
      <c r="DL163" s="10">
        <v>0</v>
      </c>
      <c r="DM163" s="6">
        <v>0</v>
      </c>
      <c r="DN163" s="5">
        <v>0</v>
      </c>
      <c r="DO163" s="10">
        <v>0</v>
      </c>
      <c r="DP163" s="6">
        <v>0</v>
      </c>
      <c r="DQ163" s="5">
        <v>0</v>
      </c>
      <c r="DR163" s="10">
        <v>0</v>
      </c>
      <c r="DS163" s="6">
        <v>0</v>
      </c>
      <c r="DT163" s="5">
        <v>0</v>
      </c>
      <c r="DU163" s="10">
        <f t="shared" si="2885"/>
        <v>0</v>
      </c>
      <c r="DV163" s="6">
        <v>0</v>
      </c>
      <c r="DW163" s="5">
        <v>0</v>
      </c>
      <c r="DX163" s="10">
        <v>0</v>
      </c>
      <c r="DY163" s="6">
        <v>0</v>
      </c>
      <c r="DZ163" s="5">
        <v>0</v>
      </c>
      <c r="EA163" s="10">
        <f t="shared" si="2886"/>
        <v>0</v>
      </c>
      <c r="EB163" s="6">
        <v>0</v>
      </c>
      <c r="EC163" s="5">
        <v>0</v>
      </c>
      <c r="ED163" s="10">
        <f t="shared" si="2887"/>
        <v>0</v>
      </c>
      <c r="EE163" s="6">
        <v>0</v>
      </c>
      <c r="EF163" s="5">
        <v>0</v>
      </c>
      <c r="EG163" s="10">
        <v>0</v>
      </c>
      <c r="EH163" s="6">
        <v>0</v>
      </c>
      <c r="EI163" s="5">
        <v>0</v>
      </c>
      <c r="EJ163" s="10">
        <v>0</v>
      </c>
      <c r="EK163" s="6">
        <v>0</v>
      </c>
      <c r="EL163" s="5">
        <v>0</v>
      </c>
      <c r="EM163" s="10">
        <v>0</v>
      </c>
      <c r="EN163" s="6">
        <v>0</v>
      </c>
      <c r="EO163" s="5">
        <v>0</v>
      </c>
      <c r="EP163" s="10">
        <v>0</v>
      </c>
      <c r="EQ163" s="6">
        <v>4798.6620000000003</v>
      </c>
      <c r="ER163" s="5">
        <v>27703.33</v>
      </c>
      <c r="ES163" s="10">
        <f t="shared" si="2888"/>
        <v>5773.1363450895269</v>
      </c>
      <c r="ET163" s="6">
        <v>0</v>
      </c>
      <c r="EU163" s="5">
        <v>0</v>
      </c>
      <c r="EV163" s="10">
        <v>0</v>
      </c>
      <c r="EW163" s="6">
        <v>0</v>
      </c>
      <c r="EX163" s="5">
        <v>0</v>
      </c>
      <c r="EY163" s="10">
        <v>0</v>
      </c>
      <c r="EZ163" s="6">
        <v>0.89</v>
      </c>
      <c r="FA163" s="5">
        <v>4.9400000000000004</v>
      </c>
      <c r="FB163" s="10">
        <f t="shared" ref="FB163:FB171" si="2903">SUM(FA163/EZ163*1000,0)</f>
        <v>5550.56179775281</v>
      </c>
      <c r="FC163" s="6">
        <v>171.04499999999999</v>
      </c>
      <c r="FD163" s="5">
        <v>485.77</v>
      </c>
      <c r="FE163" s="10">
        <f t="shared" si="2889"/>
        <v>2840.0128621123099</v>
      </c>
      <c r="FF163" s="6">
        <v>0</v>
      </c>
      <c r="FG163" s="5">
        <v>0</v>
      </c>
      <c r="FH163" s="10">
        <f t="shared" si="2890"/>
        <v>0</v>
      </c>
      <c r="FI163" s="6">
        <v>0</v>
      </c>
      <c r="FJ163" s="5">
        <v>0</v>
      </c>
      <c r="FK163" s="10">
        <v>0</v>
      </c>
      <c r="FL163" s="6">
        <v>0</v>
      </c>
      <c r="FM163" s="5">
        <v>0</v>
      </c>
      <c r="FN163" s="10">
        <v>0</v>
      </c>
      <c r="FO163" s="6">
        <v>0</v>
      </c>
      <c r="FP163" s="5">
        <v>0</v>
      </c>
      <c r="FQ163" s="10">
        <v>0</v>
      </c>
      <c r="FR163" s="6">
        <v>0</v>
      </c>
      <c r="FS163" s="5">
        <v>0</v>
      </c>
      <c r="FT163" s="10">
        <v>0</v>
      </c>
      <c r="FU163" s="6">
        <v>0</v>
      </c>
      <c r="FV163" s="5">
        <v>0</v>
      </c>
      <c r="FW163" s="10">
        <v>0</v>
      </c>
      <c r="FX163" s="6">
        <v>0</v>
      </c>
      <c r="FY163" s="5">
        <v>0</v>
      </c>
      <c r="FZ163" s="10">
        <v>0</v>
      </c>
      <c r="GA163" s="6">
        <v>2880.68</v>
      </c>
      <c r="GB163" s="5">
        <v>16884.259999999998</v>
      </c>
      <c r="GC163" s="10">
        <f t="shared" si="2892"/>
        <v>5861.2063818265124</v>
      </c>
      <c r="GD163" s="6">
        <v>100.8</v>
      </c>
      <c r="GE163" s="5">
        <v>550.66999999999996</v>
      </c>
      <c r="GF163" s="10">
        <f t="shared" si="2893"/>
        <v>5462.9960317460309</v>
      </c>
      <c r="GG163" s="6">
        <v>0</v>
      </c>
      <c r="GH163" s="5">
        <v>0</v>
      </c>
      <c r="GI163" s="10">
        <v>0</v>
      </c>
      <c r="GJ163" s="6">
        <v>0</v>
      </c>
      <c r="GK163" s="5">
        <v>0</v>
      </c>
      <c r="GL163" s="10">
        <v>0</v>
      </c>
      <c r="GM163" s="6">
        <v>0</v>
      </c>
      <c r="GN163" s="5">
        <v>0</v>
      </c>
      <c r="GO163" s="10">
        <v>0</v>
      </c>
      <c r="GP163" s="6">
        <v>1.4410000000000001</v>
      </c>
      <c r="GQ163" s="5">
        <v>7.22</v>
      </c>
      <c r="GR163" s="10">
        <f t="shared" ref="GR163:GR173" si="2904">SUM(GQ163/GP163*1000,0)</f>
        <v>5010.4094378903537</v>
      </c>
      <c r="GS163" s="6">
        <v>0</v>
      </c>
      <c r="GT163" s="5">
        <v>0</v>
      </c>
      <c r="GU163" s="10">
        <v>0</v>
      </c>
      <c r="GV163" s="6">
        <v>0</v>
      </c>
      <c r="GW163" s="5">
        <v>0</v>
      </c>
      <c r="GX163" s="10">
        <v>0</v>
      </c>
      <c r="GY163" s="6">
        <v>0</v>
      </c>
      <c r="GZ163" s="5">
        <v>0</v>
      </c>
      <c r="HA163" s="10">
        <v>0</v>
      </c>
      <c r="HB163" s="6">
        <v>0</v>
      </c>
      <c r="HC163" s="5">
        <v>0</v>
      </c>
      <c r="HD163" s="10">
        <v>0</v>
      </c>
      <c r="HE163" s="6">
        <v>0</v>
      </c>
      <c r="HF163" s="5">
        <v>0</v>
      </c>
      <c r="HG163" s="10">
        <v>0</v>
      </c>
      <c r="HH163" s="6">
        <v>0</v>
      </c>
      <c r="HI163" s="5">
        <v>0</v>
      </c>
      <c r="HJ163" s="10">
        <v>0</v>
      </c>
      <c r="HK163" s="6">
        <v>0</v>
      </c>
      <c r="HL163" s="5">
        <v>0</v>
      </c>
      <c r="HM163" s="10">
        <v>0</v>
      </c>
      <c r="HN163" s="6">
        <v>0</v>
      </c>
      <c r="HO163" s="5">
        <v>0</v>
      </c>
      <c r="HP163" s="10">
        <v>0</v>
      </c>
      <c r="HQ163" s="6">
        <v>0</v>
      </c>
      <c r="HR163" s="5">
        <v>0</v>
      </c>
      <c r="HS163" s="10">
        <v>0</v>
      </c>
      <c r="HT163" s="6">
        <v>0</v>
      </c>
      <c r="HU163" s="5">
        <v>0</v>
      </c>
      <c r="HV163" s="10">
        <v>0</v>
      </c>
      <c r="HW163" s="6">
        <v>0</v>
      </c>
      <c r="HX163" s="5">
        <v>0</v>
      </c>
      <c r="HY163" s="10">
        <v>0</v>
      </c>
      <c r="HZ163" s="6">
        <v>0</v>
      </c>
      <c r="IA163" s="5">
        <v>0</v>
      </c>
      <c r="IB163" s="10">
        <v>0</v>
      </c>
      <c r="IC163" s="6">
        <v>0</v>
      </c>
      <c r="ID163" s="5">
        <v>0</v>
      </c>
      <c r="IE163" s="10">
        <v>0</v>
      </c>
      <c r="IF163" s="6">
        <v>0</v>
      </c>
      <c r="IG163" s="5">
        <v>0</v>
      </c>
      <c r="IH163" s="10">
        <v>0</v>
      </c>
      <c r="II163" s="6">
        <v>0</v>
      </c>
      <c r="IJ163" s="5">
        <v>0</v>
      </c>
      <c r="IK163" s="10">
        <v>0</v>
      </c>
      <c r="IL163" s="6">
        <v>0</v>
      </c>
      <c r="IM163" s="5">
        <v>0</v>
      </c>
      <c r="IN163" s="10">
        <f t="shared" si="2896"/>
        <v>0</v>
      </c>
      <c r="IO163" s="6">
        <v>0</v>
      </c>
      <c r="IP163" s="5">
        <v>0</v>
      </c>
      <c r="IQ163" s="10">
        <v>0</v>
      </c>
      <c r="IR163" s="6">
        <v>0</v>
      </c>
      <c r="IS163" s="5">
        <v>0</v>
      </c>
      <c r="IT163" s="10">
        <v>0</v>
      </c>
      <c r="IU163" s="6">
        <v>0</v>
      </c>
      <c r="IV163" s="5">
        <v>0</v>
      </c>
      <c r="IW163" s="10">
        <v>0</v>
      </c>
      <c r="IX163" s="6">
        <v>0</v>
      </c>
      <c r="IY163" s="5">
        <v>0</v>
      </c>
      <c r="IZ163" s="10">
        <v>0</v>
      </c>
      <c r="JA163" s="6">
        <v>0</v>
      </c>
      <c r="JB163" s="5">
        <v>0</v>
      </c>
      <c r="JC163" s="10">
        <v>0</v>
      </c>
      <c r="JD163" s="6">
        <v>0</v>
      </c>
      <c r="JE163" s="5">
        <v>0</v>
      </c>
      <c r="JF163" s="10">
        <v>0</v>
      </c>
      <c r="JG163" s="6">
        <v>18.965</v>
      </c>
      <c r="JH163" s="5">
        <v>146.91</v>
      </c>
      <c r="JI163" s="10">
        <f t="shared" si="2899"/>
        <v>7746.3749011336677</v>
      </c>
      <c r="JJ163" s="6">
        <v>0</v>
      </c>
      <c r="JK163" s="5">
        <v>0</v>
      </c>
      <c r="JL163" s="10">
        <v>0</v>
      </c>
      <c r="JM163" s="6">
        <v>0</v>
      </c>
      <c r="JN163" s="5">
        <v>0</v>
      </c>
      <c r="JO163" s="10">
        <v>0</v>
      </c>
      <c r="JP163" s="6">
        <v>0</v>
      </c>
      <c r="JQ163" s="5">
        <v>0</v>
      </c>
      <c r="JR163" s="10">
        <f t="shared" si="2900"/>
        <v>0</v>
      </c>
      <c r="JS163" s="6">
        <v>0</v>
      </c>
      <c r="JT163" s="5">
        <v>0</v>
      </c>
      <c r="JU163" s="10">
        <v>0</v>
      </c>
      <c r="JV163" s="6">
        <v>64.7</v>
      </c>
      <c r="JW163" s="5">
        <v>396.54</v>
      </c>
      <c r="JX163" s="10">
        <f t="shared" ref="JX163:JX173" si="2905">SUM(JW163/JV163*1000,0)</f>
        <v>6128.9026275115921</v>
      </c>
      <c r="JY163" s="6">
        <f t="shared" si="2428"/>
        <v>10830.164000000001</v>
      </c>
      <c r="JZ163" s="10">
        <f t="shared" si="2429"/>
        <v>59668.30000000001</v>
      </c>
    </row>
    <row r="164" spans="1:286" x14ac:dyDescent="0.3">
      <c r="A164" s="35">
        <v>2016</v>
      </c>
      <c r="B164" s="36" t="s">
        <v>7</v>
      </c>
      <c r="C164" s="6">
        <v>0</v>
      </c>
      <c r="D164" s="5">
        <v>0</v>
      </c>
      <c r="E164" s="10">
        <f t="shared" si="2874"/>
        <v>0</v>
      </c>
      <c r="F164" s="6">
        <v>0</v>
      </c>
      <c r="G164" s="5">
        <v>0</v>
      </c>
      <c r="H164" s="10">
        <v>0</v>
      </c>
      <c r="I164" s="6">
        <v>2061</v>
      </c>
      <c r="J164" s="5">
        <v>11232.85</v>
      </c>
      <c r="K164" s="10">
        <f t="shared" si="2875"/>
        <v>5450.194080543426</v>
      </c>
      <c r="L164" s="6">
        <v>0</v>
      </c>
      <c r="M164" s="5">
        <v>0</v>
      </c>
      <c r="N164" s="10">
        <v>0</v>
      </c>
      <c r="O164" s="6">
        <v>0</v>
      </c>
      <c r="P164" s="5">
        <v>0</v>
      </c>
      <c r="Q164" s="10">
        <v>0</v>
      </c>
      <c r="R164" s="6">
        <v>15</v>
      </c>
      <c r="S164" s="5">
        <v>151.5</v>
      </c>
      <c r="T164" s="10">
        <f t="shared" si="2901"/>
        <v>10100</v>
      </c>
      <c r="U164" s="6">
        <v>0</v>
      </c>
      <c r="V164" s="5">
        <v>0</v>
      </c>
      <c r="W164" s="10">
        <v>0</v>
      </c>
      <c r="X164" s="6">
        <v>0</v>
      </c>
      <c r="Y164" s="5">
        <v>0</v>
      </c>
      <c r="Z164" s="10">
        <f t="shared" si="2876"/>
        <v>0</v>
      </c>
      <c r="AA164" s="6">
        <v>0</v>
      </c>
      <c r="AB164" s="5">
        <v>0</v>
      </c>
      <c r="AC164" s="10">
        <v>0</v>
      </c>
      <c r="AD164" s="6">
        <v>0</v>
      </c>
      <c r="AE164" s="5">
        <v>0</v>
      </c>
      <c r="AF164" s="10">
        <v>0</v>
      </c>
      <c r="AG164" s="6">
        <v>1.177</v>
      </c>
      <c r="AH164" s="5">
        <v>19.03</v>
      </c>
      <c r="AI164" s="10">
        <f t="shared" si="2877"/>
        <v>16168.224299065421</v>
      </c>
      <c r="AJ164" s="6">
        <v>0</v>
      </c>
      <c r="AK164" s="5">
        <v>0</v>
      </c>
      <c r="AL164" s="10">
        <v>0</v>
      </c>
      <c r="AM164" s="6">
        <v>0</v>
      </c>
      <c r="AN164" s="5">
        <v>0</v>
      </c>
      <c r="AO164" s="10">
        <f t="shared" si="2878"/>
        <v>0</v>
      </c>
      <c r="AP164" s="6">
        <v>0</v>
      </c>
      <c r="AQ164" s="5">
        <v>0</v>
      </c>
      <c r="AR164" s="10">
        <v>0</v>
      </c>
      <c r="AS164" s="6">
        <v>0</v>
      </c>
      <c r="AT164" s="5">
        <v>0</v>
      </c>
      <c r="AU164" s="10">
        <f t="shared" si="2879"/>
        <v>0</v>
      </c>
      <c r="AV164" s="6">
        <v>0</v>
      </c>
      <c r="AW164" s="5">
        <v>0</v>
      </c>
      <c r="AX164" s="10">
        <v>0</v>
      </c>
      <c r="AY164" s="6">
        <v>0.5</v>
      </c>
      <c r="AZ164" s="5">
        <v>5.26</v>
      </c>
      <c r="BA164" s="10">
        <f t="shared" si="2902"/>
        <v>10520</v>
      </c>
      <c r="BB164" s="6">
        <v>0</v>
      </c>
      <c r="BC164" s="5">
        <v>0</v>
      </c>
      <c r="BD164" s="10">
        <v>0</v>
      </c>
      <c r="BE164" s="6">
        <v>0</v>
      </c>
      <c r="BF164" s="5">
        <v>0</v>
      </c>
      <c r="BG164" s="10">
        <v>0</v>
      </c>
      <c r="BH164" s="6">
        <v>0</v>
      </c>
      <c r="BI164" s="5">
        <v>0</v>
      </c>
      <c r="BJ164" s="10">
        <v>0</v>
      </c>
      <c r="BK164" s="6">
        <v>0</v>
      </c>
      <c r="BL164" s="5">
        <v>0</v>
      </c>
      <c r="BM164" s="10">
        <v>0</v>
      </c>
      <c r="BN164" s="6">
        <v>0</v>
      </c>
      <c r="BO164" s="5">
        <v>0</v>
      </c>
      <c r="BP164" s="10">
        <v>0</v>
      </c>
      <c r="BQ164" s="6">
        <v>0</v>
      </c>
      <c r="BR164" s="5">
        <v>0</v>
      </c>
      <c r="BS164" s="10">
        <v>0</v>
      </c>
      <c r="BT164" s="6">
        <v>0</v>
      </c>
      <c r="BU164" s="5">
        <v>0</v>
      </c>
      <c r="BV164" s="10">
        <v>0</v>
      </c>
      <c r="BW164" s="6">
        <v>0</v>
      </c>
      <c r="BX164" s="5">
        <v>0</v>
      </c>
      <c r="BY164" s="10">
        <v>0</v>
      </c>
      <c r="BZ164" s="6">
        <v>0</v>
      </c>
      <c r="CA164" s="5">
        <v>0</v>
      </c>
      <c r="CB164" s="10">
        <f t="shared" si="2881"/>
        <v>0</v>
      </c>
      <c r="CC164" s="6">
        <v>0</v>
      </c>
      <c r="CD164" s="5">
        <v>0</v>
      </c>
      <c r="CE164" s="10">
        <v>0</v>
      </c>
      <c r="CF164" s="6">
        <v>0</v>
      </c>
      <c r="CG164" s="5">
        <v>0</v>
      </c>
      <c r="CH164" s="10">
        <f t="shared" si="2882"/>
        <v>0</v>
      </c>
      <c r="CI164" s="6">
        <v>0</v>
      </c>
      <c r="CJ164" s="5">
        <v>0</v>
      </c>
      <c r="CK164" s="10">
        <v>0</v>
      </c>
      <c r="CL164" s="6">
        <v>0.30399999999999999</v>
      </c>
      <c r="CM164" s="5">
        <v>5.72</v>
      </c>
      <c r="CN164" s="10">
        <f t="shared" si="2883"/>
        <v>18815.78947368421</v>
      </c>
      <c r="CO164" s="6">
        <v>0</v>
      </c>
      <c r="CP164" s="5">
        <v>0</v>
      </c>
      <c r="CQ164" s="10">
        <v>0</v>
      </c>
      <c r="CR164" s="6">
        <v>0</v>
      </c>
      <c r="CS164" s="5">
        <v>0</v>
      </c>
      <c r="CT164" s="10">
        <v>0</v>
      </c>
      <c r="CU164" s="6">
        <v>0</v>
      </c>
      <c r="CV164" s="5">
        <v>0</v>
      </c>
      <c r="CW164" s="10">
        <v>0</v>
      </c>
      <c r="CX164" s="6">
        <v>0</v>
      </c>
      <c r="CY164" s="5">
        <v>0</v>
      </c>
      <c r="CZ164" s="10">
        <v>0</v>
      </c>
      <c r="DA164" s="6">
        <v>0</v>
      </c>
      <c r="DB164" s="5">
        <v>0</v>
      </c>
      <c r="DC164" s="10">
        <v>0</v>
      </c>
      <c r="DD164" s="6">
        <v>0.88100000000000001</v>
      </c>
      <c r="DE164" s="5">
        <v>4.68</v>
      </c>
      <c r="DF164" s="10">
        <f t="shared" si="2884"/>
        <v>5312.1452894438144</v>
      </c>
      <c r="DG164" s="6">
        <v>0</v>
      </c>
      <c r="DH164" s="5">
        <v>0</v>
      </c>
      <c r="DI164" s="10">
        <v>0</v>
      </c>
      <c r="DJ164" s="6">
        <v>0</v>
      </c>
      <c r="DK164" s="5">
        <v>0</v>
      </c>
      <c r="DL164" s="10">
        <v>0</v>
      </c>
      <c r="DM164" s="6">
        <v>0</v>
      </c>
      <c r="DN164" s="5">
        <v>0</v>
      </c>
      <c r="DO164" s="10">
        <v>0</v>
      </c>
      <c r="DP164" s="6">
        <v>0</v>
      </c>
      <c r="DQ164" s="5">
        <v>0</v>
      </c>
      <c r="DR164" s="10">
        <v>0</v>
      </c>
      <c r="DS164" s="6">
        <v>0</v>
      </c>
      <c r="DT164" s="5">
        <v>0</v>
      </c>
      <c r="DU164" s="10">
        <f t="shared" si="2885"/>
        <v>0</v>
      </c>
      <c r="DV164" s="6">
        <v>0.505</v>
      </c>
      <c r="DW164" s="5">
        <v>4.62</v>
      </c>
      <c r="DX164" s="10">
        <f t="shared" ref="DX164:DX170" si="2906">SUM(DW164/DV164*1000,0)</f>
        <v>9148.514851485148</v>
      </c>
      <c r="DY164" s="6">
        <v>0</v>
      </c>
      <c r="DZ164" s="5">
        <v>0</v>
      </c>
      <c r="EA164" s="10">
        <f t="shared" si="2886"/>
        <v>0</v>
      </c>
      <c r="EB164" s="6">
        <v>0</v>
      </c>
      <c r="EC164" s="5">
        <v>0</v>
      </c>
      <c r="ED164" s="10">
        <f t="shared" si="2887"/>
        <v>0</v>
      </c>
      <c r="EE164" s="6">
        <v>0</v>
      </c>
      <c r="EF164" s="5">
        <v>0</v>
      </c>
      <c r="EG164" s="10">
        <v>0</v>
      </c>
      <c r="EH164" s="6">
        <v>0</v>
      </c>
      <c r="EI164" s="5">
        <v>0</v>
      </c>
      <c r="EJ164" s="10">
        <v>0</v>
      </c>
      <c r="EK164" s="6">
        <v>0</v>
      </c>
      <c r="EL164" s="5">
        <v>0</v>
      </c>
      <c r="EM164" s="10">
        <v>0</v>
      </c>
      <c r="EN164" s="6">
        <v>0</v>
      </c>
      <c r="EO164" s="5">
        <v>0</v>
      </c>
      <c r="EP164" s="10">
        <v>0</v>
      </c>
      <c r="EQ164" s="6">
        <v>5468.4740000000002</v>
      </c>
      <c r="ER164" s="5">
        <v>34415.089999999997</v>
      </c>
      <c r="ES164" s="10">
        <f t="shared" si="2888"/>
        <v>6293.3626455936328</v>
      </c>
      <c r="ET164" s="6">
        <v>0</v>
      </c>
      <c r="EU164" s="5">
        <v>0</v>
      </c>
      <c r="EV164" s="10">
        <v>0</v>
      </c>
      <c r="EW164" s="6">
        <v>0</v>
      </c>
      <c r="EX164" s="5">
        <v>0</v>
      </c>
      <c r="EY164" s="10">
        <v>0</v>
      </c>
      <c r="EZ164" s="6">
        <v>0.56000000000000005</v>
      </c>
      <c r="FA164" s="5">
        <v>3.53</v>
      </c>
      <c r="FB164" s="10">
        <f t="shared" si="2903"/>
        <v>6303.5714285714275</v>
      </c>
      <c r="FC164" s="6">
        <v>5.5869999999999997</v>
      </c>
      <c r="FD164" s="5">
        <v>18.75</v>
      </c>
      <c r="FE164" s="10">
        <f t="shared" si="2889"/>
        <v>3356.0050116341508</v>
      </c>
      <c r="FF164" s="6">
        <v>0</v>
      </c>
      <c r="FG164" s="5">
        <v>0</v>
      </c>
      <c r="FH164" s="10">
        <f t="shared" si="2890"/>
        <v>0</v>
      </c>
      <c r="FI164" s="6">
        <v>0</v>
      </c>
      <c r="FJ164" s="5">
        <v>0</v>
      </c>
      <c r="FK164" s="10">
        <v>0</v>
      </c>
      <c r="FL164" s="6">
        <v>0</v>
      </c>
      <c r="FM164" s="5">
        <v>0</v>
      </c>
      <c r="FN164" s="10">
        <v>0</v>
      </c>
      <c r="FO164" s="6">
        <v>0</v>
      </c>
      <c r="FP164" s="5">
        <v>0</v>
      </c>
      <c r="FQ164" s="10">
        <v>0</v>
      </c>
      <c r="FR164" s="6">
        <v>0.28000000000000003</v>
      </c>
      <c r="FS164" s="5">
        <v>1.5</v>
      </c>
      <c r="FT164" s="10">
        <f t="shared" si="2891"/>
        <v>5357.1428571428569</v>
      </c>
      <c r="FU164" s="6">
        <v>0</v>
      </c>
      <c r="FV164" s="5">
        <v>0</v>
      </c>
      <c r="FW164" s="10">
        <v>0</v>
      </c>
      <c r="FX164" s="6">
        <v>0</v>
      </c>
      <c r="FY164" s="5">
        <v>0</v>
      </c>
      <c r="FZ164" s="10">
        <v>0</v>
      </c>
      <c r="GA164" s="6">
        <v>3360.0819999999999</v>
      </c>
      <c r="GB164" s="5">
        <v>21721.7</v>
      </c>
      <c r="GC164" s="10">
        <f t="shared" si="2892"/>
        <v>6464.6338988155649</v>
      </c>
      <c r="GD164" s="6">
        <v>240.625</v>
      </c>
      <c r="GE164" s="5">
        <v>1314.53</v>
      </c>
      <c r="GF164" s="10">
        <f t="shared" si="2893"/>
        <v>5462.9818181818182</v>
      </c>
      <c r="GG164" s="6">
        <v>0</v>
      </c>
      <c r="GH164" s="5">
        <v>0</v>
      </c>
      <c r="GI164" s="10">
        <v>0</v>
      </c>
      <c r="GJ164" s="6">
        <v>0</v>
      </c>
      <c r="GK164" s="5">
        <v>0</v>
      </c>
      <c r="GL164" s="10">
        <v>0</v>
      </c>
      <c r="GM164" s="6">
        <v>0</v>
      </c>
      <c r="GN164" s="5">
        <v>0</v>
      </c>
      <c r="GO164" s="10">
        <v>0</v>
      </c>
      <c r="GP164" s="6">
        <v>0.65100000000000002</v>
      </c>
      <c r="GQ164" s="5">
        <v>4.1399999999999997</v>
      </c>
      <c r="GR164" s="10">
        <f t="shared" si="2904"/>
        <v>6359.4470046082943</v>
      </c>
      <c r="GS164" s="6">
        <v>0</v>
      </c>
      <c r="GT164" s="5">
        <v>0</v>
      </c>
      <c r="GU164" s="10">
        <v>0</v>
      </c>
      <c r="GV164" s="6">
        <v>0</v>
      </c>
      <c r="GW164" s="5">
        <v>0</v>
      </c>
      <c r="GX164" s="10">
        <v>0</v>
      </c>
      <c r="GY164" s="6">
        <v>21.765000000000001</v>
      </c>
      <c r="GZ164" s="5">
        <v>61.81</v>
      </c>
      <c r="HA164" s="10">
        <f t="shared" si="2894"/>
        <v>2839.8805421548354</v>
      </c>
      <c r="HB164" s="6">
        <v>0</v>
      </c>
      <c r="HC164" s="5">
        <v>0</v>
      </c>
      <c r="HD164" s="10">
        <v>0</v>
      </c>
      <c r="HE164" s="6">
        <v>0</v>
      </c>
      <c r="HF164" s="5">
        <v>0</v>
      </c>
      <c r="HG164" s="10">
        <v>0</v>
      </c>
      <c r="HH164" s="6">
        <v>0</v>
      </c>
      <c r="HI164" s="5">
        <v>0</v>
      </c>
      <c r="HJ164" s="10">
        <v>0</v>
      </c>
      <c r="HK164" s="6">
        <v>0</v>
      </c>
      <c r="HL164" s="5">
        <v>0</v>
      </c>
      <c r="HM164" s="10">
        <v>0</v>
      </c>
      <c r="HN164" s="6">
        <v>0</v>
      </c>
      <c r="HO164" s="5">
        <v>0</v>
      </c>
      <c r="HP164" s="10">
        <v>0</v>
      </c>
      <c r="HQ164" s="6">
        <v>0</v>
      </c>
      <c r="HR164" s="5">
        <v>0</v>
      </c>
      <c r="HS164" s="10">
        <v>0</v>
      </c>
      <c r="HT164" s="6">
        <v>0</v>
      </c>
      <c r="HU164" s="5">
        <v>0</v>
      </c>
      <c r="HV164" s="10">
        <v>0</v>
      </c>
      <c r="HW164" s="6">
        <v>0</v>
      </c>
      <c r="HX164" s="5">
        <v>0</v>
      </c>
      <c r="HY164" s="10">
        <v>0</v>
      </c>
      <c r="HZ164" s="6">
        <v>0</v>
      </c>
      <c r="IA164" s="5">
        <v>0</v>
      </c>
      <c r="IB164" s="10">
        <v>0</v>
      </c>
      <c r="IC164" s="6">
        <v>0</v>
      </c>
      <c r="ID164" s="5">
        <v>0</v>
      </c>
      <c r="IE164" s="10">
        <v>0</v>
      </c>
      <c r="IF164" s="6">
        <v>0</v>
      </c>
      <c r="IG164" s="5">
        <v>0</v>
      </c>
      <c r="IH164" s="10">
        <v>0</v>
      </c>
      <c r="II164" s="6">
        <v>0</v>
      </c>
      <c r="IJ164" s="5">
        <v>0</v>
      </c>
      <c r="IK164" s="10">
        <v>0</v>
      </c>
      <c r="IL164" s="6">
        <v>0</v>
      </c>
      <c r="IM164" s="5">
        <v>0</v>
      </c>
      <c r="IN164" s="10">
        <f t="shared" si="2896"/>
        <v>0</v>
      </c>
      <c r="IO164" s="6">
        <v>0</v>
      </c>
      <c r="IP164" s="5">
        <v>0</v>
      </c>
      <c r="IQ164" s="10">
        <v>0</v>
      </c>
      <c r="IR164" s="6">
        <v>0</v>
      </c>
      <c r="IS164" s="5">
        <v>0</v>
      </c>
      <c r="IT164" s="10">
        <v>0</v>
      </c>
      <c r="IU164" s="6">
        <v>0</v>
      </c>
      <c r="IV164" s="5">
        <v>0</v>
      </c>
      <c r="IW164" s="10">
        <v>0</v>
      </c>
      <c r="IX164" s="6">
        <v>0</v>
      </c>
      <c r="IY164" s="5">
        <v>0</v>
      </c>
      <c r="IZ164" s="10">
        <v>0</v>
      </c>
      <c r="JA164" s="6">
        <v>9.7000000000000003E-2</v>
      </c>
      <c r="JB164" s="5">
        <v>7.87</v>
      </c>
      <c r="JC164" s="10">
        <f t="shared" si="2897"/>
        <v>81134.020618556708</v>
      </c>
      <c r="JD164" s="6">
        <v>1.4570000000000001</v>
      </c>
      <c r="JE164" s="5">
        <v>42.68</v>
      </c>
      <c r="JF164" s="10">
        <f t="shared" si="2898"/>
        <v>29293.067947838023</v>
      </c>
      <c r="JG164" s="6">
        <v>0</v>
      </c>
      <c r="JH164" s="5">
        <v>0</v>
      </c>
      <c r="JI164" s="10">
        <v>0</v>
      </c>
      <c r="JJ164" s="6">
        <v>0</v>
      </c>
      <c r="JK164" s="5">
        <v>0</v>
      </c>
      <c r="JL164" s="10">
        <v>0</v>
      </c>
      <c r="JM164" s="6">
        <v>0</v>
      </c>
      <c r="JN164" s="5">
        <v>0</v>
      </c>
      <c r="JO164" s="10">
        <v>0</v>
      </c>
      <c r="JP164" s="6">
        <v>0</v>
      </c>
      <c r="JQ164" s="5">
        <v>0</v>
      </c>
      <c r="JR164" s="10">
        <f t="shared" si="2900"/>
        <v>0</v>
      </c>
      <c r="JS164" s="6">
        <v>0</v>
      </c>
      <c r="JT164" s="5">
        <v>0</v>
      </c>
      <c r="JU164" s="10">
        <v>0</v>
      </c>
      <c r="JV164" s="6">
        <v>2E-3</v>
      </c>
      <c r="JW164" s="5">
        <v>0.25</v>
      </c>
      <c r="JX164" s="10">
        <f t="shared" si="2905"/>
        <v>125000</v>
      </c>
      <c r="JY164" s="6">
        <f t="shared" si="2428"/>
        <v>11178.947</v>
      </c>
      <c r="JZ164" s="10">
        <f t="shared" si="2429"/>
        <v>69015.50999999998</v>
      </c>
    </row>
    <row r="165" spans="1:286" x14ac:dyDescent="0.3">
      <c r="A165" s="35">
        <v>2016</v>
      </c>
      <c r="B165" s="36" t="s">
        <v>8</v>
      </c>
      <c r="C165" s="6">
        <v>0</v>
      </c>
      <c r="D165" s="5">
        <v>0</v>
      </c>
      <c r="E165" s="10">
        <f t="shared" si="2874"/>
        <v>0</v>
      </c>
      <c r="F165" s="6">
        <v>0</v>
      </c>
      <c r="G165" s="5">
        <v>0</v>
      </c>
      <c r="H165" s="10">
        <v>0</v>
      </c>
      <c r="I165" s="6">
        <v>1667.8869999999999</v>
      </c>
      <c r="J165" s="5">
        <v>8683.6</v>
      </c>
      <c r="K165" s="10">
        <f t="shared" si="2875"/>
        <v>5206.3479120587908</v>
      </c>
      <c r="L165" s="6">
        <v>0</v>
      </c>
      <c r="M165" s="5">
        <v>0</v>
      </c>
      <c r="N165" s="10">
        <v>0</v>
      </c>
      <c r="O165" s="6">
        <v>0</v>
      </c>
      <c r="P165" s="5">
        <v>0</v>
      </c>
      <c r="Q165" s="10">
        <v>0</v>
      </c>
      <c r="R165" s="6">
        <v>3.8879999999999999</v>
      </c>
      <c r="S165" s="5">
        <v>181.56</v>
      </c>
      <c r="T165" s="10">
        <f t="shared" si="2901"/>
        <v>46697.530864197535</v>
      </c>
      <c r="U165" s="6">
        <v>0.01</v>
      </c>
      <c r="V165" s="5">
        <v>0.13</v>
      </c>
      <c r="W165" s="10">
        <f t="shared" ref="W165" si="2907">SUM(V165/U165*1000,0)</f>
        <v>13000</v>
      </c>
      <c r="X165" s="6">
        <v>0</v>
      </c>
      <c r="Y165" s="5">
        <v>0</v>
      </c>
      <c r="Z165" s="10">
        <f t="shared" si="2876"/>
        <v>0</v>
      </c>
      <c r="AA165" s="6">
        <v>0</v>
      </c>
      <c r="AB165" s="5">
        <v>0</v>
      </c>
      <c r="AC165" s="10">
        <v>0</v>
      </c>
      <c r="AD165" s="6">
        <v>0</v>
      </c>
      <c r="AE165" s="5">
        <v>0</v>
      </c>
      <c r="AF165" s="10">
        <v>0</v>
      </c>
      <c r="AG165" s="6">
        <v>1.7230000000000001</v>
      </c>
      <c r="AH165" s="5">
        <v>102.11</v>
      </c>
      <c r="AI165" s="10">
        <f t="shared" si="2877"/>
        <v>59262.913522925126</v>
      </c>
      <c r="AJ165" s="6">
        <v>0</v>
      </c>
      <c r="AK165" s="5">
        <v>0</v>
      </c>
      <c r="AL165" s="10">
        <v>0</v>
      </c>
      <c r="AM165" s="6">
        <v>0</v>
      </c>
      <c r="AN165" s="5">
        <v>0</v>
      </c>
      <c r="AO165" s="10">
        <f t="shared" si="2878"/>
        <v>0</v>
      </c>
      <c r="AP165" s="6">
        <v>0</v>
      </c>
      <c r="AQ165" s="5">
        <v>0</v>
      </c>
      <c r="AR165" s="10">
        <v>0</v>
      </c>
      <c r="AS165" s="6">
        <v>0</v>
      </c>
      <c r="AT165" s="5">
        <v>0</v>
      </c>
      <c r="AU165" s="10">
        <f t="shared" si="2879"/>
        <v>0</v>
      </c>
      <c r="AV165" s="6">
        <v>0</v>
      </c>
      <c r="AW165" s="5">
        <v>0</v>
      </c>
      <c r="AX165" s="10">
        <v>0</v>
      </c>
      <c r="AY165" s="6">
        <v>1.0960000000000001</v>
      </c>
      <c r="AZ165" s="5">
        <v>23.01</v>
      </c>
      <c r="BA165" s="10">
        <f t="shared" si="2902"/>
        <v>20994.525547445257</v>
      </c>
      <c r="BB165" s="6">
        <v>0</v>
      </c>
      <c r="BC165" s="5">
        <v>0</v>
      </c>
      <c r="BD165" s="10">
        <v>0</v>
      </c>
      <c r="BE165" s="6">
        <v>0</v>
      </c>
      <c r="BF165" s="5">
        <v>0</v>
      </c>
      <c r="BG165" s="10">
        <v>0</v>
      </c>
      <c r="BH165" s="6">
        <v>0</v>
      </c>
      <c r="BI165" s="5">
        <v>0</v>
      </c>
      <c r="BJ165" s="10">
        <v>0</v>
      </c>
      <c r="BK165" s="6">
        <v>0</v>
      </c>
      <c r="BL165" s="5">
        <v>0</v>
      </c>
      <c r="BM165" s="10">
        <v>0</v>
      </c>
      <c r="BN165" s="6">
        <v>0</v>
      </c>
      <c r="BO165" s="5">
        <v>0</v>
      </c>
      <c r="BP165" s="10">
        <v>0</v>
      </c>
      <c r="BQ165" s="6">
        <v>0</v>
      </c>
      <c r="BR165" s="5">
        <v>0</v>
      </c>
      <c r="BS165" s="10">
        <v>0</v>
      </c>
      <c r="BT165" s="6">
        <v>2.3159999999999998</v>
      </c>
      <c r="BU165" s="5">
        <v>17.48</v>
      </c>
      <c r="BV165" s="10">
        <f t="shared" si="2880"/>
        <v>7547.4956822107088</v>
      </c>
      <c r="BW165" s="6">
        <v>0</v>
      </c>
      <c r="BX165" s="5">
        <v>0</v>
      </c>
      <c r="BY165" s="10">
        <v>0</v>
      </c>
      <c r="BZ165" s="6">
        <v>0</v>
      </c>
      <c r="CA165" s="5">
        <v>0</v>
      </c>
      <c r="CB165" s="10">
        <f t="shared" si="2881"/>
        <v>0</v>
      </c>
      <c r="CC165" s="6">
        <v>0</v>
      </c>
      <c r="CD165" s="5">
        <v>0</v>
      </c>
      <c r="CE165" s="10">
        <v>0</v>
      </c>
      <c r="CF165" s="6">
        <v>0</v>
      </c>
      <c r="CG165" s="5">
        <v>0</v>
      </c>
      <c r="CH165" s="10">
        <f t="shared" si="2882"/>
        <v>0</v>
      </c>
      <c r="CI165" s="6">
        <v>0</v>
      </c>
      <c r="CJ165" s="5">
        <v>0</v>
      </c>
      <c r="CK165" s="10">
        <v>0</v>
      </c>
      <c r="CL165" s="6">
        <v>0.27</v>
      </c>
      <c r="CM165" s="5">
        <v>3.46</v>
      </c>
      <c r="CN165" s="10">
        <f t="shared" si="2883"/>
        <v>12814.814814814814</v>
      </c>
      <c r="CO165" s="6">
        <v>0</v>
      </c>
      <c r="CP165" s="5">
        <v>0</v>
      </c>
      <c r="CQ165" s="10">
        <v>0</v>
      </c>
      <c r="CR165" s="6">
        <v>0</v>
      </c>
      <c r="CS165" s="5">
        <v>0</v>
      </c>
      <c r="CT165" s="10">
        <v>0</v>
      </c>
      <c r="CU165" s="6">
        <v>0</v>
      </c>
      <c r="CV165" s="5">
        <v>0</v>
      </c>
      <c r="CW165" s="10">
        <v>0</v>
      </c>
      <c r="CX165" s="6">
        <v>0</v>
      </c>
      <c r="CY165" s="5">
        <v>0</v>
      </c>
      <c r="CZ165" s="10">
        <v>0</v>
      </c>
      <c r="DA165" s="6">
        <v>0</v>
      </c>
      <c r="DB165" s="5">
        <v>0</v>
      </c>
      <c r="DC165" s="10">
        <v>0</v>
      </c>
      <c r="DD165" s="6">
        <v>0.52</v>
      </c>
      <c r="DE165" s="5">
        <v>3.18</v>
      </c>
      <c r="DF165" s="10">
        <f t="shared" si="2884"/>
        <v>6115.3846153846162</v>
      </c>
      <c r="DG165" s="6">
        <v>0</v>
      </c>
      <c r="DH165" s="5">
        <v>0</v>
      </c>
      <c r="DI165" s="10">
        <v>0</v>
      </c>
      <c r="DJ165" s="6">
        <v>0</v>
      </c>
      <c r="DK165" s="5">
        <v>0</v>
      </c>
      <c r="DL165" s="10">
        <v>0</v>
      </c>
      <c r="DM165" s="6">
        <v>0</v>
      </c>
      <c r="DN165" s="5">
        <v>0</v>
      </c>
      <c r="DO165" s="10">
        <v>0</v>
      </c>
      <c r="DP165" s="6">
        <v>0</v>
      </c>
      <c r="DQ165" s="5">
        <v>0</v>
      </c>
      <c r="DR165" s="10">
        <v>0</v>
      </c>
      <c r="DS165" s="6">
        <v>0</v>
      </c>
      <c r="DT165" s="5">
        <v>0</v>
      </c>
      <c r="DU165" s="10">
        <f t="shared" si="2885"/>
        <v>0</v>
      </c>
      <c r="DV165" s="6">
        <v>0</v>
      </c>
      <c r="DW165" s="5">
        <v>0</v>
      </c>
      <c r="DX165" s="10">
        <v>0</v>
      </c>
      <c r="DY165" s="6">
        <v>0</v>
      </c>
      <c r="DZ165" s="5">
        <v>0</v>
      </c>
      <c r="EA165" s="10">
        <f t="shared" si="2886"/>
        <v>0</v>
      </c>
      <c r="EB165" s="6">
        <v>0</v>
      </c>
      <c r="EC165" s="5">
        <v>0</v>
      </c>
      <c r="ED165" s="10">
        <f t="shared" si="2887"/>
        <v>0</v>
      </c>
      <c r="EE165" s="6">
        <v>0</v>
      </c>
      <c r="EF165" s="5">
        <v>0</v>
      </c>
      <c r="EG165" s="10">
        <v>0</v>
      </c>
      <c r="EH165" s="6">
        <v>0</v>
      </c>
      <c r="EI165" s="5">
        <v>0</v>
      </c>
      <c r="EJ165" s="10">
        <v>0</v>
      </c>
      <c r="EK165" s="6">
        <v>0</v>
      </c>
      <c r="EL165" s="5">
        <v>0</v>
      </c>
      <c r="EM165" s="10">
        <v>0</v>
      </c>
      <c r="EN165" s="6">
        <v>5.7619999999999996</v>
      </c>
      <c r="EO165" s="5">
        <v>1157.0999999999999</v>
      </c>
      <c r="EP165" s="10">
        <f t="shared" ref="EP165" si="2908">SUM(EO165/EN165*1000,0)</f>
        <v>200815.68899687607</v>
      </c>
      <c r="EQ165" s="6">
        <v>8240.7420000000002</v>
      </c>
      <c r="ER165" s="5">
        <v>38682.949999999997</v>
      </c>
      <c r="ES165" s="10">
        <f t="shared" si="2888"/>
        <v>4694.1100692146401</v>
      </c>
      <c r="ET165" s="6">
        <v>0</v>
      </c>
      <c r="EU165" s="5">
        <v>0</v>
      </c>
      <c r="EV165" s="10">
        <v>0</v>
      </c>
      <c r="EW165" s="6">
        <v>0</v>
      </c>
      <c r="EX165" s="5">
        <v>0</v>
      </c>
      <c r="EY165" s="10">
        <v>0</v>
      </c>
      <c r="EZ165" s="6">
        <v>0</v>
      </c>
      <c r="FA165" s="5">
        <v>0</v>
      </c>
      <c r="FB165" s="10">
        <v>0</v>
      </c>
      <c r="FC165" s="6">
        <v>1.3089999999999999</v>
      </c>
      <c r="FD165" s="5">
        <v>6.56</v>
      </c>
      <c r="FE165" s="10">
        <f t="shared" si="2889"/>
        <v>5011.4591291061879</v>
      </c>
      <c r="FF165" s="6">
        <v>0</v>
      </c>
      <c r="FG165" s="5">
        <v>0</v>
      </c>
      <c r="FH165" s="10">
        <f t="shared" si="2890"/>
        <v>0</v>
      </c>
      <c r="FI165" s="6">
        <v>0</v>
      </c>
      <c r="FJ165" s="5">
        <v>0</v>
      </c>
      <c r="FK165" s="10">
        <v>0</v>
      </c>
      <c r="FL165" s="6">
        <v>0</v>
      </c>
      <c r="FM165" s="5">
        <v>0</v>
      </c>
      <c r="FN165" s="10">
        <v>0</v>
      </c>
      <c r="FO165" s="6">
        <v>0</v>
      </c>
      <c r="FP165" s="5">
        <v>0</v>
      </c>
      <c r="FQ165" s="10">
        <v>0</v>
      </c>
      <c r="FR165" s="6">
        <v>0.06</v>
      </c>
      <c r="FS165" s="5">
        <v>0.38</v>
      </c>
      <c r="FT165" s="10">
        <f t="shared" si="2891"/>
        <v>6333.3333333333339</v>
      </c>
      <c r="FU165" s="6">
        <v>0</v>
      </c>
      <c r="FV165" s="5">
        <v>0</v>
      </c>
      <c r="FW165" s="10">
        <v>0</v>
      </c>
      <c r="FX165" s="6">
        <v>0</v>
      </c>
      <c r="FY165" s="5">
        <v>0</v>
      </c>
      <c r="FZ165" s="10">
        <v>0</v>
      </c>
      <c r="GA165" s="6">
        <v>2409.0729999999999</v>
      </c>
      <c r="GB165" s="5">
        <v>14235.56</v>
      </c>
      <c r="GC165" s="10">
        <f t="shared" si="2892"/>
        <v>5909.1443057142733</v>
      </c>
      <c r="GD165" s="6">
        <v>34.96</v>
      </c>
      <c r="GE165" s="5">
        <v>162.86000000000001</v>
      </c>
      <c r="GF165" s="10">
        <f t="shared" si="2893"/>
        <v>4658.4668192219679</v>
      </c>
      <c r="GG165" s="6">
        <v>0</v>
      </c>
      <c r="GH165" s="5">
        <v>0</v>
      </c>
      <c r="GI165" s="10">
        <v>0</v>
      </c>
      <c r="GJ165" s="6">
        <v>0.253</v>
      </c>
      <c r="GK165" s="5">
        <v>7.87</v>
      </c>
      <c r="GL165" s="10">
        <f t="shared" ref="GL165:GL172" si="2909">SUM(GK165/GJ165*1000,0)</f>
        <v>31106.719367588932</v>
      </c>
      <c r="GM165" s="6">
        <v>0</v>
      </c>
      <c r="GN165" s="5">
        <v>0</v>
      </c>
      <c r="GO165" s="10">
        <v>0</v>
      </c>
      <c r="GP165" s="6">
        <v>2.024</v>
      </c>
      <c r="GQ165" s="5">
        <v>14.36</v>
      </c>
      <c r="GR165" s="10">
        <f t="shared" si="2904"/>
        <v>7094.861660079051</v>
      </c>
      <c r="GS165" s="6">
        <v>0</v>
      </c>
      <c r="GT165" s="5">
        <v>0</v>
      </c>
      <c r="GU165" s="10">
        <v>0</v>
      </c>
      <c r="GV165" s="6">
        <v>0</v>
      </c>
      <c r="GW165" s="5">
        <v>0</v>
      </c>
      <c r="GX165" s="10">
        <v>0</v>
      </c>
      <c r="GY165" s="6">
        <v>1.4119999999999999</v>
      </c>
      <c r="GZ165" s="5">
        <v>7.56</v>
      </c>
      <c r="HA165" s="10">
        <f t="shared" si="2894"/>
        <v>5354.1076487252121</v>
      </c>
      <c r="HB165" s="6">
        <v>0</v>
      </c>
      <c r="HC165" s="5">
        <v>0</v>
      </c>
      <c r="HD165" s="10">
        <v>0</v>
      </c>
      <c r="HE165" s="6">
        <v>0</v>
      </c>
      <c r="HF165" s="5">
        <v>0</v>
      </c>
      <c r="HG165" s="10">
        <v>0</v>
      </c>
      <c r="HH165" s="6">
        <v>0</v>
      </c>
      <c r="HI165" s="5">
        <v>0</v>
      </c>
      <c r="HJ165" s="10">
        <v>0</v>
      </c>
      <c r="HK165" s="6">
        <v>0</v>
      </c>
      <c r="HL165" s="5">
        <v>0</v>
      </c>
      <c r="HM165" s="10">
        <v>0</v>
      </c>
      <c r="HN165" s="6">
        <v>0</v>
      </c>
      <c r="HO165" s="5">
        <v>0</v>
      </c>
      <c r="HP165" s="10">
        <v>0</v>
      </c>
      <c r="HQ165" s="6">
        <v>0</v>
      </c>
      <c r="HR165" s="5">
        <v>0</v>
      </c>
      <c r="HS165" s="10">
        <v>0</v>
      </c>
      <c r="HT165" s="6">
        <v>0</v>
      </c>
      <c r="HU165" s="5">
        <v>0</v>
      </c>
      <c r="HV165" s="10">
        <v>0</v>
      </c>
      <c r="HW165" s="6">
        <v>0</v>
      </c>
      <c r="HX165" s="5">
        <v>0</v>
      </c>
      <c r="HY165" s="10">
        <v>0</v>
      </c>
      <c r="HZ165" s="6">
        <v>0</v>
      </c>
      <c r="IA165" s="5">
        <v>0</v>
      </c>
      <c r="IB165" s="10">
        <v>0</v>
      </c>
      <c r="IC165" s="6">
        <v>0</v>
      </c>
      <c r="ID165" s="5">
        <v>0</v>
      </c>
      <c r="IE165" s="10">
        <v>0</v>
      </c>
      <c r="IF165" s="6">
        <v>0</v>
      </c>
      <c r="IG165" s="5">
        <v>0</v>
      </c>
      <c r="IH165" s="10">
        <v>0</v>
      </c>
      <c r="II165" s="6">
        <v>0</v>
      </c>
      <c r="IJ165" s="5">
        <v>0</v>
      </c>
      <c r="IK165" s="10">
        <v>0</v>
      </c>
      <c r="IL165" s="6">
        <v>0</v>
      </c>
      <c r="IM165" s="5">
        <v>0</v>
      </c>
      <c r="IN165" s="10">
        <f t="shared" si="2896"/>
        <v>0</v>
      </c>
      <c r="IO165" s="6">
        <v>0</v>
      </c>
      <c r="IP165" s="5">
        <v>0</v>
      </c>
      <c r="IQ165" s="10">
        <v>0</v>
      </c>
      <c r="IR165" s="6">
        <v>0</v>
      </c>
      <c r="IS165" s="5">
        <v>0</v>
      </c>
      <c r="IT165" s="10">
        <v>0</v>
      </c>
      <c r="IU165" s="6">
        <v>0</v>
      </c>
      <c r="IV165" s="5">
        <v>0</v>
      </c>
      <c r="IW165" s="10">
        <v>0</v>
      </c>
      <c r="IX165" s="6">
        <v>0</v>
      </c>
      <c r="IY165" s="5">
        <v>0</v>
      </c>
      <c r="IZ165" s="10">
        <v>0</v>
      </c>
      <c r="JA165" s="6">
        <v>0.01</v>
      </c>
      <c r="JB165" s="5">
        <v>0.05</v>
      </c>
      <c r="JC165" s="10">
        <f t="shared" si="2897"/>
        <v>5000</v>
      </c>
      <c r="JD165" s="6">
        <v>2.8460000000000001</v>
      </c>
      <c r="JE165" s="5">
        <v>39.1</v>
      </c>
      <c r="JF165" s="10">
        <f t="shared" si="2898"/>
        <v>13738.580463808856</v>
      </c>
      <c r="JG165" s="6">
        <v>2.0819999999999999</v>
      </c>
      <c r="JH165" s="5">
        <v>21.62</v>
      </c>
      <c r="JI165" s="10">
        <f t="shared" si="2899"/>
        <v>10384.24591738713</v>
      </c>
      <c r="JJ165" s="6">
        <v>0</v>
      </c>
      <c r="JK165" s="5">
        <v>0</v>
      </c>
      <c r="JL165" s="10">
        <v>0</v>
      </c>
      <c r="JM165" s="6">
        <v>0</v>
      </c>
      <c r="JN165" s="5">
        <v>0</v>
      </c>
      <c r="JO165" s="10">
        <v>0</v>
      </c>
      <c r="JP165" s="6">
        <v>0</v>
      </c>
      <c r="JQ165" s="5">
        <v>0</v>
      </c>
      <c r="JR165" s="10">
        <f t="shared" si="2900"/>
        <v>0</v>
      </c>
      <c r="JS165" s="6">
        <v>0</v>
      </c>
      <c r="JT165" s="5">
        <v>0</v>
      </c>
      <c r="JU165" s="10">
        <v>0</v>
      </c>
      <c r="JV165" s="6">
        <v>4.0999999999999996</v>
      </c>
      <c r="JW165" s="5">
        <v>16.760000000000002</v>
      </c>
      <c r="JX165" s="10">
        <f t="shared" si="2905"/>
        <v>4087.8048780487816</v>
      </c>
      <c r="JY165" s="6">
        <f t="shared" si="2428"/>
        <v>12382.342999999999</v>
      </c>
      <c r="JZ165" s="10">
        <f t="shared" si="2429"/>
        <v>63367.259999999995</v>
      </c>
    </row>
    <row r="166" spans="1:286" x14ac:dyDescent="0.3">
      <c r="A166" s="35">
        <v>2016</v>
      </c>
      <c r="B166" s="36" t="s">
        <v>9</v>
      </c>
      <c r="C166" s="6">
        <v>0</v>
      </c>
      <c r="D166" s="5">
        <v>0</v>
      </c>
      <c r="E166" s="10">
        <f t="shared" si="2874"/>
        <v>0</v>
      </c>
      <c r="F166" s="6">
        <v>0</v>
      </c>
      <c r="G166" s="5">
        <v>0</v>
      </c>
      <c r="H166" s="10">
        <v>0</v>
      </c>
      <c r="I166" s="6">
        <v>1191.1600000000001</v>
      </c>
      <c r="J166" s="5">
        <v>6206.09</v>
      </c>
      <c r="K166" s="10">
        <f t="shared" si="2875"/>
        <v>5210.1229054031364</v>
      </c>
      <c r="L166" s="6">
        <v>0</v>
      </c>
      <c r="M166" s="5">
        <v>0</v>
      </c>
      <c r="N166" s="10">
        <v>0</v>
      </c>
      <c r="O166" s="6">
        <v>0</v>
      </c>
      <c r="P166" s="5">
        <v>0</v>
      </c>
      <c r="Q166" s="10">
        <v>0</v>
      </c>
      <c r="R166" s="6">
        <v>18.013000000000002</v>
      </c>
      <c r="S166" s="5">
        <v>207.49</v>
      </c>
      <c r="T166" s="10">
        <f t="shared" si="2901"/>
        <v>11518.903014489535</v>
      </c>
      <c r="U166" s="6">
        <v>0</v>
      </c>
      <c r="V166" s="5">
        <v>0</v>
      </c>
      <c r="W166" s="10">
        <v>0</v>
      </c>
      <c r="X166" s="6">
        <v>0</v>
      </c>
      <c r="Y166" s="5">
        <v>0</v>
      </c>
      <c r="Z166" s="10">
        <f t="shared" si="2876"/>
        <v>0</v>
      </c>
      <c r="AA166" s="39">
        <v>0</v>
      </c>
      <c r="AB166" s="5">
        <v>0</v>
      </c>
      <c r="AC166" s="40">
        <v>0</v>
      </c>
      <c r="AD166" s="39">
        <v>0</v>
      </c>
      <c r="AE166" s="7">
        <v>0</v>
      </c>
      <c r="AF166" s="10">
        <v>0</v>
      </c>
      <c r="AG166" s="6">
        <v>1.7669999999999999</v>
      </c>
      <c r="AH166" s="5">
        <v>26.8</v>
      </c>
      <c r="AI166" s="10">
        <f t="shared" si="2877"/>
        <v>15166.949632144879</v>
      </c>
      <c r="AJ166" s="6">
        <v>0</v>
      </c>
      <c r="AK166" s="5">
        <v>0</v>
      </c>
      <c r="AL166" s="10">
        <v>0</v>
      </c>
      <c r="AM166" s="6">
        <v>0</v>
      </c>
      <c r="AN166" s="5">
        <v>0</v>
      </c>
      <c r="AO166" s="10">
        <f t="shared" si="2878"/>
        <v>0</v>
      </c>
      <c r="AP166" s="6">
        <v>0.02</v>
      </c>
      <c r="AQ166" s="5">
        <v>0.35</v>
      </c>
      <c r="AR166" s="10">
        <f t="shared" ref="AR166" si="2910">SUM(AQ166/AP166*1000,0)</f>
        <v>17500</v>
      </c>
      <c r="AS166" s="6">
        <v>0</v>
      </c>
      <c r="AT166" s="5">
        <v>0</v>
      </c>
      <c r="AU166" s="10">
        <f t="shared" si="2879"/>
        <v>0</v>
      </c>
      <c r="AV166" s="6">
        <v>0</v>
      </c>
      <c r="AW166" s="5">
        <v>0</v>
      </c>
      <c r="AX166" s="10">
        <v>0</v>
      </c>
      <c r="AY166" s="6">
        <v>0.54</v>
      </c>
      <c r="AZ166" s="5">
        <v>7.28</v>
      </c>
      <c r="BA166" s="10">
        <f t="shared" si="2902"/>
        <v>13481.481481481482</v>
      </c>
      <c r="BB166" s="6">
        <v>0</v>
      </c>
      <c r="BC166" s="5">
        <v>0</v>
      </c>
      <c r="BD166" s="10">
        <v>0</v>
      </c>
      <c r="BE166" s="39">
        <v>0</v>
      </c>
      <c r="BF166" s="5">
        <v>0</v>
      </c>
      <c r="BG166" s="40">
        <v>0</v>
      </c>
      <c r="BH166" s="39">
        <v>0</v>
      </c>
      <c r="BI166" s="7">
        <v>0</v>
      </c>
      <c r="BJ166" s="10">
        <v>0</v>
      </c>
      <c r="BK166" s="6">
        <v>34</v>
      </c>
      <c r="BL166" s="5">
        <v>193.8</v>
      </c>
      <c r="BM166" s="10">
        <f t="shared" ref="BM166" si="2911">SUM(BL166/BK166*1000,0)</f>
        <v>5700</v>
      </c>
      <c r="BN166" s="6">
        <v>0</v>
      </c>
      <c r="BO166" s="5">
        <v>0</v>
      </c>
      <c r="BP166" s="10">
        <v>0</v>
      </c>
      <c r="BQ166" s="6">
        <v>0</v>
      </c>
      <c r="BR166" s="5">
        <v>0</v>
      </c>
      <c r="BS166" s="10">
        <v>0</v>
      </c>
      <c r="BT166" s="6">
        <v>408</v>
      </c>
      <c r="BU166" s="5">
        <v>2105.41</v>
      </c>
      <c r="BV166" s="10">
        <f t="shared" si="2880"/>
        <v>5160.3186274509799</v>
      </c>
      <c r="BW166" s="6">
        <v>0</v>
      </c>
      <c r="BX166" s="5">
        <v>0</v>
      </c>
      <c r="BY166" s="10">
        <v>0</v>
      </c>
      <c r="BZ166" s="6">
        <v>0</v>
      </c>
      <c r="CA166" s="5">
        <v>0</v>
      </c>
      <c r="CB166" s="10">
        <f t="shared" si="2881"/>
        <v>0</v>
      </c>
      <c r="CC166" s="6">
        <v>7.0000000000000007E-2</v>
      </c>
      <c r="CD166" s="5">
        <v>0.57999999999999996</v>
      </c>
      <c r="CE166" s="10">
        <f t="shared" ref="CE166" si="2912">SUM(CD166/CC166*1000,0)</f>
        <v>8285.7142857142844</v>
      </c>
      <c r="CF166" s="6">
        <v>0</v>
      </c>
      <c r="CG166" s="5">
        <v>0</v>
      </c>
      <c r="CH166" s="10">
        <f t="shared" si="2882"/>
        <v>0</v>
      </c>
      <c r="CI166" s="6">
        <v>0</v>
      </c>
      <c r="CJ166" s="5">
        <v>0</v>
      </c>
      <c r="CK166" s="10">
        <v>0</v>
      </c>
      <c r="CL166" s="6">
        <v>15.260999999999999</v>
      </c>
      <c r="CM166" s="5">
        <v>255.06</v>
      </c>
      <c r="CN166" s="10">
        <f t="shared" si="2883"/>
        <v>16713.190485551408</v>
      </c>
      <c r="CO166" s="6">
        <v>0</v>
      </c>
      <c r="CP166" s="5">
        <v>0</v>
      </c>
      <c r="CQ166" s="10">
        <v>0</v>
      </c>
      <c r="CR166" s="6">
        <v>0</v>
      </c>
      <c r="CS166" s="5">
        <v>0</v>
      </c>
      <c r="CT166" s="10">
        <v>0</v>
      </c>
      <c r="CU166" s="6">
        <v>0</v>
      </c>
      <c r="CV166" s="5">
        <v>0</v>
      </c>
      <c r="CW166" s="10">
        <v>0</v>
      </c>
      <c r="CX166" s="6">
        <v>0</v>
      </c>
      <c r="CY166" s="5">
        <v>0</v>
      </c>
      <c r="CZ166" s="10">
        <v>0</v>
      </c>
      <c r="DA166" s="6">
        <v>0</v>
      </c>
      <c r="DB166" s="5">
        <v>0</v>
      </c>
      <c r="DC166" s="10">
        <v>0</v>
      </c>
      <c r="DD166" s="6">
        <v>0.14000000000000001</v>
      </c>
      <c r="DE166" s="5">
        <v>1.01</v>
      </c>
      <c r="DF166" s="10">
        <f t="shared" si="2884"/>
        <v>7214.2857142857138</v>
      </c>
      <c r="DG166" s="6">
        <v>0</v>
      </c>
      <c r="DH166" s="5">
        <v>0</v>
      </c>
      <c r="DI166" s="10">
        <v>0</v>
      </c>
      <c r="DJ166" s="6">
        <v>0</v>
      </c>
      <c r="DK166" s="5">
        <v>0</v>
      </c>
      <c r="DL166" s="10">
        <v>0</v>
      </c>
      <c r="DM166" s="6">
        <v>0</v>
      </c>
      <c r="DN166" s="5">
        <v>0</v>
      </c>
      <c r="DO166" s="10">
        <v>0</v>
      </c>
      <c r="DP166" s="6">
        <v>0</v>
      </c>
      <c r="DQ166" s="5">
        <v>0</v>
      </c>
      <c r="DR166" s="10">
        <v>0</v>
      </c>
      <c r="DS166" s="6">
        <v>0</v>
      </c>
      <c r="DT166" s="5">
        <v>0</v>
      </c>
      <c r="DU166" s="10">
        <f t="shared" si="2885"/>
        <v>0</v>
      </c>
      <c r="DV166" s="6">
        <v>0</v>
      </c>
      <c r="DW166" s="5">
        <v>0</v>
      </c>
      <c r="DX166" s="10">
        <v>0</v>
      </c>
      <c r="DY166" s="6">
        <v>0</v>
      </c>
      <c r="DZ166" s="5">
        <v>0</v>
      </c>
      <c r="EA166" s="10">
        <f t="shared" si="2886"/>
        <v>0</v>
      </c>
      <c r="EB166" s="6">
        <v>0</v>
      </c>
      <c r="EC166" s="5">
        <v>0</v>
      </c>
      <c r="ED166" s="10">
        <f t="shared" si="2887"/>
        <v>0</v>
      </c>
      <c r="EE166" s="6">
        <v>0</v>
      </c>
      <c r="EF166" s="5">
        <v>0</v>
      </c>
      <c r="EG166" s="10">
        <v>0</v>
      </c>
      <c r="EH166" s="6">
        <v>6.0000000000000001E-3</v>
      </c>
      <c r="EI166" s="5">
        <v>0.21</v>
      </c>
      <c r="EJ166" s="10">
        <f t="shared" ref="EJ166" si="2913">SUM(EI166/EH166*1000,0)</f>
        <v>35000</v>
      </c>
      <c r="EK166" s="6">
        <v>0</v>
      </c>
      <c r="EL166" s="5">
        <v>0</v>
      </c>
      <c r="EM166" s="10">
        <v>0</v>
      </c>
      <c r="EN166" s="6">
        <v>0</v>
      </c>
      <c r="EO166" s="5">
        <v>0</v>
      </c>
      <c r="EP166" s="10">
        <v>0</v>
      </c>
      <c r="EQ166" s="6">
        <v>6450.3130000000001</v>
      </c>
      <c r="ER166" s="5">
        <v>34557.99</v>
      </c>
      <c r="ES166" s="10">
        <f t="shared" si="2888"/>
        <v>5357.5679195722751</v>
      </c>
      <c r="ET166" s="6">
        <v>0</v>
      </c>
      <c r="EU166" s="5">
        <v>0</v>
      </c>
      <c r="EV166" s="10">
        <v>0</v>
      </c>
      <c r="EW166" s="6">
        <v>0</v>
      </c>
      <c r="EX166" s="5">
        <v>0</v>
      </c>
      <c r="EY166" s="10">
        <v>0</v>
      </c>
      <c r="EZ166" s="6">
        <v>0</v>
      </c>
      <c r="FA166" s="5">
        <v>0</v>
      </c>
      <c r="FB166" s="10">
        <v>0</v>
      </c>
      <c r="FC166" s="6">
        <v>9.2379999999999995</v>
      </c>
      <c r="FD166" s="5">
        <v>43.22</v>
      </c>
      <c r="FE166" s="10">
        <f t="shared" si="2889"/>
        <v>4678.5018402251571</v>
      </c>
      <c r="FF166" s="6">
        <v>0</v>
      </c>
      <c r="FG166" s="5">
        <v>0</v>
      </c>
      <c r="FH166" s="10">
        <f t="shared" si="2890"/>
        <v>0</v>
      </c>
      <c r="FI166" s="6">
        <v>0</v>
      </c>
      <c r="FJ166" s="5">
        <v>0</v>
      </c>
      <c r="FK166" s="10">
        <v>0</v>
      </c>
      <c r="FL166" s="6">
        <v>0</v>
      </c>
      <c r="FM166" s="5">
        <v>0</v>
      </c>
      <c r="FN166" s="10">
        <v>0</v>
      </c>
      <c r="FO166" s="6">
        <v>0</v>
      </c>
      <c r="FP166" s="5">
        <v>0</v>
      </c>
      <c r="FQ166" s="10">
        <v>0</v>
      </c>
      <c r="FR166" s="6">
        <v>0</v>
      </c>
      <c r="FS166" s="5">
        <v>0</v>
      </c>
      <c r="FT166" s="10">
        <v>0</v>
      </c>
      <c r="FU166" s="6">
        <v>0</v>
      </c>
      <c r="FV166" s="5">
        <v>0</v>
      </c>
      <c r="FW166" s="10">
        <v>0</v>
      </c>
      <c r="FX166" s="6">
        <v>0</v>
      </c>
      <c r="FY166" s="5">
        <v>0</v>
      </c>
      <c r="FZ166" s="10">
        <v>0</v>
      </c>
      <c r="GA166" s="6">
        <v>3101.6930000000002</v>
      </c>
      <c r="GB166" s="5">
        <v>19170.27</v>
      </c>
      <c r="GC166" s="10">
        <f t="shared" si="2892"/>
        <v>6180.5826688843799</v>
      </c>
      <c r="GD166" s="6">
        <v>103.015</v>
      </c>
      <c r="GE166" s="5">
        <v>565.64</v>
      </c>
      <c r="GF166" s="10">
        <f t="shared" si="2893"/>
        <v>5490.8508469640337</v>
      </c>
      <c r="GG166" s="6">
        <v>0</v>
      </c>
      <c r="GH166" s="5">
        <v>0</v>
      </c>
      <c r="GI166" s="10">
        <v>0</v>
      </c>
      <c r="GJ166" s="6">
        <v>0</v>
      </c>
      <c r="GK166" s="5">
        <v>0</v>
      </c>
      <c r="GL166" s="10">
        <v>0</v>
      </c>
      <c r="GM166" s="6">
        <v>0</v>
      </c>
      <c r="GN166" s="5">
        <v>0</v>
      </c>
      <c r="GO166" s="10">
        <v>0</v>
      </c>
      <c r="GP166" s="6">
        <v>1.081</v>
      </c>
      <c r="GQ166" s="5">
        <v>6.45</v>
      </c>
      <c r="GR166" s="10">
        <f t="shared" si="2904"/>
        <v>5966.6975023126743</v>
      </c>
      <c r="GS166" s="6">
        <v>0</v>
      </c>
      <c r="GT166" s="5">
        <v>0</v>
      </c>
      <c r="GU166" s="10">
        <v>0</v>
      </c>
      <c r="GV166" s="6">
        <v>0</v>
      </c>
      <c r="GW166" s="5">
        <v>0</v>
      </c>
      <c r="GX166" s="10">
        <v>0</v>
      </c>
      <c r="GY166" s="6">
        <v>26.6</v>
      </c>
      <c r="GZ166" s="5">
        <v>132.72</v>
      </c>
      <c r="HA166" s="10">
        <f t="shared" si="2894"/>
        <v>4989.4736842105258</v>
      </c>
      <c r="HB166" s="6">
        <v>0</v>
      </c>
      <c r="HC166" s="5">
        <v>0</v>
      </c>
      <c r="HD166" s="10">
        <v>0</v>
      </c>
      <c r="HE166" s="6">
        <v>0</v>
      </c>
      <c r="HF166" s="5">
        <v>0</v>
      </c>
      <c r="HG166" s="10">
        <v>0</v>
      </c>
      <c r="HH166" s="6">
        <v>0</v>
      </c>
      <c r="HI166" s="5">
        <v>0</v>
      </c>
      <c r="HJ166" s="10">
        <v>0</v>
      </c>
      <c r="HK166" s="6">
        <v>0</v>
      </c>
      <c r="HL166" s="5">
        <v>0</v>
      </c>
      <c r="HM166" s="10">
        <v>0</v>
      </c>
      <c r="HN166" s="6">
        <v>0</v>
      </c>
      <c r="HO166" s="5">
        <v>0</v>
      </c>
      <c r="HP166" s="10">
        <v>0</v>
      </c>
      <c r="HQ166" s="6">
        <v>0</v>
      </c>
      <c r="HR166" s="5">
        <v>0</v>
      </c>
      <c r="HS166" s="10">
        <v>0</v>
      </c>
      <c r="HT166" s="6">
        <v>0</v>
      </c>
      <c r="HU166" s="5">
        <v>0</v>
      </c>
      <c r="HV166" s="10">
        <v>0</v>
      </c>
      <c r="HW166" s="6">
        <v>0</v>
      </c>
      <c r="HX166" s="5">
        <v>0</v>
      </c>
      <c r="HY166" s="10">
        <v>0</v>
      </c>
      <c r="HZ166" s="6">
        <v>0</v>
      </c>
      <c r="IA166" s="5">
        <v>0</v>
      </c>
      <c r="IB166" s="10">
        <v>0</v>
      </c>
      <c r="IC166" s="6">
        <v>0</v>
      </c>
      <c r="ID166" s="5">
        <v>0</v>
      </c>
      <c r="IE166" s="10">
        <v>0</v>
      </c>
      <c r="IF166" s="6">
        <v>0</v>
      </c>
      <c r="IG166" s="5">
        <v>0</v>
      </c>
      <c r="IH166" s="10">
        <v>0</v>
      </c>
      <c r="II166" s="6">
        <v>0</v>
      </c>
      <c r="IJ166" s="5">
        <v>0</v>
      </c>
      <c r="IK166" s="10">
        <v>0</v>
      </c>
      <c r="IL166" s="6">
        <v>0</v>
      </c>
      <c r="IM166" s="5">
        <v>0</v>
      </c>
      <c r="IN166" s="10">
        <f t="shared" si="2896"/>
        <v>0</v>
      </c>
      <c r="IO166" s="6">
        <v>0</v>
      </c>
      <c r="IP166" s="5">
        <v>0</v>
      </c>
      <c r="IQ166" s="10">
        <v>0</v>
      </c>
      <c r="IR166" s="6">
        <v>0.78100000000000003</v>
      </c>
      <c r="IS166" s="5">
        <v>27.63</v>
      </c>
      <c r="IT166" s="10">
        <f t="shared" ref="IT166" si="2914">SUM(IS166/IR166*1000,0)</f>
        <v>35377.720870678619</v>
      </c>
      <c r="IU166" s="6">
        <v>0</v>
      </c>
      <c r="IV166" s="5">
        <v>0</v>
      </c>
      <c r="IW166" s="10">
        <v>0</v>
      </c>
      <c r="IX166" s="6">
        <v>0</v>
      </c>
      <c r="IY166" s="5">
        <v>0</v>
      </c>
      <c r="IZ166" s="10">
        <v>0</v>
      </c>
      <c r="JA166" s="6">
        <v>0</v>
      </c>
      <c r="JB166" s="5">
        <v>0</v>
      </c>
      <c r="JC166" s="10">
        <v>0</v>
      </c>
      <c r="JD166" s="6">
        <v>0</v>
      </c>
      <c r="JE166" s="5">
        <v>0</v>
      </c>
      <c r="JF166" s="10">
        <v>0</v>
      </c>
      <c r="JG166" s="6">
        <v>6.8769999999999998</v>
      </c>
      <c r="JH166" s="5">
        <v>67.2</v>
      </c>
      <c r="JI166" s="10">
        <f t="shared" si="2899"/>
        <v>9771.7027773738555</v>
      </c>
      <c r="JJ166" s="6">
        <v>103</v>
      </c>
      <c r="JK166" s="5">
        <v>587.1</v>
      </c>
      <c r="JL166" s="10">
        <f t="shared" ref="JL166:JL167" si="2915">SUM(JK166/JJ166*1000,0)</f>
        <v>5700</v>
      </c>
      <c r="JM166" s="6">
        <v>0</v>
      </c>
      <c r="JN166" s="5">
        <v>0</v>
      </c>
      <c r="JO166" s="10">
        <v>0</v>
      </c>
      <c r="JP166" s="6">
        <v>0</v>
      </c>
      <c r="JQ166" s="5">
        <v>0</v>
      </c>
      <c r="JR166" s="10">
        <f t="shared" si="2900"/>
        <v>0</v>
      </c>
      <c r="JS166" s="6">
        <v>0</v>
      </c>
      <c r="JT166" s="5">
        <v>0</v>
      </c>
      <c r="JU166" s="10">
        <v>0</v>
      </c>
      <c r="JV166" s="6">
        <v>25.074999999999999</v>
      </c>
      <c r="JW166" s="5">
        <v>137.30000000000001</v>
      </c>
      <c r="JX166" s="10">
        <f t="shared" si="2905"/>
        <v>5475.5732801595223</v>
      </c>
      <c r="JY166" s="6">
        <f t="shared" ref="JY166:JY187" si="2916">F166+I166+L166+O166+R166+U166+X166+AA166+AD166+AG166+AP166+AV166+AY166+BB166+BE166+BH166+BK166+BN166+BQ166+BT166+BW166+CC166+CR166+CU166+CX166+DA166+DD166+DG166+DJ166+DM166+DP166+DV166+EE166+EH166+EK166+EN166+EQ166+ET166+EW166+EZ166+FC166+FF166+FI166+FO166+FR166+FU166+FX166+GA166+GD166+GG166+GJ166+GM166+GP166+GS166+GV166+GY166+HH166+HK166+HN166+HQ166+HT166+HW166+HZ166+IC166+IF166+CL166+II166+IO166+IR166+IU166+IX166+JA166+JD166+JG166+JJ166+JM166+JS166+JV166</f>
        <v>11496.650000000003</v>
      </c>
      <c r="JZ166" s="10">
        <f t="shared" ref="JZ166:JZ187" si="2917">G166+J166+M166+P166+S166+V166+Y166+AB166+AE166+AH166+AQ166+AW166+AZ166+BC166+BF166+BI166+BL166+BO166+BR166+BU166+BX166+CD166+CS166+CV166+CY166+DB166+DE166+DH166+DK166+DN166+DQ166+DW166+EF166+EI166+EL166+EO166+ER166+EU166+EX166+FA166+FD166+FG166+FJ166+FP166+FS166+FV166+FY166+GB166+GE166+GH166+GK166+GN166+GQ166+GT166+GW166+GZ166+HI166+HL166+HO166+HR166+HU166+HX166+IA166+ID166+IG166+CM166+IJ166+IP166+IS166+IV166+IY166+JB166+JE166+JH166+JK166+JN166+JT166+JW166</f>
        <v>64299.599999999991</v>
      </c>
    </row>
    <row r="167" spans="1:286" x14ac:dyDescent="0.3">
      <c r="A167" s="35">
        <v>2016</v>
      </c>
      <c r="B167" s="36" t="s">
        <v>10</v>
      </c>
      <c r="C167" s="6">
        <v>0</v>
      </c>
      <c r="D167" s="5">
        <v>0</v>
      </c>
      <c r="E167" s="10">
        <f t="shared" si="2874"/>
        <v>0</v>
      </c>
      <c r="F167" s="6">
        <v>0</v>
      </c>
      <c r="G167" s="5">
        <v>0</v>
      </c>
      <c r="H167" s="10">
        <v>0</v>
      </c>
      <c r="I167" s="6">
        <v>159.40199999999999</v>
      </c>
      <c r="J167" s="5">
        <v>840.27</v>
      </c>
      <c r="K167" s="10">
        <f t="shared" si="2875"/>
        <v>5271.3893175744342</v>
      </c>
      <c r="L167" s="6">
        <v>0</v>
      </c>
      <c r="M167" s="5">
        <v>0</v>
      </c>
      <c r="N167" s="10">
        <v>0</v>
      </c>
      <c r="O167" s="6">
        <v>0</v>
      </c>
      <c r="P167" s="5">
        <v>0</v>
      </c>
      <c r="Q167" s="10">
        <v>0</v>
      </c>
      <c r="R167" s="6">
        <v>6.3070000000000004</v>
      </c>
      <c r="S167" s="5">
        <v>204.99</v>
      </c>
      <c r="T167" s="10">
        <f t="shared" si="2901"/>
        <v>32501.981924845411</v>
      </c>
      <c r="U167" s="6">
        <v>0</v>
      </c>
      <c r="V167" s="5">
        <v>0</v>
      </c>
      <c r="W167" s="10">
        <v>0</v>
      </c>
      <c r="X167" s="6">
        <v>0</v>
      </c>
      <c r="Y167" s="5">
        <v>0</v>
      </c>
      <c r="Z167" s="10">
        <f t="shared" si="2876"/>
        <v>0</v>
      </c>
      <c r="AA167" s="6">
        <v>0</v>
      </c>
      <c r="AB167" s="5">
        <v>0</v>
      </c>
      <c r="AC167" s="10">
        <v>0</v>
      </c>
      <c r="AD167" s="6">
        <v>0</v>
      </c>
      <c r="AE167" s="5">
        <v>0</v>
      </c>
      <c r="AF167" s="10">
        <v>0</v>
      </c>
      <c r="AG167" s="6">
        <v>100.18600000000001</v>
      </c>
      <c r="AH167" s="5">
        <v>556.14</v>
      </c>
      <c r="AI167" s="10">
        <f t="shared" si="2877"/>
        <v>5551.0750004990714</v>
      </c>
      <c r="AJ167" s="6">
        <v>0</v>
      </c>
      <c r="AK167" s="5">
        <v>0</v>
      </c>
      <c r="AL167" s="10">
        <v>0</v>
      </c>
      <c r="AM167" s="6">
        <v>0</v>
      </c>
      <c r="AN167" s="5">
        <v>0</v>
      </c>
      <c r="AO167" s="10">
        <f t="shared" si="2878"/>
        <v>0</v>
      </c>
      <c r="AP167" s="6">
        <v>0</v>
      </c>
      <c r="AQ167" s="5">
        <v>0</v>
      </c>
      <c r="AR167" s="10">
        <v>0</v>
      </c>
      <c r="AS167" s="6">
        <v>0</v>
      </c>
      <c r="AT167" s="5">
        <v>0</v>
      </c>
      <c r="AU167" s="10">
        <f t="shared" si="2879"/>
        <v>0</v>
      </c>
      <c r="AV167" s="6">
        <v>0</v>
      </c>
      <c r="AW167" s="5">
        <v>0</v>
      </c>
      <c r="AX167" s="10">
        <v>0</v>
      </c>
      <c r="AY167" s="6">
        <v>0.125</v>
      </c>
      <c r="AZ167" s="5">
        <v>5.18</v>
      </c>
      <c r="BA167" s="10">
        <f t="shared" si="2902"/>
        <v>41440</v>
      </c>
      <c r="BB167" s="6">
        <v>0</v>
      </c>
      <c r="BC167" s="5">
        <v>0</v>
      </c>
      <c r="BD167" s="10">
        <v>0</v>
      </c>
      <c r="BE167" s="6">
        <v>0</v>
      </c>
      <c r="BF167" s="5">
        <v>0</v>
      </c>
      <c r="BG167" s="10">
        <v>0</v>
      </c>
      <c r="BH167" s="6">
        <v>0</v>
      </c>
      <c r="BI167" s="5">
        <v>0</v>
      </c>
      <c r="BJ167" s="10">
        <v>0</v>
      </c>
      <c r="BK167" s="6">
        <v>0</v>
      </c>
      <c r="BL167" s="5">
        <v>0</v>
      </c>
      <c r="BM167" s="10">
        <v>0</v>
      </c>
      <c r="BN167" s="6">
        <v>0</v>
      </c>
      <c r="BO167" s="5">
        <v>0</v>
      </c>
      <c r="BP167" s="10">
        <v>0</v>
      </c>
      <c r="BQ167" s="6">
        <v>0</v>
      </c>
      <c r="BR167" s="5">
        <v>0</v>
      </c>
      <c r="BS167" s="10">
        <v>0</v>
      </c>
      <c r="BT167" s="6">
        <v>612</v>
      </c>
      <c r="BU167" s="5">
        <v>3154.58</v>
      </c>
      <c r="BV167" s="10">
        <f t="shared" si="2880"/>
        <v>5154.5424836601305</v>
      </c>
      <c r="BW167" s="6">
        <v>0</v>
      </c>
      <c r="BX167" s="5">
        <v>0</v>
      </c>
      <c r="BY167" s="10">
        <v>0</v>
      </c>
      <c r="BZ167" s="6">
        <v>0</v>
      </c>
      <c r="CA167" s="5">
        <v>0</v>
      </c>
      <c r="CB167" s="10">
        <f t="shared" si="2881"/>
        <v>0</v>
      </c>
      <c r="CC167" s="6">
        <v>0</v>
      </c>
      <c r="CD167" s="5">
        <v>0</v>
      </c>
      <c r="CE167" s="10">
        <v>0</v>
      </c>
      <c r="CF167" s="6">
        <v>0</v>
      </c>
      <c r="CG167" s="5">
        <v>0</v>
      </c>
      <c r="CH167" s="10">
        <f t="shared" si="2882"/>
        <v>0</v>
      </c>
      <c r="CI167" s="6">
        <v>0</v>
      </c>
      <c r="CJ167" s="5">
        <v>0</v>
      </c>
      <c r="CK167" s="10">
        <v>0</v>
      </c>
      <c r="CL167" s="6">
        <v>0.51900000000000002</v>
      </c>
      <c r="CM167" s="5">
        <v>27.03</v>
      </c>
      <c r="CN167" s="10">
        <f t="shared" si="2883"/>
        <v>52080.924855491336</v>
      </c>
      <c r="CO167" s="6">
        <v>0</v>
      </c>
      <c r="CP167" s="5">
        <v>0</v>
      </c>
      <c r="CQ167" s="10">
        <v>0</v>
      </c>
      <c r="CR167" s="6">
        <v>0</v>
      </c>
      <c r="CS167" s="5">
        <v>0</v>
      </c>
      <c r="CT167" s="10">
        <v>0</v>
      </c>
      <c r="CU167" s="6">
        <v>0</v>
      </c>
      <c r="CV167" s="5">
        <v>0</v>
      </c>
      <c r="CW167" s="10">
        <v>0</v>
      </c>
      <c r="CX167" s="6">
        <v>0</v>
      </c>
      <c r="CY167" s="5">
        <v>0</v>
      </c>
      <c r="CZ167" s="10">
        <v>0</v>
      </c>
      <c r="DA167" s="6">
        <v>0</v>
      </c>
      <c r="DB167" s="5">
        <v>0</v>
      </c>
      <c r="DC167" s="10">
        <v>0</v>
      </c>
      <c r="DD167" s="6">
        <v>1.341</v>
      </c>
      <c r="DE167" s="5">
        <v>8.15</v>
      </c>
      <c r="DF167" s="10">
        <f t="shared" si="2884"/>
        <v>6077.5540641312455</v>
      </c>
      <c r="DG167" s="6">
        <v>0</v>
      </c>
      <c r="DH167" s="5">
        <v>0</v>
      </c>
      <c r="DI167" s="10">
        <v>0</v>
      </c>
      <c r="DJ167" s="6">
        <v>0</v>
      </c>
      <c r="DK167" s="5">
        <v>0</v>
      </c>
      <c r="DL167" s="10">
        <v>0</v>
      </c>
      <c r="DM167" s="6">
        <v>0</v>
      </c>
      <c r="DN167" s="5">
        <v>0</v>
      </c>
      <c r="DO167" s="10">
        <v>0</v>
      </c>
      <c r="DP167" s="6">
        <v>0</v>
      </c>
      <c r="DQ167" s="5">
        <v>0</v>
      </c>
      <c r="DR167" s="10">
        <v>0</v>
      </c>
      <c r="DS167" s="6">
        <v>0</v>
      </c>
      <c r="DT167" s="5">
        <v>0</v>
      </c>
      <c r="DU167" s="10">
        <f t="shared" si="2885"/>
        <v>0</v>
      </c>
      <c r="DV167" s="6">
        <v>0.54500000000000004</v>
      </c>
      <c r="DW167" s="5">
        <v>6.09</v>
      </c>
      <c r="DX167" s="10">
        <f t="shared" si="2906"/>
        <v>11174.311926605504</v>
      </c>
      <c r="DY167" s="6">
        <v>0</v>
      </c>
      <c r="DZ167" s="5">
        <v>0</v>
      </c>
      <c r="EA167" s="10">
        <f t="shared" si="2886"/>
        <v>0</v>
      </c>
      <c r="EB167" s="6">
        <v>0</v>
      </c>
      <c r="EC167" s="5">
        <v>0</v>
      </c>
      <c r="ED167" s="10">
        <f t="shared" si="2887"/>
        <v>0</v>
      </c>
      <c r="EE167" s="6">
        <v>0</v>
      </c>
      <c r="EF167" s="5">
        <v>0</v>
      </c>
      <c r="EG167" s="10">
        <v>0</v>
      </c>
      <c r="EH167" s="6">
        <v>0</v>
      </c>
      <c r="EI167" s="5">
        <v>0</v>
      </c>
      <c r="EJ167" s="10">
        <v>0</v>
      </c>
      <c r="EK167" s="6">
        <v>0</v>
      </c>
      <c r="EL167" s="5">
        <v>0</v>
      </c>
      <c r="EM167" s="10">
        <v>0</v>
      </c>
      <c r="EN167" s="6">
        <v>0</v>
      </c>
      <c r="EO167" s="5">
        <v>0</v>
      </c>
      <c r="EP167" s="10">
        <v>0</v>
      </c>
      <c r="EQ167" s="6">
        <v>2542.2869999999998</v>
      </c>
      <c r="ER167" s="5">
        <v>14946.45</v>
      </c>
      <c r="ES167" s="10">
        <f t="shared" si="2888"/>
        <v>5879.135597200474</v>
      </c>
      <c r="ET167" s="6">
        <v>0</v>
      </c>
      <c r="EU167" s="5">
        <v>0</v>
      </c>
      <c r="EV167" s="10">
        <v>0</v>
      </c>
      <c r="EW167" s="6">
        <v>0</v>
      </c>
      <c r="EX167" s="5">
        <v>0</v>
      </c>
      <c r="EY167" s="10">
        <v>0</v>
      </c>
      <c r="EZ167" s="6">
        <v>0</v>
      </c>
      <c r="FA167" s="5">
        <v>0</v>
      </c>
      <c r="FB167" s="10">
        <v>0</v>
      </c>
      <c r="FC167" s="6">
        <v>3.4630000000000001</v>
      </c>
      <c r="FD167" s="5">
        <v>16.239999999999998</v>
      </c>
      <c r="FE167" s="10">
        <f t="shared" si="2889"/>
        <v>4689.5755125613623</v>
      </c>
      <c r="FF167" s="6">
        <v>0</v>
      </c>
      <c r="FG167" s="5">
        <v>0</v>
      </c>
      <c r="FH167" s="10">
        <f t="shared" si="2890"/>
        <v>0</v>
      </c>
      <c r="FI167" s="6">
        <v>0</v>
      </c>
      <c r="FJ167" s="5">
        <v>0</v>
      </c>
      <c r="FK167" s="10">
        <v>0</v>
      </c>
      <c r="FL167" s="6">
        <v>0</v>
      </c>
      <c r="FM167" s="5">
        <v>0</v>
      </c>
      <c r="FN167" s="10">
        <v>0</v>
      </c>
      <c r="FO167" s="6">
        <v>0</v>
      </c>
      <c r="FP167" s="5">
        <v>0</v>
      </c>
      <c r="FQ167" s="10">
        <v>0</v>
      </c>
      <c r="FR167" s="6">
        <v>3.9E-2</v>
      </c>
      <c r="FS167" s="5">
        <v>1.24</v>
      </c>
      <c r="FT167" s="10">
        <f t="shared" si="2891"/>
        <v>31794.871794871797</v>
      </c>
      <c r="FU167" s="6">
        <v>0</v>
      </c>
      <c r="FV167" s="5">
        <v>0</v>
      </c>
      <c r="FW167" s="10">
        <v>0</v>
      </c>
      <c r="FX167" s="6">
        <v>0</v>
      </c>
      <c r="FY167" s="5">
        <v>0</v>
      </c>
      <c r="FZ167" s="10">
        <v>0</v>
      </c>
      <c r="GA167" s="6">
        <v>2344.4169999999999</v>
      </c>
      <c r="GB167" s="5">
        <v>13122.27</v>
      </c>
      <c r="GC167" s="10">
        <f t="shared" si="2892"/>
        <v>5597.2422994714689</v>
      </c>
      <c r="GD167" s="6">
        <v>62.38</v>
      </c>
      <c r="GE167" s="5">
        <v>533.17999999999995</v>
      </c>
      <c r="GF167" s="10">
        <f t="shared" si="2893"/>
        <v>8547.2907983327968</v>
      </c>
      <c r="GG167" s="6">
        <v>0</v>
      </c>
      <c r="GH167" s="5">
        <v>0</v>
      </c>
      <c r="GI167" s="10">
        <v>0</v>
      </c>
      <c r="GJ167" s="6">
        <v>0</v>
      </c>
      <c r="GK167" s="5">
        <v>0</v>
      </c>
      <c r="GL167" s="10">
        <v>0</v>
      </c>
      <c r="GM167" s="6">
        <v>0</v>
      </c>
      <c r="GN167" s="5">
        <v>0</v>
      </c>
      <c r="GO167" s="10">
        <v>0</v>
      </c>
      <c r="GP167" s="6">
        <v>0.82199999999999995</v>
      </c>
      <c r="GQ167" s="5">
        <v>6</v>
      </c>
      <c r="GR167" s="10">
        <f t="shared" si="2904"/>
        <v>7299.2700729927019</v>
      </c>
      <c r="GS167" s="6">
        <v>0</v>
      </c>
      <c r="GT167" s="5">
        <v>0</v>
      </c>
      <c r="GU167" s="10">
        <v>0</v>
      </c>
      <c r="GV167" s="6">
        <v>0</v>
      </c>
      <c r="GW167" s="5">
        <v>0</v>
      </c>
      <c r="GX167" s="10">
        <v>0</v>
      </c>
      <c r="GY167" s="6">
        <v>11.167</v>
      </c>
      <c r="GZ167" s="5">
        <v>68.260000000000005</v>
      </c>
      <c r="HA167" s="10">
        <f t="shared" si="2894"/>
        <v>6112.6533536312354</v>
      </c>
      <c r="HB167" s="6">
        <v>0</v>
      </c>
      <c r="HC167" s="5">
        <v>0</v>
      </c>
      <c r="HD167" s="10">
        <v>0</v>
      </c>
      <c r="HE167" s="6">
        <v>0</v>
      </c>
      <c r="HF167" s="5">
        <v>0</v>
      </c>
      <c r="HG167" s="10">
        <v>0</v>
      </c>
      <c r="HH167" s="6">
        <v>0</v>
      </c>
      <c r="HI167" s="5">
        <v>0</v>
      </c>
      <c r="HJ167" s="10">
        <v>0</v>
      </c>
      <c r="HK167" s="6">
        <v>0</v>
      </c>
      <c r="HL167" s="5">
        <v>0</v>
      </c>
      <c r="HM167" s="10">
        <v>0</v>
      </c>
      <c r="HN167" s="6">
        <v>0</v>
      </c>
      <c r="HO167" s="5">
        <v>0</v>
      </c>
      <c r="HP167" s="10">
        <v>0</v>
      </c>
      <c r="HQ167" s="6">
        <v>0</v>
      </c>
      <c r="HR167" s="5">
        <v>0</v>
      </c>
      <c r="HS167" s="10">
        <v>0</v>
      </c>
      <c r="HT167" s="6">
        <v>0</v>
      </c>
      <c r="HU167" s="5">
        <v>0</v>
      </c>
      <c r="HV167" s="10">
        <v>0</v>
      </c>
      <c r="HW167" s="6">
        <v>0</v>
      </c>
      <c r="HX167" s="5">
        <v>0</v>
      </c>
      <c r="HY167" s="10">
        <v>0</v>
      </c>
      <c r="HZ167" s="6">
        <v>0</v>
      </c>
      <c r="IA167" s="5">
        <v>0</v>
      </c>
      <c r="IB167" s="10">
        <v>0</v>
      </c>
      <c r="IC167" s="6">
        <v>0</v>
      </c>
      <c r="ID167" s="5">
        <v>0</v>
      </c>
      <c r="IE167" s="10">
        <v>0</v>
      </c>
      <c r="IF167" s="6">
        <v>0</v>
      </c>
      <c r="IG167" s="5">
        <v>0</v>
      </c>
      <c r="IH167" s="10">
        <v>0</v>
      </c>
      <c r="II167" s="6">
        <v>0</v>
      </c>
      <c r="IJ167" s="5">
        <v>0</v>
      </c>
      <c r="IK167" s="10">
        <v>0</v>
      </c>
      <c r="IL167" s="6">
        <v>0</v>
      </c>
      <c r="IM167" s="5">
        <v>0</v>
      </c>
      <c r="IN167" s="10">
        <f t="shared" si="2896"/>
        <v>0</v>
      </c>
      <c r="IO167" s="6">
        <v>0</v>
      </c>
      <c r="IP167" s="5">
        <v>0</v>
      </c>
      <c r="IQ167" s="10">
        <v>0</v>
      </c>
      <c r="IR167" s="6">
        <v>0</v>
      </c>
      <c r="IS167" s="5">
        <v>0</v>
      </c>
      <c r="IT167" s="10">
        <v>0</v>
      </c>
      <c r="IU167" s="6">
        <v>0</v>
      </c>
      <c r="IV167" s="5">
        <v>0</v>
      </c>
      <c r="IW167" s="10">
        <v>0</v>
      </c>
      <c r="IX167" s="6">
        <v>0</v>
      </c>
      <c r="IY167" s="5">
        <v>0</v>
      </c>
      <c r="IZ167" s="10">
        <v>0</v>
      </c>
      <c r="JA167" s="6">
        <v>0</v>
      </c>
      <c r="JB167" s="5">
        <v>0</v>
      </c>
      <c r="JC167" s="10">
        <v>0</v>
      </c>
      <c r="JD167" s="6">
        <v>0</v>
      </c>
      <c r="JE167" s="5">
        <v>0</v>
      </c>
      <c r="JF167" s="10">
        <v>0</v>
      </c>
      <c r="JG167" s="6">
        <v>8.9120000000000008</v>
      </c>
      <c r="JH167" s="5">
        <v>90.61</v>
      </c>
      <c r="JI167" s="10">
        <f t="shared" si="2899"/>
        <v>10167.190305206463</v>
      </c>
      <c r="JJ167" s="6">
        <v>0.317</v>
      </c>
      <c r="JK167" s="5">
        <v>4.18</v>
      </c>
      <c r="JL167" s="10">
        <f t="shared" si="2915"/>
        <v>13186.119873817035</v>
      </c>
      <c r="JM167" s="6">
        <v>0</v>
      </c>
      <c r="JN167" s="5">
        <v>0</v>
      </c>
      <c r="JO167" s="10">
        <v>0</v>
      </c>
      <c r="JP167" s="6">
        <v>0</v>
      </c>
      <c r="JQ167" s="5">
        <v>0</v>
      </c>
      <c r="JR167" s="10">
        <f t="shared" si="2900"/>
        <v>0</v>
      </c>
      <c r="JS167" s="6">
        <v>0</v>
      </c>
      <c r="JT167" s="5">
        <v>0</v>
      </c>
      <c r="JU167" s="10">
        <v>0</v>
      </c>
      <c r="JV167" s="6">
        <v>33.799999999999997</v>
      </c>
      <c r="JW167" s="5">
        <v>126.74</v>
      </c>
      <c r="JX167" s="10">
        <f t="shared" si="2905"/>
        <v>3749.7041420118348</v>
      </c>
      <c r="JY167" s="6">
        <f t="shared" si="2916"/>
        <v>5888.0290000000014</v>
      </c>
      <c r="JZ167" s="10">
        <f t="shared" si="2917"/>
        <v>33717.600000000006</v>
      </c>
    </row>
    <row r="168" spans="1:286" x14ac:dyDescent="0.3">
      <c r="A168" s="35">
        <v>2016</v>
      </c>
      <c r="B168" s="36" t="s">
        <v>11</v>
      </c>
      <c r="C168" s="6">
        <v>0</v>
      </c>
      <c r="D168" s="5">
        <v>0</v>
      </c>
      <c r="E168" s="10">
        <f t="shared" si="2874"/>
        <v>0</v>
      </c>
      <c r="F168" s="6">
        <v>0</v>
      </c>
      <c r="G168" s="5">
        <v>0</v>
      </c>
      <c r="H168" s="10">
        <v>0</v>
      </c>
      <c r="I168" s="6">
        <v>68</v>
      </c>
      <c r="J168" s="5">
        <v>346.8</v>
      </c>
      <c r="K168" s="10">
        <f t="shared" si="2875"/>
        <v>5100.0000000000009</v>
      </c>
      <c r="L168" s="6">
        <v>0</v>
      </c>
      <c r="M168" s="5">
        <v>0</v>
      </c>
      <c r="N168" s="10">
        <v>0</v>
      </c>
      <c r="O168" s="6">
        <v>0</v>
      </c>
      <c r="P168" s="5">
        <v>0</v>
      </c>
      <c r="Q168" s="10">
        <v>0</v>
      </c>
      <c r="R168" s="6">
        <v>54.951999999999998</v>
      </c>
      <c r="S168" s="5">
        <v>624.04999999999995</v>
      </c>
      <c r="T168" s="10">
        <f t="shared" si="2901"/>
        <v>11356.274566894743</v>
      </c>
      <c r="U168" s="6">
        <v>0</v>
      </c>
      <c r="V168" s="5">
        <v>0</v>
      </c>
      <c r="W168" s="10">
        <v>0</v>
      </c>
      <c r="X168" s="6">
        <v>0</v>
      </c>
      <c r="Y168" s="5">
        <v>0</v>
      </c>
      <c r="Z168" s="10">
        <f t="shared" si="2876"/>
        <v>0</v>
      </c>
      <c r="AA168" s="6">
        <v>0</v>
      </c>
      <c r="AB168" s="5">
        <v>0</v>
      </c>
      <c r="AC168" s="10">
        <v>0</v>
      </c>
      <c r="AD168" s="6">
        <v>0</v>
      </c>
      <c r="AE168" s="5">
        <v>0</v>
      </c>
      <c r="AF168" s="10">
        <v>0</v>
      </c>
      <c r="AG168" s="6">
        <v>123.95</v>
      </c>
      <c r="AH168" s="5">
        <v>818.69</v>
      </c>
      <c r="AI168" s="10">
        <f t="shared" si="2877"/>
        <v>6605.002016942316</v>
      </c>
      <c r="AJ168" s="6">
        <v>0</v>
      </c>
      <c r="AK168" s="5">
        <v>0</v>
      </c>
      <c r="AL168" s="10">
        <v>0</v>
      </c>
      <c r="AM168" s="6">
        <v>0</v>
      </c>
      <c r="AN168" s="5">
        <v>0</v>
      </c>
      <c r="AO168" s="10">
        <f t="shared" si="2878"/>
        <v>0</v>
      </c>
      <c r="AP168" s="6">
        <v>0</v>
      </c>
      <c r="AQ168" s="5">
        <v>0</v>
      </c>
      <c r="AR168" s="10">
        <v>0</v>
      </c>
      <c r="AS168" s="6">
        <v>0</v>
      </c>
      <c r="AT168" s="5">
        <v>0</v>
      </c>
      <c r="AU168" s="10">
        <f t="shared" si="2879"/>
        <v>0</v>
      </c>
      <c r="AV168" s="6">
        <v>0</v>
      </c>
      <c r="AW168" s="5">
        <v>0</v>
      </c>
      <c r="AX168" s="10">
        <v>0</v>
      </c>
      <c r="AY168" s="6">
        <v>0.80400000000000005</v>
      </c>
      <c r="AZ168" s="5">
        <v>21.25</v>
      </c>
      <c r="BA168" s="10">
        <f t="shared" si="2902"/>
        <v>26430.348258706468</v>
      </c>
      <c r="BB168" s="6">
        <v>0</v>
      </c>
      <c r="BC168" s="5">
        <v>0</v>
      </c>
      <c r="BD168" s="10">
        <v>0</v>
      </c>
      <c r="BE168" s="6">
        <v>0</v>
      </c>
      <c r="BF168" s="5">
        <v>0</v>
      </c>
      <c r="BG168" s="10">
        <v>0</v>
      </c>
      <c r="BH168" s="6">
        <v>0</v>
      </c>
      <c r="BI168" s="5">
        <v>0</v>
      </c>
      <c r="BJ168" s="10">
        <v>0</v>
      </c>
      <c r="BK168" s="6">
        <v>0</v>
      </c>
      <c r="BL168" s="5">
        <v>0</v>
      </c>
      <c r="BM168" s="10">
        <v>0</v>
      </c>
      <c r="BN168" s="6">
        <v>0</v>
      </c>
      <c r="BO168" s="5">
        <v>0</v>
      </c>
      <c r="BP168" s="10">
        <v>0</v>
      </c>
      <c r="BQ168" s="6">
        <v>0</v>
      </c>
      <c r="BR168" s="5">
        <v>0</v>
      </c>
      <c r="BS168" s="10">
        <v>0</v>
      </c>
      <c r="BT168" s="6">
        <v>2.6469999999999998</v>
      </c>
      <c r="BU168" s="5">
        <v>20.2</v>
      </c>
      <c r="BV168" s="10">
        <f t="shared" si="2880"/>
        <v>7631.2806951265584</v>
      </c>
      <c r="BW168" s="6">
        <v>0</v>
      </c>
      <c r="BX168" s="5">
        <v>0</v>
      </c>
      <c r="BY168" s="10">
        <v>0</v>
      </c>
      <c r="BZ168" s="6">
        <v>0</v>
      </c>
      <c r="CA168" s="5">
        <v>0</v>
      </c>
      <c r="CB168" s="10">
        <f t="shared" si="2881"/>
        <v>0</v>
      </c>
      <c r="CC168" s="6">
        <v>0</v>
      </c>
      <c r="CD168" s="5">
        <v>0</v>
      </c>
      <c r="CE168" s="10">
        <v>0</v>
      </c>
      <c r="CF168" s="6">
        <v>0</v>
      </c>
      <c r="CG168" s="5">
        <v>0</v>
      </c>
      <c r="CH168" s="10">
        <f t="shared" si="2882"/>
        <v>0</v>
      </c>
      <c r="CI168" s="6">
        <v>0</v>
      </c>
      <c r="CJ168" s="5">
        <v>0</v>
      </c>
      <c r="CK168" s="10">
        <v>0</v>
      </c>
      <c r="CL168" s="6">
        <v>0.16400000000000001</v>
      </c>
      <c r="CM168" s="5">
        <v>2.4700000000000002</v>
      </c>
      <c r="CN168" s="10">
        <f t="shared" si="2883"/>
        <v>15060.975609756098</v>
      </c>
      <c r="CO168" s="6">
        <v>0</v>
      </c>
      <c r="CP168" s="5">
        <v>0</v>
      </c>
      <c r="CQ168" s="10">
        <v>0</v>
      </c>
      <c r="CR168" s="6">
        <v>0</v>
      </c>
      <c r="CS168" s="5">
        <v>0</v>
      </c>
      <c r="CT168" s="10">
        <v>0</v>
      </c>
      <c r="CU168" s="6">
        <v>0</v>
      </c>
      <c r="CV168" s="5">
        <v>0</v>
      </c>
      <c r="CW168" s="10">
        <v>0</v>
      </c>
      <c r="CX168" s="6">
        <v>0</v>
      </c>
      <c r="CY168" s="5">
        <v>0</v>
      </c>
      <c r="CZ168" s="10">
        <v>0</v>
      </c>
      <c r="DA168" s="6">
        <v>0</v>
      </c>
      <c r="DB168" s="5">
        <v>0</v>
      </c>
      <c r="DC168" s="10">
        <v>0</v>
      </c>
      <c r="DD168" s="6">
        <v>0.18</v>
      </c>
      <c r="DE168" s="5">
        <v>1.38</v>
      </c>
      <c r="DF168" s="10">
        <f t="shared" si="2884"/>
        <v>7666.6666666666661</v>
      </c>
      <c r="DG168" s="6">
        <v>0</v>
      </c>
      <c r="DH168" s="5">
        <v>0</v>
      </c>
      <c r="DI168" s="10">
        <v>0</v>
      </c>
      <c r="DJ168" s="6">
        <v>0</v>
      </c>
      <c r="DK168" s="5">
        <v>0</v>
      </c>
      <c r="DL168" s="10">
        <v>0</v>
      </c>
      <c r="DM168" s="6">
        <v>0</v>
      </c>
      <c r="DN168" s="5">
        <v>0</v>
      </c>
      <c r="DO168" s="10">
        <v>0</v>
      </c>
      <c r="DP168" s="6">
        <v>0</v>
      </c>
      <c r="DQ168" s="5">
        <v>0</v>
      </c>
      <c r="DR168" s="10">
        <v>0</v>
      </c>
      <c r="DS168" s="6">
        <v>0</v>
      </c>
      <c r="DT168" s="5">
        <v>0</v>
      </c>
      <c r="DU168" s="10">
        <f t="shared" si="2885"/>
        <v>0</v>
      </c>
      <c r="DV168" s="6">
        <v>0</v>
      </c>
      <c r="DW168" s="5">
        <v>0</v>
      </c>
      <c r="DX168" s="10">
        <v>0</v>
      </c>
      <c r="DY168" s="6">
        <v>0</v>
      </c>
      <c r="DZ168" s="5">
        <v>0</v>
      </c>
      <c r="EA168" s="10">
        <f t="shared" si="2886"/>
        <v>0</v>
      </c>
      <c r="EB168" s="6">
        <v>0</v>
      </c>
      <c r="EC168" s="5">
        <v>0</v>
      </c>
      <c r="ED168" s="10">
        <f t="shared" si="2887"/>
        <v>0</v>
      </c>
      <c r="EE168" s="6">
        <v>0</v>
      </c>
      <c r="EF168" s="5">
        <v>0</v>
      </c>
      <c r="EG168" s="10">
        <v>0</v>
      </c>
      <c r="EH168" s="6">
        <v>0</v>
      </c>
      <c r="EI168" s="5">
        <v>0</v>
      </c>
      <c r="EJ168" s="10">
        <v>0</v>
      </c>
      <c r="EK168" s="6">
        <v>0</v>
      </c>
      <c r="EL168" s="5">
        <v>0</v>
      </c>
      <c r="EM168" s="10">
        <v>0</v>
      </c>
      <c r="EN168" s="6">
        <v>0</v>
      </c>
      <c r="EO168" s="5">
        <v>0</v>
      </c>
      <c r="EP168" s="10">
        <v>0</v>
      </c>
      <c r="EQ168" s="6">
        <v>3907.0509999999999</v>
      </c>
      <c r="ER168" s="5">
        <v>21497.53</v>
      </c>
      <c r="ES168" s="10">
        <f t="shared" si="2888"/>
        <v>5502.2394127949701</v>
      </c>
      <c r="ET168" s="6">
        <v>0</v>
      </c>
      <c r="EU168" s="5">
        <v>0</v>
      </c>
      <c r="EV168" s="10">
        <v>0</v>
      </c>
      <c r="EW168" s="6">
        <v>0</v>
      </c>
      <c r="EX168" s="5">
        <v>0</v>
      </c>
      <c r="EY168" s="10">
        <v>0</v>
      </c>
      <c r="EZ168" s="6">
        <v>0</v>
      </c>
      <c r="FA168" s="5">
        <v>0</v>
      </c>
      <c r="FB168" s="10">
        <v>0</v>
      </c>
      <c r="FC168" s="6">
        <v>4.4710000000000001</v>
      </c>
      <c r="FD168" s="5">
        <v>21.89</v>
      </c>
      <c r="FE168" s="10">
        <f t="shared" si="2889"/>
        <v>4895.9964213822414</v>
      </c>
      <c r="FF168" s="6">
        <v>0</v>
      </c>
      <c r="FG168" s="5">
        <v>0</v>
      </c>
      <c r="FH168" s="10">
        <f t="shared" si="2890"/>
        <v>0</v>
      </c>
      <c r="FI168" s="6">
        <v>0</v>
      </c>
      <c r="FJ168" s="5">
        <v>0</v>
      </c>
      <c r="FK168" s="10">
        <v>0</v>
      </c>
      <c r="FL168" s="6">
        <v>0</v>
      </c>
      <c r="FM168" s="5">
        <v>0</v>
      </c>
      <c r="FN168" s="10">
        <v>0</v>
      </c>
      <c r="FO168" s="6">
        <v>0</v>
      </c>
      <c r="FP168" s="5">
        <v>0</v>
      </c>
      <c r="FQ168" s="10">
        <v>0</v>
      </c>
      <c r="FR168" s="6">
        <v>0</v>
      </c>
      <c r="FS168" s="5">
        <v>0</v>
      </c>
      <c r="FT168" s="10">
        <v>0</v>
      </c>
      <c r="FU168" s="6">
        <v>0</v>
      </c>
      <c r="FV168" s="5">
        <v>0</v>
      </c>
      <c r="FW168" s="10">
        <v>0</v>
      </c>
      <c r="FX168" s="6">
        <v>0</v>
      </c>
      <c r="FY168" s="5">
        <v>0</v>
      </c>
      <c r="FZ168" s="10">
        <v>0</v>
      </c>
      <c r="GA168" s="6">
        <v>2059.3710000000001</v>
      </c>
      <c r="GB168" s="5">
        <v>11668.1</v>
      </c>
      <c r="GC168" s="10">
        <f t="shared" si="2892"/>
        <v>5665.8562250318182</v>
      </c>
      <c r="GD168" s="6">
        <v>0.9</v>
      </c>
      <c r="GE168" s="5">
        <v>4.4400000000000004</v>
      </c>
      <c r="GF168" s="10">
        <f t="shared" si="2893"/>
        <v>4933.3333333333339</v>
      </c>
      <c r="GG168" s="6">
        <v>0</v>
      </c>
      <c r="GH168" s="5">
        <v>0</v>
      </c>
      <c r="GI168" s="10">
        <v>0</v>
      </c>
      <c r="GJ168" s="6">
        <v>0.191</v>
      </c>
      <c r="GK168" s="5">
        <v>15.55</v>
      </c>
      <c r="GL168" s="10">
        <f t="shared" si="2909"/>
        <v>81413.61256544503</v>
      </c>
      <c r="GM168" s="6">
        <v>0</v>
      </c>
      <c r="GN168" s="5">
        <v>0</v>
      </c>
      <c r="GO168" s="10">
        <v>0</v>
      </c>
      <c r="GP168" s="6">
        <v>0.98099999999999998</v>
      </c>
      <c r="GQ168" s="5">
        <v>6.05</v>
      </c>
      <c r="GR168" s="10">
        <f t="shared" si="2904"/>
        <v>6167.1763506625894</v>
      </c>
      <c r="GS168" s="6">
        <v>0</v>
      </c>
      <c r="GT168" s="5">
        <v>0</v>
      </c>
      <c r="GU168" s="10">
        <v>0</v>
      </c>
      <c r="GV168" s="6">
        <v>0</v>
      </c>
      <c r="GW168" s="5">
        <v>0</v>
      </c>
      <c r="GX168" s="10">
        <v>0</v>
      </c>
      <c r="GY168" s="6">
        <v>15.33</v>
      </c>
      <c r="GZ168" s="5">
        <v>62.89</v>
      </c>
      <c r="HA168" s="10">
        <f t="shared" si="2894"/>
        <v>4102.4135681669932</v>
      </c>
      <c r="HB168" s="6">
        <v>0</v>
      </c>
      <c r="HC168" s="5">
        <v>0</v>
      </c>
      <c r="HD168" s="10">
        <v>0</v>
      </c>
      <c r="HE168" s="6">
        <v>0</v>
      </c>
      <c r="HF168" s="5">
        <v>0</v>
      </c>
      <c r="HG168" s="10">
        <v>0</v>
      </c>
      <c r="HH168" s="6">
        <v>0</v>
      </c>
      <c r="HI168" s="5">
        <v>0</v>
      </c>
      <c r="HJ168" s="10">
        <v>0</v>
      </c>
      <c r="HK168" s="6">
        <v>0</v>
      </c>
      <c r="HL168" s="5">
        <v>0</v>
      </c>
      <c r="HM168" s="10">
        <v>0</v>
      </c>
      <c r="HN168" s="6">
        <v>0</v>
      </c>
      <c r="HO168" s="5">
        <v>0</v>
      </c>
      <c r="HP168" s="10">
        <v>0</v>
      </c>
      <c r="HQ168" s="6">
        <v>0</v>
      </c>
      <c r="HR168" s="5">
        <v>0</v>
      </c>
      <c r="HS168" s="10">
        <v>0</v>
      </c>
      <c r="HT168" s="6">
        <v>0</v>
      </c>
      <c r="HU168" s="5">
        <v>0</v>
      </c>
      <c r="HV168" s="10">
        <v>0</v>
      </c>
      <c r="HW168" s="6">
        <v>0</v>
      </c>
      <c r="HX168" s="5">
        <v>0</v>
      </c>
      <c r="HY168" s="10">
        <v>0</v>
      </c>
      <c r="HZ168" s="6">
        <v>0</v>
      </c>
      <c r="IA168" s="5">
        <v>0</v>
      </c>
      <c r="IB168" s="10">
        <v>0</v>
      </c>
      <c r="IC168" s="6">
        <v>0</v>
      </c>
      <c r="ID168" s="5">
        <v>0</v>
      </c>
      <c r="IE168" s="10">
        <v>0</v>
      </c>
      <c r="IF168" s="6">
        <v>0</v>
      </c>
      <c r="IG168" s="5">
        <v>0</v>
      </c>
      <c r="IH168" s="10">
        <v>0</v>
      </c>
      <c r="II168" s="6">
        <v>0</v>
      </c>
      <c r="IJ168" s="5">
        <v>0</v>
      </c>
      <c r="IK168" s="10">
        <v>0</v>
      </c>
      <c r="IL168" s="6">
        <v>0</v>
      </c>
      <c r="IM168" s="5">
        <v>0</v>
      </c>
      <c r="IN168" s="10">
        <f t="shared" si="2896"/>
        <v>0</v>
      </c>
      <c r="IO168" s="6">
        <v>0</v>
      </c>
      <c r="IP168" s="5">
        <v>0</v>
      </c>
      <c r="IQ168" s="10">
        <v>0</v>
      </c>
      <c r="IR168" s="6">
        <v>0</v>
      </c>
      <c r="IS168" s="5">
        <v>0</v>
      </c>
      <c r="IT168" s="10">
        <v>0</v>
      </c>
      <c r="IU168" s="6">
        <v>0</v>
      </c>
      <c r="IV168" s="5">
        <v>0</v>
      </c>
      <c r="IW168" s="10">
        <v>0</v>
      </c>
      <c r="IX168" s="6">
        <v>0</v>
      </c>
      <c r="IY168" s="5">
        <v>0</v>
      </c>
      <c r="IZ168" s="10">
        <v>0</v>
      </c>
      <c r="JA168" s="6">
        <v>0</v>
      </c>
      <c r="JB168" s="5">
        <v>0</v>
      </c>
      <c r="JC168" s="10">
        <v>0</v>
      </c>
      <c r="JD168" s="6">
        <v>0</v>
      </c>
      <c r="JE168" s="5">
        <v>0</v>
      </c>
      <c r="JF168" s="10">
        <v>0</v>
      </c>
      <c r="JG168" s="6">
        <v>1.4350000000000001</v>
      </c>
      <c r="JH168" s="5">
        <v>14.62</v>
      </c>
      <c r="JI168" s="10">
        <f t="shared" si="2899"/>
        <v>10188.153310104528</v>
      </c>
      <c r="JJ168" s="6">
        <v>0</v>
      </c>
      <c r="JK168" s="5">
        <v>0</v>
      </c>
      <c r="JL168" s="10">
        <v>0</v>
      </c>
      <c r="JM168" s="6">
        <v>0</v>
      </c>
      <c r="JN168" s="5">
        <v>0</v>
      </c>
      <c r="JO168" s="10">
        <v>0</v>
      </c>
      <c r="JP168" s="6">
        <v>0</v>
      </c>
      <c r="JQ168" s="5">
        <v>0</v>
      </c>
      <c r="JR168" s="10">
        <f t="shared" si="2900"/>
        <v>0</v>
      </c>
      <c r="JS168" s="6">
        <v>0</v>
      </c>
      <c r="JT168" s="5">
        <v>0</v>
      </c>
      <c r="JU168" s="10">
        <v>0</v>
      </c>
      <c r="JV168" s="6">
        <v>0.04</v>
      </c>
      <c r="JW168" s="5">
        <v>0.47</v>
      </c>
      <c r="JX168" s="10">
        <f t="shared" si="2905"/>
        <v>11749.999999999998</v>
      </c>
      <c r="JY168" s="6">
        <f t="shared" si="2916"/>
        <v>6240.4669999999987</v>
      </c>
      <c r="JZ168" s="10">
        <f t="shared" si="2917"/>
        <v>35126.380000000012</v>
      </c>
    </row>
    <row r="169" spans="1:286" x14ac:dyDescent="0.3">
      <c r="A169" s="35">
        <v>2016</v>
      </c>
      <c r="B169" s="36" t="s">
        <v>12</v>
      </c>
      <c r="C169" s="6">
        <v>0</v>
      </c>
      <c r="D169" s="5">
        <v>0</v>
      </c>
      <c r="E169" s="10">
        <f t="shared" si="2874"/>
        <v>0</v>
      </c>
      <c r="F169" s="6">
        <v>0</v>
      </c>
      <c r="G169" s="5">
        <v>0</v>
      </c>
      <c r="H169" s="10">
        <v>0</v>
      </c>
      <c r="I169" s="6">
        <v>578.16</v>
      </c>
      <c r="J169" s="5">
        <v>2918.34</v>
      </c>
      <c r="K169" s="10">
        <f t="shared" si="2875"/>
        <v>5047.6338729763393</v>
      </c>
      <c r="L169" s="6">
        <v>0</v>
      </c>
      <c r="M169" s="5">
        <v>0</v>
      </c>
      <c r="N169" s="10">
        <v>0</v>
      </c>
      <c r="O169" s="6">
        <v>0</v>
      </c>
      <c r="P169" s="5">
        <v>0</v>
      </c>
      <c r="Q169" s="10">
        <v>0</v>
      </c>
      <c r="R169" s="6">
        <v>12.531000000000001</v>
      </c>
      <c r="S169" s="5">
        <v>304.14</v>
      </c>
      <c r="T169" s="10">
        <f t="shared" si="2901"/>
        <v>24271.007900406988</v>
      </c>
      <c r="U169" s="6">
        <v>0</v>
      </c>
      <c r="V169" s="5">
        <v>0</v>
      </c>
      <c r="W169" s="10">
        <v>0</v>
      </c>
      <c r="X169" s="6">
        <v>0</v>
      </c>
      <c r="Y169" s="5">
        <v>0</v>
      </c>
      <c r="Z169" s="10">
        <f t="shared" si="2876"/>
        <v>0</v>
      </c>
      <c r="AA169" s="6">
        <v>0</v>
      </c>
      <c r="AB169" s="5">
        <v>0</v>
      </c>
      <c r="AC169" s="10">
        <v>0</v>
      </c>
      <c r="AD169" s="6">
        <v>0</v>
      </c>
      <c r="AE169" s="5">
        <v>0</v>
      </c>
      <c r="AF169" s="10">
        <v>0</v>
      </c>
      <c r="AG169" s="6">
        <v>215.89</v>
      </c>
      <c r="AH169" s="5">
        <v>1278.97</v>
      </c>
      <c r="AI169" s="10">
        <f t="shared" si="2877"/>
        <v>5924.1743480476171</v>
      </c>
      <c r="AJ169" s="6">
        <v>0</v>
      </c>
      <c r="AK169" s="5">
        <v>0</v>
      </c>
      <c r="AL169" s="10">
        <v>0</v>
      </c>
      <c r="AM169" s="6">
        <v>0</v>
      </c>
      <c r="AN169" s="5">
        <v>0</v>
      </c>
      <c r="AO169" s="10">
        <f t="shared" si="2878"/>
        <v>0</v>
      </c>
      <c r="AP169" s="6">
        <v>0</v>
      </c>
      <c r="AQ169" s="5">
        <v>0</v>
      </c>
      <c r="AR169" s="10">
        <v>0</v>
      </c>
      <c r="AS169" s="6">
        <v>0</v>
      </c>
      <c r="AT169" s="5">
        <v>0</v>
      </c>
      <c r="AU169" s="10">
        <f t="shared" si="2879"/>
        <v>0</v>
      </c>
      <c r="AV169" s="6">
        <v>0</v>
      </c>
      <c r="AW169" s="5">
        <v>0</v>
      </c>
      <c r="AX169" s="10">
        <v>0</v>
      </c>
      <c r="AY169" s="6">
        <v>0</v>
      </c>
      <c r="AZ169" s="5">
        <v>0</v>
      </c>
      <c r="BA169" s="10">
        <v>0</v>
      </c>
      <c r="BB169" s="6">
        <v>0</v>
      </c>
      <c r="BC169" s="5">
        <v>0</v>
      </c>
      <c r="BD169" s="10">
        <v>0</v>
      </c>
      <c r="BE169" s="6">
        <v>0</v>
      </c>
      <c r="BF169" s="5">
        <v>0</v>
      </c>
      <c r="BG169" s="10">
        <v>0</v>
      </c>
      <c r="BH169" s="6">
        <v>0</v>
      </c>
      <c r="BI169" s="5">
        <v>0</v>
      </c>
      <c r="BJ169" s="10">
        <v>0</v>
      </c>
      <c r="BK169" s="6">
        <v>0</v>
      </c>
      <c r="BL169" s="5">
        <v>0</v>
      </c>
      <c r="BM169" s="10">
        <v>0</v>
      </c>
      <c r="BN169" s="6">
        <v>0</v>
      </c>
      <c r="BO169" s="5">
        <v>0</v>
      </c>
      <c r="BP169" s="10">
        <v>0</v>
      </c>
      <c r="BQ169" s="6">
        <v>0</v>
      </c>
      <c r="BR169" s="5">
        <v>0</v>
      </c>
      <c r="BS169" s="10">
        <v>0</v>
      </c>
      <c r="BT169" s="6">
        <v>19.649999999999999</v>
      </c>
      <c r="BU169" s="5">
        <v>89.12</v>
      </c>
      <c r="BV169" s="10">
        <f t="shared" si="2880"/>
        <v>4535.3689567430029</v>
      </c>
      <c r="BW169" s="6">
        <v>0</v>
      </c>
      <c r="BX169" s="5">
        <v>0</v>
      </c>
      <c r="BY169" s="10">
        <v>0</v>
      </c>
      <c r="BZ169" s="6">
        <v>0</v>
      </c>
      <c r="CA169" s="5">
        <v>0</v>
      </c>
      <c r="CB169" s="10">
        <f t="shared" si="2881"/>
        <v>0</v>
      </c>
      <c r="CC169" s="6">
        <v>0</v>
      </c>
      <c r="CD169" s="5">
        <v>0</v>
      </c>
      <c r="CE169" s="10">
        <v>0</v>
      </c>
      <c r="CF169" s="6">
        <v>0</v>
      </c>
      <c r="CG169" s="5">
        <v>0</v>
      </c>
      <c r="CH169" s="10">
        <f t="shared" si="2882"/>
        <v>0</v>
      </c>
      <c r="CI169" s="6">
        <v>0</v>
      </c>
      <c r="CJ169" s="5">
        <v>0</v>
      </c>
      <c r="CK169" s="10">
        <v>0</v>
      </c>
      <c r="CL169" s="6">
        <v>0.52300000000000002</v>
      </c>
      <c r="CM169" s="5">
        <v>8.41</v>
      </c>
      <c r="CN169" s="10">
        <f t="shared" si="2883"/>
        <v>16080.305927342255</v>
      </c>
      <c r="CO169" s="6">
        <v>0</v>
      </c>
      <c r="CP169" s="5">
        <v>0</v>
      </c>
      <c r="CQ169" s="10">
        <v>0</v>
      </c>
      <c r="CR169" s="6">
        <v>0</v>
      </c>
      <c r="CS169" s="5">
        <v>0</v>
      </c>
      <c r="CT169" s="10">
        <v>0</v>
      </c>
      <c r="CU169" s="6">
        <v>0</v>
      </c>
      <c r="CV169" s="5">
        <v>0</v>
      </c>
      <c r="CW169" s="10">
        <v>0</v>
      </c>
      <c r="CX169" s="6">
        <v>0</v>
      </c>
      <c r="CY169" s="5">
        <v>0</v>
      </c>
      <c r="CZ169" s="10">
        <v>0</v>
      </c>
      <c r="DA169" s="6">
        <v>0</v>
      </c>
      <c r="DB169" s="5">
        <v>0</v>
      </c>
      <c r="DC169" s="10">
        <v>0</v>
      </c>
      <c r="DD169" s="6">
        <v>1.38</v>
      </c>
      <c r="DE169" s="5">
        <v>8.43</v>
      </c>
      <c r="DF169" s="10">
        <f t="shared" si="2884"/>
        <v>6108.695652173913</v>
      </c>
      <c r="DG169" s="6">
        <v>0</v>
      </c>
      <c r="DH169" s="5">
        <v>0</v>
      </c>
      <c r="DI169" s="10">
        <v>0</v>
      </c>
      <c r="DJ169" s="6">
        <v>0</v>
      </c>
      <c r="DK169" s="5">
        <v>0</v>
      </c>
      <c r="DL169" s="10">
        <v>0</v>
      </c>
      <c r="DM169" s="6">
        <v>0</v>
      </c>
      <c r="DN169" s="5">
        <v>0</v>
      </c>
      <c r="DO169" s="10">
        <v>0</v>
      </c>
      <c r="DP169" s="6">
        <v>0</v>
      </c>
      <c r="DQ169" s="5">
        <v>0</v>
      </c>
      <c r="DR169" s="10">
        <v>0</v>
      </c>
      <c r="DS169" s="6">
        <v>0</v>
      </c>
      <c r="DT169" s="5">
        <v>0</v>
      </c>
      <c r="DU169" s="10">
        <f t="shared" si="2885"/>
        <v>0</v>
      </c>
      <c r="DV169" s="6">
        <v>0</v>
      </c>
      <c r="DW169" s="5">
        <v>0</v>
      </c>
      <c r="DX169" s="10">
        <v>0</v>
      </c>
      <c r="DY169" s="6">
        <v>0</v>
      </c>
      <c r="DZ169" s="5">
        <v>0</v>
      </c>
      <c r="EA169" s="10">
        <f t="shared" si="2886"/>
        <v>0</v>
      </c>
      <c r="EB169" s="6">
        <v>0</v>
      </c>
      <c r="EC169" s="5">
        <v>0</v>
      </c>
      <c r="ED169" s="10">
        <f t="shared" si="2887"/>
        <v>0</v>
      </c>
      <c r="EE169" s="6">
        <v>0</v>
      </c>
      <c r="EF169" s="5">
        <v>0</v>
      </c>
      <c r="EG169" s="10">
        <v>0</v>
      </c>
      <c r="EH169" s="6">
        <v>0</v>
      </c>
      <c r="EI169" s="5">
        <v>0</v>
      </c>
      <c r="EJ169" s="10">
        <v>0</v>
      </c>
      <c r="EK169" s="6">
        <v>0</v>
      </c>
      <c r="EL169" s="5">
        <v>0</v>
      </c>
      <c r="EM169" s="10">
        <v>0</v>
      </c>
      <c r="EN169" s="6">
        <v>0</v>
      </c>
      <c r="EO169" s="5">
        <v>0</v>
      </c>
      <c r="EP169" s="10">
        <v>0</v>
      </c>
      <c r="EQ169" s="6">
        <v>3734.172</v>
      </c>
      <c r="ER169" s="5">
        <v>20726.46</v>
      </c>
      <c r="ES169" s="10">
        <f t="shared" si="2888"/>
        <v>5550.4834806752333</v>
      </c>
      <c r="ET169" s="6">
        <v>0</v>
      </c>
      <c r="EU169" s="5">
        <v>0</v>
      </c>
      <c r="EV169" s="10">
        <v>0</v>
      </c>
      <c r="EW169" s="6">
        <v>0</v>
      </c>
      <c r="EX169" s="5">
        <v>0</v>
      </c>
      <c r="EY169" s="10">
        <v>0</v>
      </c>
      <c r="EZ169" s="6">
        <v>0</v>
      </c>
      <c r="FA169" s="5">
        <v>0</v>
      </c>
      <c r="FB169" s="10">
        <v>0</v>
      </c>
      <c r="FC169" s="6">
        <v>55.651000000000003</v>
      </c>
      <c r="FD169" s="5">
        <v>267.64</v>
      </c>
      <c r="FE169" s="10">
        <f t="shared" si="2889"/>
        <v>4809.2576952795089</v>
      </c>
      <c r="FF169" s="6">
        <v>0</v>
      </c>
      <c r="FG169" s="5">
        <v>0</v>
      </c>
      <c r="FH169" s="10">
        <f t="shared" si="2890"/>
        <v>0</v>
      </c>
      <c r="FI169" s="6">
        <v>0</v>
      </c>
      <c r="FJ169" s="5">
        <v>0</v>
      </c>
      <c r="FK169" s="10">
        <v>0</v>
      </c>
      <c r="FL169" s="6">
        <v>0</v>
      </c>
      <c r="FM169" s="5">
        <v>0</v>
      </c>
      <c r="FN169" s="10">
        <v>0</v>
      </c>
      <c r="FO169" s="6">
        <v>0</v>
      </c>
      <c r="FP169" s="5">
        <v>0</v>
      </c>
      <c r="FQ169" s="10">
        <v>0</v>
      </c>
      <c r="FR169" s="6">
        <v>0.04</v>
      </c>
      <c r="FS169" s="5">
        <v>0.26</v>
      </c>
      <c r="FT169" s="10">
        <f t="shared" si="2891"/>
        <v>6500</v>
      </c>
      <c r="FU169" s="6">
        <v>0</v>
      </c>
      <c r="FV169" s="5">
        <v>0</v>
      </c>
      <c r="FW169" s="10">
        <v>0</v>
      </c>
      <c r="FX169" s="6">
        <v>0</v>
      </c>
      <c r="FY169" s="5">
        <v>0</v>
      </c>
      <c r="FZ169" s="10">
        <v>0</v>
      </c>
      <c r="GA169" s="6">
        <v>2077.15</v>
      </c>
      <c r="GB169" s="5">
        <v>12039.18</v>
      </c>
      <c r="GC169" s="10">
        <f t="shared" si="2892"/>
        <v>5796.0089545771852</v>
      </c>
      <c r="GD169" s="6">
        <v>6</v>
      </c>
      <c r="GE169" s="5">
        <v>73.5</v>
      </c>
      <c r="GF169" s="10">
        <f t="shared" si="2893"/>
        <v>12250</v>
      </c>
      <c r="GG169" s="6">
        <v>0</v>
      </c>
      <c r="GH169" s="5">
        <v>0</v>
      </c>
      <c r="GI169" s="10">
        <v>0</v>
      </c>
      <c r="GJ169" s="6">
        <v>9.4209999999999994</v>
      </c>
      <c r="GK169" s="5">
        <v>96.06</v>
      </c>
      <c r="GL169" s="10">
        <f t="shared" si="2909"/>
        <v>10196.369812121857</v>
      </c>
      <c r="GM169" s="6">
        <v>0</v>
      </c>
      <c r="GN169" s="5">
        <v>0</v>
      </c>
      <c r="GO169" s="10">
        <v>0</v>
      </c>
      <c r="GP169" s="6">
        <v>1.091</v>
      </c>
      <c r="GQ169" s="5">
        <v>6.15</v>
      </c>
      <c r="GR169" s="10">
        <f t="shared" si="2904"/>
        <v>5637.030247479378</v>
      </c>
      <c r="GS169" s="6">
        <v>0</v>
      </c>
      <c r="GT169" s="5">
        <v>0</v>
      </c>
      <c r="GU169" s="10">
        <v>0</v>
      </c>
      <c r="GV169" s="6">
        <v>0</v>
      </c>
      <c r="GW169" s="5">
        <v>0</v>
      </c>
      <c r="GX169" s="10">
        <v>0</v>
      </c>
      <c r="GY169" s="6">
        <v>15.425000000000001</v>
      </c>
      <c r="GZ169" s="5">
        <v>77.19</v>
      </c>
      <c r="HA169" s="10">
        <f t="shared" si="2894"/>
        <v>5004.213938411669</v>
      </c>
      <c r="HB169" s="6">
        <v>0</v>
      </c>
      <c r="HC169" s="5">
        <v>0</v>
      </c>
      <c r="HD169" s="10">
        <v>0</v>
      </c>
      <c r="HE169" s="6">
        <v>0</v>
      </c>
      <c r="HF169" s="5">
        <v>0</v>
      </c>
      <c r="HG169" s="10">
        <v>0</v>
      </c>
      <c r="HH169" s="6">
        <v>0</v>
      </c>
      <c r="HI169" s="5">
        <v>0</v>
      </c>
      <c r="HJ169" s="10">
        <v>0</v>
      </c>
      <c r="HK169" s="6">
        <v>0</v>
      </c>
      <c r="HL169" s="5">
        <v>0</v>
      </c>
      <c r="HM169" s="10">
        <v>0</v>
      </c>
      <c r="HN169" s="6">
        <v>0</v>
      </c>
      <c r="HO169" s="5">
        <v>0</v>
      </c>
      <c r="HP169" s="10">
        <v>0</v>
      </c>
      <c r="HQ169" s="6">
        <v>0</v>
      </c>
      <c r="HR169" s="5">
        <v>0</v>
      </c>
      <c r="HS169" s="10">
        <v>0</v>
      </c>
      <c r="HT169" s="6">
        <v>0</v>
      </c>
      <c r="HU169" s="5">
        <v>0</v>
      </c>
      <c r="HV169" s="10">
        <v>0</v>
      </c>
      <c r="HW169" s="6">
        <v>0</v>
      </c>
      <c r="HX169" s="5">
        <v>0</v>
      </c>
      <c r="HY169" s="10">
        <v>0</v>
      </c>
      <c r="HZ169" s="6">
        <v>0</v>
      </c>
      <c r="IA169" s="5">
        <v>0</v>
      </c>
      <c r="IB169" s="10">
        <v>0</v>
      </c>
      <c r="IC169" s="6">
        <v>0</v>
      </c>
      <c r="ID169" s="5">
        <v>0</v>
      </c>
      <c r="IE169" s="10">
        <v>0</v>
      </c>
      <c r="IF169" s="6">
        <v>0</v>
      </c>
      <c r="IG169" s="5">
        <v>0</v>
      </c>
      <c r="IH169" s="10">
        <v>0</v>
      </c>
      <c r="II169" s="6">
        <v>0</v>
      </c>
      <c r="IJ169" s="5">
        <v>0</v>
      </c>
      <c r="IK169" s="10">
        <v>0</v>
      </c>
      <c r="IL169" s="6">
        <v>0</v>
      </c>
      <c r="IM169" s="5">
        <v>0</v>
      </c>
      <c r="IN169" s="10">
        <f t="shared" si="2896"/>
        <v>0</v>
      </c>
      <c r="IO169" s="6">
        <v>0</v>
      </c>
      <c r="IP169" s="5">
        <v>0</v>
      </c>
      <c r="IQ169" s="10">
        <v>0</v>
      </c>
      <c r="IR169" s="6">
        <v>0</v>
      </c>
      <c r="IS169" s="5">
        <v>0</v>
      </c>
      <c r="IT169" s="10">
        <v>0</v>
      </c>
      <c r="IU169" s="6">
        <v>0</v>
      </c>
      <c r="IV169" s="5">
        <v>0</v>
      </c>
      <c r="IW169" s="10">
        <v>0</v>
      </c>
      <c r="IX169" s="6">
        <v>0</v>
      </c>
      <c r="IY169" s="5">
        <v>0</v>
      </c>
      <c r="IZ169" s="10">
        <v>0</v>
      </c>
      <c r="JA169" s="6">
        <v>0</v>
      </c>
      <c r="JB169" s="5">
        <v>0</v>
      </c>
      <c r="JC169" s="10">
        <v>0</v>
      </c>
      <c r="JD169" s="6">
        <v>0</v>
      </c>
      <c r="JE169" s="5">
        <v>0</v>
      </c>
      <c r="JF169" s="10">
        <v>0</v>
      </c>
      <c r="JG169" s="6">
        <v>6.6550000000000002</v>
      </c>
      <c r="JH169" s="5">
        <v>71.16</v>
      </c>
      <c r="JI169" s="10">
        <f t="shared" si="2899"/>
        <v>10692.712246431254</v>
      </c>
      <c r="JJ169" s="6">
        <v>0</v>
      </c>
      <c r="JK169" s="5">
        <v>0</v>
      </c>
      <c r="JL169" s="10">
        <v>0</v>
      </c>
      <c r="JM169" s="6">
        <v>0</v>
      </c>
      <c r="JN169" s="5">
        <v>0</v>
      </c>
      <c r="JO169" s="10">
        <v>0</v>
      </c>
      <c r="JP169" s="6">
        <v>0</v>
      </c>
      <c r="JQ169" s="5">
        <v>0</v>
      </c>
      <c r="JR169" s="10">
        <f t="shared" si="2900"/>
        <v>0</v>
      </c>
      <c r="JS169" s="6">
        <v>0</v>
      </c>
      <c r="JT169" s="5">
        <v>0</v>
      </c>
      <c r="JU169" s="10">
        <v>0</v>
      </c>
      <c r="JV169" s="6">
        <v>0</v>
      </c>
      <c r="JW169" s="5">
        <v>0</v>
      </c>
      <c r="JX169" s="10">
        <v>0</v>
      </c>
      <c r="JY169" s="6">
        <f t="shared" si="2916"/>
        <v>6733.7390000000005</v>
      </c>
      <c r="JZ169" s="10">
        <f t="shared" si="2917"/>
        <v>37965.01</v>
      </c>
    </row>
    <row r="170" spans="1:286" x14ac:dyDescent="0.3">
      <c r="A170" s="35">
        <v>2016</v>
      </c>
      <c r="B170" s="36" t="s">
        <v>13</v>
      </c>
      <c r="C170" s="6">
        <v>0</v>
      </c>
      <c r="D170" s="5">
        <v>0</v>
      </c>
      <c r="E170" s="10">
        <f t="shared" si="2874"/>
        <v>0</v>
      </c>
      <c r="F170" s="6">
        <v>0</v>
      </c>
      <c r="G170" s="5">
        <v>0</v>
      </c>
      <c r="H170" s="10">
        <v>0</v>
      </c>
      <c r="I170" s="6">
        <v>268</v>
      </c>
      <c r="J170" s="5">
        <v>1301.2</v>
      </c>
      <c r="K170" s="10">
        <f t="shared" si="2875"/>
        <v>4855.2238805970155</v>
      </c>
      <c r="L170" s="6">
        <v>0</v>
      </c>
      <c r="M170" s="5">
        <v>0</v>
      </c>
      <c r="N170" s="10">
        <v>0</v>
      </c>
      <c r="O170" s="6">
        <v>0</v>
      </c>
      <c r="P170" s="5">
        <v>0</v>
      </c>
      <c r="Q170" s="10">
        <v>0</v>
      </c>
      <c r="R170" s="6">
        <v>9.5619999999999994</v>
      </c>
      <c r="S170" s="5">
        <v>164.75</v>
      </c>
      <c r="T170" s="10">
        <f t="shared" si="2901"/>
        <v>17229.659067140765</v>
      </c>
      <c r="U170" s="6">
        <v>0</v>
      </c>
      <c r="V170" s="5">
        <v>0</v>
      </c>
      <c r="W170" s="10">
        <v>0</v>
      </c>
      <c r="X170" s="6">
        <v>0</v>
      </c>
      <c r="Y170" s="5">
        <v>0</v>
      </c>
      <c r="Z170" s="10">
        <f t="shared" si="2876"/>
        <v>0</v>
      </c>
      <c r="AA170" s="6">
        <v>0</v>
      </c>
      <c r="AB170" s="5">
        <v>0</v>
      </c>
      <c r="AC170" s="10">
        <v>0</v>
      </c>
      <c r="AD170" s="6">
        <v>0</v>
      </c>
      <c r="AE170" s="5">
        <v>0</v>
      </c>
      <c r="AF170" s="10">
        <v>0</v>
      </c>
      <c r="AG170" s="6">
        <v>140.74100000000001</v>
      </c>
      <c r="AH170" s="5">
        <v>1026.97</v>
      </c>
      <c r="AI170" s="10">
        <f t="shared" si="2877"/>
        <v>7296.8786636445666</v>
      </c>
      <c r="AJ170" s="6">
        <v>0</v>
      </c>
      <c r="AK170" s="5">
        <v>0</v>
      </c>
      <c r="AL170" s="10">
        <v>0</v>
      </c>
      <c r="AM170" s="6">
        <v>0</v>
      </c>
      <c r="AN170" s="5">
        <v>0</v>
      </c>
      <c r="AO170" s="10">
        <f t="shared" si="2878"/>
        <v>0</v>
      </c>
      <c r="AP170" s="6">
        <v>0</v>
      </c>
      <c r="AQ170" s="5">
        <v>0</v>
      </c>
      <c r="AR170" s="10">
        <v>0</v>
      </c>
      <c r="AS170" s="6">
        <v>0</v>
      </c>
      <c r="AT170" s="5">
        <v>0</v>
      </c>
      <c r="AU170" s="10">
        <f t="shared" si="2879"/>
        <v>0</v>
      </c>
      <c r="AV170" s="6">
        <v>0</v>
      </c>
      <c r="AW170" s="5">
        <v>0</v>
      </c>
      <c r="AX170" s="10">
        <v>0</v>
      </c>
      <c r="AY170" s="6">
        <v>0</v>
      </c>
      <c r="AZ170" s="5">
        <v>0</v>
      </c>
      <c r="BA170" s="10">
        <v>0</v>
      </c>
      <c r="BB170" s="6">
        <v>0</v>
      </c>
      <c r="BC170" s="5">
        <v>0</v>
      </c>
      <c r="BD170" s="10">
        <v>0</v>
      </c>
      <c r="BE170" s="6">
        <v>0</v>
      </c>
      <c r="BF170" s="5">
        <v>0</v>
      </c>
      <c r="BG170" s="10">
        <v>0</v>
      </c>
      <c r="BH170" s="6">
        <v>0</v>
      </c>
      <c r="BI170" s="5">
        <v>0</v>
      </c>
      <c r="BJ170" s="10">
        <v>0</v>
      </c>
      <c r="BK170" s="6">
        <v>0</v>
      </c>
      <c r="BL170" s="5">
        <v>0</v>
      </c>
      <c r="BM170" s="10">
        <v>0</v>
      </c>
      <c r="BN170" s="6">
        <v>0</v>
      </c>
      <c r="BO170" s="5">
        <v>0</v>
      </c>
      <c r="BP170" s="10">
        <v>0</v>
      </c>
      <c r="BQ170" s="6">
        <v>0</v>
      </c>
      <c r="BR170" s="5">
        <v>0</v>
      </c>
      <c r="BS170" s="10">
        <v>0</v>
      </c>
      <c r="BT170" s="6">
        <v>1.002</v>
      </c>
      <c r="BU170" s="5">
        <v>9.17</v>
      </c>
      <c r="BV170" s="10">
        <f t="shared" si="2880"/>
        <v>9151.6966067864269</v>
      </c>
      <c r="BW170" s="6">
        <v>0</v>
      </c>
      <c r="BX170" s="5">
        <v>0</v>
      </c>
      <c r="BY170" s="10">
        <v>0</v>
      </c>
      <c r="BZ170" s="6">
        <v>0</v>
      </c>
      <c r="CA170" s="5">
        <v>0</v>
      </c>
      <c r="CB170" s="10">
        <f t="shared" si="2881"/>
        <v>0</v>
      </c>
      <c r="CC170" s="6">
        <v>0</v>
      </c>
      <c r="CD170" s="5">
        <v>0</v>
      </c>
      <c r="CE170" s="10">
        <v>0</v>
      </c>
      <c r="CF170" s="6">
        <v>0</v>
      </c>
      <c r="CG170" s="5">
        <v>0</v>
      </c>
      <c r="CH170" s="10">
        <f t="shared" si="2882"/>
        <v>0</v>
      </c>
      <c r="CI170" s="6">
        <v>0</v>
      </c>
      <c r="CJ170" s="5">
        <v>0</v>
      </c>
      <c r="CK170" s="10">
        <v>0</v>
      </c>
      <c r="CL170" s="6">
        <v>7.2999999999999995E-2</v>
      </c>
      <c r="CM170" s="5">
        <v>2.23</v>
      </c>
      <c r="CN170" s="10">
        <f t="shared" si="2883"/>
        <v>30547.945205479453</v>
      </c>
      <c r="CO170" s="6">
        <v>0</v>
      </c>
      <c r="CP170" s="5">
        <v>0</v>
      </c>
      <c r="CQ170" s="10">
        <v>0</v>
      </c>
      <c r="CR170" s="6">
        <v>0</v>
      </c>
      <c r="CS170" s="5">
        <v>0</v>
      </c>
      <c r="CT170" s="10">
        <v>0</v>
      </c>
      <c r="CU170" s="6">
        <v>0</v>
      </c>
      <c r="CV170" s="5">
        <v>0</v>
      </c>
      <c r="CW170" s="10">
        <v>0</v>
      </c>
      <c r="CX170" s="6">
        <v>0</v>
      </c>
      <c r="CY170" s="5">
        <v>0</v>
      </c>
      <c r="CZ170" s="10">
        <v>0</v>
      </c>
      <c r="DA170" s="6">
        <v>0</v>
      </c>
      <c r="DB170" s="5">
        <v>0</v>
      </c>
      <c r="DC170" s="10">
        <v>0</v>
      </c>
      <c r="DD170" s="6">
        <v>1.34</v>
      </c>
      <c r="DE170" s="5">
        <v>10.07</v>
      </c>
      <c r="DF170" s="10">
        <f t="shared" si="2884"/>
        <v>7514.9253731343279</v>
      </c>
      <c r="DG170" s="6">
        <v>0</v>
      </c>
      <c r="DH170" s="5">
        <v>0</v>
      </c>
      <c r="DI170" s="10">
        <v>0</v>
      </c>
      <c r="DJ170" s="6">
        <v>0</v>
      </c>
      <c r="DK170" s="5">
        <v>0</v>
      </c>
      <c r="DL170" s="10">
        <v>0</v>
      </c>
      <c r="DM170" s="6">
        <v>0</v>
      </c>
      <c r="DN170" s="5">
        <v>0</v>
      </c>
      <c r="DO170" s="10">
        <v>0</v>
      </c>
      <c r="DP170" s="6">
        <v>0</v>
      </c>
      <c r="DQ170" s="5">
        <v>0</v>
      </c>
      <c r="DR170" s="10">
        <v>0</v>
      </c>
      <c r="DS170" s="6">
        <v>0</v>
      </c>
      <c r="DT170" s="5">
        <v>0</v>
      </c>
      <c r="DU170" s="10">
        <f t="shared" si="2885"/>
        <v>0</v>
      </c>
      <c r="DV170" s="6">
        <v>0.499</v>
      </c>
      <c r="DW170" s="5">
        <v>5.8</v>
      </c>
      <c r="DX170" s="10">
        <f t="shared" si="2906"/>
        <v>11623.246492985973</v>
      </c>
      <c r="DY170" s="6">
        <v>0</v>
      </c>
      <c r="DZ170" s="5">
        <v>0</v>
      </c>
      <c r="EA170" s="10">
        <f t="shared" si="2886"/>
        <v>0</v>
      </c>
      <c r="EB170" s="6">
        <v>0</v>
      </c>
      <c r="EC170" s="5">
        <v>0</v>
      </c>
      <c r="ED170" s="10">
        <f t="shared" si="2887"/>
        <v>0</v>
      </c>
      <c r="EE170" s="6">
        <v>0</v>
      </c>
      <c r="EF170" s="5">
        <v>0</v>
      </c>
      <c r="EG170" s="10">
        <v>0</v>
      </c>
      <c r="EH170" s="6">
        <v>0</v>
      </c>
      <c r="EI170" s="5">
        <v>0</v>
      </c>
      <c r="EJ170" s="10">
        <v>0</v>
      </c>
      <c r="EK170" s="6">
        <v>0</v>
      </c>
      <c r="EL170" s="5">
        <v>0</v>
      </c>
      <c r="EM170" s="10">
        <v>0</v>
      </c>
      <c r="EN170" s="6">
        <v>0</v>
      </c>
      <c r="EO170" s="5">
        <v>0</v>
      </c>
      <c r="EP170" s="10">
        <v>0</v>
      </c>
      <c r="EQ170" s="6">
        <v>3373.596</v>
      </c>
      <c r="ER170" s="5">
        <v>17985.900000000001</v>
      </c>
      <c r="ES170" s="10">
        <f t="shared" si="2888"/>
        <v>5331.3734068928234</v>
      </c>
      <c r="ET170" s="6">
        <v>0</v>
      </c>
      <c r="EU170" s="5">
        <v>0</v>
      </c>
      <c r="EV170" s="10">
        <v>0</v>
      </c>
      <c r="EW170" s="6">
        <v>0</v>
      </c>
      <c r="EX170" s="5">
        <v>0</v>
      </c>
      <c r="EY170" s="10">
        <v>0</v>
      </c>
      <c r="EZ170" s="6">
        <v>0</v>
      </c>
      <c r="FA170" s="5">
        <v>0</v>
      </c>
      <c r="FB170" s="10">
        <v>0</v>
      </c>
      <c r="FC170" s="6">
        <v>7.25</v>
      </c>
      <c r="FD170" s="5">
        <v>39.909999999999997</v>
      </c>
      <c r="FE170" s="10">
        <f t="shared" si="2889"/>
        <v>5504.8275862068958</v>
      </c>
      <c r="FF170" s="6">
        <v>0</v>
      </c>
      <c r="FG170" s="5">
        <v>0</v>
      </c>
      <c r="FH170" s="10">
        <f t="shared" si="2890"/>
        <v>0</v>
      </c>
      <c r="FI170" s="6">
        <v>0</v>
      </c>
      <c r="FJ170" s="5">
        <v>0</v>
      </c>
      <c r="FK170" s="10">
        <v>0</v>
      </c>
      <c r="FL170" s="6">
        <v>0</v>
      </c>
      <c r="FM170" s="5">
        <v>0</v>
      </c>
      <c r="FN170" s="10">
        <v>0</v>
      </c>
      <c r="FO170" s="6">
        <v>0</v>
      </c>
      <c r="FP170" s="5">
        <v>0</v>
      </c>
      <c r="FQ170" s="10">
        <v>0</v>
      </c>
      <c r="FR170" s="6">
        <v>17.149999999999999</v>
      </c>
      <c r="FS170" s="5">
        <v>150.13999999999999</v>
      </c>
      <c r="FT170" s="10">
        <f t="shared" si="2891"/>
        <v>8754.5189504373175</v>
      </c>
      <c r="FU170" s="6">
        <v>0</v>
      </c>
      <c r="FV170" s="5">
        <v>0</v>
      </c>
      <c r="FW170" s="10">
        <v>0</v>
      </c>
      <c r="FX170" s="6">
        <v>0</v>
      </c>
      <c r="FY170" s="5">
        <v>0</v>
      </c>
      <c r="FZ170" s="10">
        <v>0</v>
      </c>
      <c r="GA170" s="6">
        <v>2325.2640000000001</v>
      </c>
      <c r="GB170" s="5">
        <v>11423.89</v>
      </c>
      <c r="GC170" s="10">
        <f t="shared" si="2892"/>
        <v>4912.943218490459</v>
      </c>
      <c r="GD170" s="6">
        <v>0.04</v>
      </c>
      <c r="GE170" s="5">
        <v>0.6</v>
      </c>
      <c r="GF170" s="10">
        <f t="shared" si="2893"/>
        <v>15000</v>
      </c>
      <c r="GG170" s="6">
        <v>0</v>
      </c>
      <c r="GH170" s="5">
        <v>0</v>
      </c>
      <c r="GI170" s="10">
        <v>0</v>
      </c>
      <c r="GJ170" s="6">
        <v>0.2</v>
      </c>
      <c r="GK170" s="5">
        <v>1.94</v>
      </c>
      <c r="GL170" s="10">
        <f t="shared" si="2909"/>
        <v>9700</v>
      </c>
      <c r="GM170" s="6">
        <v>0</v>
      </c>
      <c r="GN170" s="5">
        <v>0</v>
      </c>
      <c r="GO170" s="10">
        <v>0</v>
      </c>
      <c r="GP170" s="6">
        <v>1.1719999999999999</v>
      </c>
      <c r="GQ170" s="5">
        <v>7.41</v>
      </c>
      <c r="GR170" s="10">
        <f t="shared" si="2904"/>
        <v>6322.5255972696259</v>
      </c>
      <c r="GS170" s="6">
        <v>0</v>
      </c>
      <c r="GT170" s="5">
        <v>0</v>
      </c>
      <c r="GU170" s="10">
        <v>0</v>
      </c>
      <c r="GV170" s="6">
        <v>0</v>
      </c>
      <c r="GW170" s="5">
        <v>0</v>
      </c>
      <c r="GX170" s="10">
        <v>0</v>
      </c>
      <c r="GY170" s="6">
        <v>13.34</v>
      </c>
      <c r="GZ170" s="5">
        <v>17.5</v>
      </c>
      <c r="HA170" s="10">
        <f t="shared" si="2894"/>
        <v>1311.8440779610194</v>
      </c>
      <c r="HB170" s="6">
        <v>0</v>
      </c>
      <c r="HC170" s="5">
        <v>0</v>
      </c>
      <c r="HD170" s="10">
        <v>0</v>
      </c>
      <c r="HE170" s="6">
        <v>0</v>
      </c>
      <c r="HF170" s="5">
        <v>0</v>
      </c>
      <c r="HG170" s="10">
        <v>0</v>
      </c>
      <c r="HH170" s="6">
        <v>0</v>
      </c>
      <c r="HI170" s="5">
        <v>0</v>
      </c>
      <c r="HJ170" s="10">
        <v>0</v>
      </c>
      <c r="HK170" s="6">
        <v>0</v>
      </c>
      <c r="HL170" s="5">
        <v>0</v>
      </c>
      <c r="HM170" s="10">
        <v>0</v>
      </c>
      <c r="HN170" s="6">
        <v>0</v>
      </c>
      <c r="HO170" s="5">
        <v>0</v>
      </c>
      <c r="HP170" s="10">
        <v>0</v>
      </c>
      <c r="HQ170" s="6">
        <v>0</v>
      </c>
      <c r="HR170" s="5">
        <v>0</v>
      </c>
      <c r="HS170" s="10">
        <v>0</v>
      </c>
      <c r="HT170" s="6">
        <v>0</v>
      </c>
      <c r="HU170" s="5">
        <v>0</v>
      </c>
      <c r="HV170" s="10">
        <v>0</v>
      </c>
      <c r="HW170" s="6">
        <v>0</v>
      </c>
      <c r="HX170" s="5">
        <v>0</v>
      </c>
      <c r="HY170" s="10">
        <v>0</v>
      </c>
      <c r="HZ170" s="6">
        <v>0</v>
      </c>
      <c r="IA170" s="5">
        <v>0</v>
      </c>
      <c r="IB170" s="10">
        <v>0</v>
      </c>
      <c r="IC170" s="6">
        <v>0</v>
      </c>
      <c r="ID170" s="5">
        <v>0</v>
      </c>
      <c r="IE170" s="10">
        <v>0</v>
      </c>
      <c r="IF170" s="6">
        <v>0</v>
      </c>
      <c r="IG170" s="5">
        <v>0</v>
      </c>
      <c r="IH170" s="10">
        <v>0</v>
      </c>
      <c r="II170" s="6">
        <v>0</v>
      </c>
      <c r="IJ170" s="5">
        <v>0</v>
      </c>
      <c r="IK170" s="10">
        <v>0</v>
      </c>
      <c r="IL170" s="6">
        <v>0</v>
      </c>
      <c r="IM170" s="5">
        <v>0</v>
      </c>
      <c r="IN170" s="10">
        <f t="shared" si="2896"/>
        <v>0</v>
      </c>
      <c r="IO170" s="6">
        <v>0</v>
      </c>
      <c r="IP170" s="5">
        <v>0</v>
      </c>
      <c r="IQ170" s="10">
        <v>0</v>
      </c>
      <c r="IR170" s="6">
        <v>0</v>
      </c>
      <c r="IS170" s="5">
        <v>0</v>
      </c>
      <c r="IT170" s="10">
        <v>0</v>
      </c>
      <c r="IU170" s="6">
        <v>0</v>
      </c>
      <c r="IV170" s="5">
        <v>0</v>
      </c>
      <c r="IW170" s="10">
        <v>0</v>
      </c>
      <c r="IX170" s="6">
        <v>0</v>
      </c>
      <c r="IY170" s="5">
        <v>0</v>
      </c>
      <c r="IZ170" s="10">
        <v>0</v>
      </c>
      <c r="JA170" s="6">
        <v>0</v>
      </c>
      <c r="JB170" s="5">
        <v>0</v>
      </c>
      <c r="JC170" s="10">
        <v>0</v>
      </c>
      <c r="JD170" s="6">
        <v>4.2859999999999996</v>
      </c>
      <c r="JE170" s="5">
        <v>75.33</v>
      </c>
      <c r="JF170" s="10">
        <f t="shared" si="2898"/>
        <v>17575.828278114794</v>
      </c>
      <c r="JG170" s="6">
        <v>11.356999999999999</v>
      </c>
      <c r="JH170" s="5">
        <v>120.53</v>
      </c>
      <c r="JI170" s="10">
        <f t="shared" si="2899"/>
        <v>10612.837897332043</v>
      </c>
      <c r="JJ170" s="6">
        <v>0</v>
      </c>
      <c r="JK170" s="5">
        <v>0</v>
      </c>
      <c r="JL170" s="10">
        <v>0</v>
      </c>
      <c r="JM170" s="6">
        <v>0</v>
      </c>
      <c r="JN170" s="5">
        <v>0</v>
      </c>
      <c r="JO170" s="10">
        <v>0</v>
      </c>
      <c r="JP170" s="6">
        <v>0</v>
      </c>
      <c r="JQ170" s="5">
        <v>0</v>
      </c>
      <c r="JR170" s="10">
        <f t="shared" si="2900"/>
        <v>0</v>
      </c>
      <c r="JS170" s="6">
        <v>0</v>
      </c>
      <c r="JT170" s="5">
        <v>0</v>
      </c>
      <c r="JU170" s="10">
        <v>0</v>
      </c>
      <c r="JV170" s="6">
        <v>0</v>
      </c>
      <c r="JW170" s="5">
        <v>0</v>
      </c>
      <c r="JX170" s="10">
        <v>0</v>
      </c>
      <c r="JY170" s="6">
        <f t="shared" si="2916"/>
        <v>6174.8720000000003</v>
      </c>
      <c r="JZ170" s="10">
        <f t="shared" si="2917"/>
        <v>32343.339999999997</v>
      </c>
    </row>
    <row r="171" spans="1:286" x14ac:dyDescent="0.3">
      <c r="A171" s="35">
        <v>2016</v>
      </c>
      <c r="B171" s="36" t="s">
        <v>14</v>
      </c>
      <c r="C171" s="6">
        <v>0</v>
      </c>
      <c r="D171" s="5">
        <v>0</v>
      </c>
      <c r="E171" s="10">
        <f t="shared" si="2874"/>
        <v>0</v>
      </c>
      <c r="F171" s="6">
        <v>0</v>
      </c>
      <c r="G171" s="5">
        <v>0</v>
      </c>
      <c r="H171" s="10">
        <v>0</v>
      </c>
      <c r="I171" s="6">
        <v>103.66</v>
      </c>
      <c r="J171" s="5">
        <v>582.4</v>
      </c>
      <c r="K171" s="10">
        <f t="shared" si="2875"/>
        <v>5618.36774069072</v>
      </c>
      <c r="L171" s="6">
        <v>0</v>
      </c>
      <c r="M171" s="5">
        <v>0</v>
      </c>
      <c r="N171" s="10">
        <v>0</v>
      </c>
      <c r="O171" s="6">
        <v>0</v>
      </c>
      <c r="P171" s="5">
        <v>0</v>
      </c>
      <c r="Q171" s="10">
        <v>0</v>
      </c>
      <c r="R171" s="6">
        <v>0</v>
      </c>
      <c r="S171" s="5">
        <v>0</v>
      </c>
      <c r="T171" s="10">
        <v>0</v>
      </c>
      <c r="U171" s="6">
        <v>0</v>
      </c>
      <c r="V171" s="5">
        <v>0</v>
      </c>
      <c r="W171" s="10">
        <v>0</v>
      </c>
      <c r="X171" s="6">
        <v>0</v>
      </c>
      <c r="Y171" s="5">
        <v>0</v>
      </c>
      <c r="Z171" s="10">
        <f t="shared" si="2876"/>
        <v>0</v>
      </c>
      <c r="AA171" s="6">
        <v>0</v>
      </c>
      <c r="AB171" s="5">
        <v>0</v>
      </c>
      <c r="AC171" s="10">
        <v>0</v>
      </c>
      <c r="AD171" s="6">
        <v>0</v>
      </c>
      <c r="AE171" s="5">
        <v>0</v>
      </c>
      <c r="AF171" s="10">
        <v>0</v>
      </c>
      <c r="AG171" s="6">
        <v>0.995</v>
      </c>
      <c r="AH171" s="5">
        <v>15.52</v>
      </c>
      <c r="AI171" s="10">
        <f t="shared" si="2877"/>
        <v>15597.989949748744</v>
      </c>
      <c r="AJ171" s="6">
        <v>0</v>
      </c>
      <c r="AK171" s="5">
        <v>0</v>
      </c>
      <c r="AL171" s="10">
        <v>0</v>
      </c>
      <c r="AM171" s="6">
        <v>0</v>
      </c>
      <c r="AN171" s="5">
        <v>0</v>
      </c>
      <c r="AO171" s="10">
        <f t="shared" si="2878"/>
        <v>0</v>
      </c>
      <c r="AP171" s="6">
        <v>0</v>
      </c>
      <c r="AQ171" s="5">
        <v>0</v>
      </c>
      <c r="AR171" s="10">
        <v>0</v>
      </c>
      <c r="AS171" s="6">
        <v>0</v>
      </c>
      <c r="AT171" s="5">
        <v>0</v>
      </c>
      <c r="AU171" s="10">
        <f t="shared" si="2879"/>
        <v>0</v>
      </c>
      <c r="AV171" s="6">
        <v>0</v>
      </c>
      <c r="AW171" s="5">
        <v>0</v>
      </c>
      <c r="AX171" s="10">
        <v>0</v>
      </c>
      <c r="AY171" s="6">
        <v>0.113</v>
      </c>
      <c r="AZ171" s="5">
        <v>3.05</v>
      </c>
      <c r="BA171" s="10">
        <f t="shared" si="2902"/>
        <v>26991.150442477876</v>
      </c>
      <c r="BB171" s="6">
        <v>0</v>
      </c>
      <c r="BC171" s="5">
        <v>0</v>
      </c>
      <c r="BD171" s="10">
        <v>0</v>
      </c>
      <c r="BE171" s="6">
        <v>0</v>
      </c>
      <c r="BF171" s="5">
        <v>0</v>
      </c>
      <c r="BG171" s="10">
        <v>0</v>
      </c>
      <c r="BH171" s="6">
        <v>0</v>
      </c>
      <c r="BI171" s="5">
        <v>0</v>
      </c>
      <c r="BJ171" s="10">
        <v>0</v>
      </c>
      <c r="BK171" s="6">
        <v>0</v>
      </c>
      <c r="BL171" s="5">
        <v>0</v>
      </c>
      <c r="BM171" s="10">
        <v>0</v>
      </c>
      <c r="BN171" s="6">
        <v>0</v>
      </c>
      <c r="BO171" s="5">
        <v>0</v>
      </c>
      <c r="BP171" s="10">
        <v>0</v>
      </c>
      <c r="BQ171" s="6">
        <v>0</v>
      </c>
      <c r="BR171" s="5">
        <v>0</v>
      </c>
      <c r="BS171" s="10">
        <v>0</v>
      </c>
      <c r="BT171" s="6">
        <v>0</v>
      </c>
      <c r="BU171" s="5">
        <v>0</v>
      </c>
      <c r="BV171" s="10">
        <v>0</v>
      </c>
      <c r="BW171" s="6">
        <v>0</v>
      </c>
      <c r="BX171" s="5">
        <v>0</v>
      </c>
      <c r="BY171" s="10">
        <v>0</v>
      </c>
      <c r="BZ171" s="6">
        <v>0</v>
      </c>
      <c r="CA171" s="5">
        <v>0</v>
      </c>
      <c r="CB171" s="10">
        <f t="shared" si="2881"/>
        <v>0</v>
      </c>
      <c r="CC171" s="6">
        <v>0</v>
      </c>
      <c r="CD171" s="5">
        <v>0</v>
      </c>
      <c r="CE171" s="10">
        <v>0</v>
      </c>
      <c r="CF171" s="6">
        <v>0</v>
      </c>
      <c r="CG171" s="5">
        <v>0</v>
      </c>
      <c r="CH171" s="10">
        <f t="shared" si="2882"/>
        <v>0</v>
      </c>
      <c r="CI171" s="6">
        <v>0</v>
      </c>
      <c r="CJ171" s="5">
        <v>0</v>
      </c>
      <c r="CK171" s="10">
        <v>0</v>
      </c>
      <c r="CL171" s="6">
        <v>67.471000000000004</v>
      </c>
      <c r="CM171" s="5">
        <v>44.41</v>
      </c>
      <c r="CN171" s="10">
        <f t="shared" si="2883"/>
        <v>658.20871189103457</v>
      </c>
      <c r="CO171" s="6">
        <v>0</v>
      </c>
      <c r="CP171" s="5">
        <v>0</v>
      </c>
      <c r="CQ171" s="10">
        <v>0</v>
      </c>
      <c r="CR171" s="6">
        <v>0</v>
      </c>
      <c r="CS171" s="5">
        <v>0</v>
      </c>
      <c r="CT171" s="10">
        <v>0</v>
      </c>
      <c r="CU171" s="6">
        <v>0</v>
      </c>
      <c r="CV171" s="5">
        <v>0</v>
      </c>
      <c r="CW171" s="10">
        <v>0</v>
      </c>
      <c r="CX171" s="6">
        <v>0</v>
      </c>
      <c r="CY171" s="5">
        <v>0</v>
      </c>
      <c r="CZ171" s="10">
        <v>0</v>
      </c>
      <c r="DA171" s="6">
        <v>0</v>
      </c>
      <c r="DB171" s="5">
        <v>0</v>
      </c>
      <c r="DC171" s="10">
        <v>0</v>
      </c>
      <c r="DD171" s="6">
        <v>0.08</v>
      </c>
      <c r="DE171" s="5">
        <v>0.68</v>
      </c>
      <c r="DF171" s="10">
        <f t="shared" si="2884"/>
        <v>8500</v>
      </c>
      <c r="DG171" s="6">
        <v>0</v>
      </c>
      <c r="DH171" s="5">
        <v>0</v>
      </c>
      <c r="DI171" s="10">
        <v>0</v>
      </c>
      <c r="DJ171" s="6">
        <v>0</v>
      </c>
      <c r="DK171" s="5">
        <v>0</v>
      </c>
      <c r="DL171" s="10">
        <v>0</v>
      </c>
      <c r="DM171" s="6">
        <v>0</v>
      </c>
      <c r="DN171" s="5">
        <v>0</v>
      </c>
      <c r="DO171" s="10">
        <v>0</v>
      </c>
      <c r="DP171" s="6">
        <v>0</v>
      </c>
      <c r="DQ171" s="5">
        <v>0</v>
      </c>
      <c r="DR171" s="10">
        <v>0</v>
      </c>
      <c r="DS171" s="6">
        <v>0</v>
      </c>
      <c r="DT171" s="5">
        <v>0</v>
      </c>
      <c r="DU171" s="10">
        <f t="shared" si="2885"/>
        <v>0</v>
      </c>
      <c r="DV171" s="6">
        <v>0</v>
      </c>
      <c r="DW171" s="5">
        <v>0</v>
      </c>
      <c r="DX171" s="10">
        <v>0</v>
      </c>
      <c r="DY171" s="6">
        <v>0</v>
      </c>
      <c r="DZ171" s="5">
        <v>0</v>
      </c>
      <c r="EA171" s="10">
        <f t="shared" si="2886"/>
        <v>0</v>
      </c>
      <c r="EB171" s="6">
        <v>0</v>
      </c>
      <c r="EC171" s="5">
        <v>0</v>
      </c>
      <c r="ED171" s="10">
        <f t="shared" si="2887"/>
        <v>0</v>
      </c>
      <c r="EE171" s="6">
        <v>0</v>
      </c>
      <c r="EF171" s="5">
        <v>0</v>
      </c>
      <c r="EG171" s="10">
        <v>0</v>
      </c>
      <c r="EH171" s="6">
        <v>0</v>
      </c>
      <c r="EI171" s="5">
        <v>0</v>
      </c>
      <c r="EJ171" s="10">
        <v>0</v>
      </c>
      <c r="EK171" s="6">
        <v>0</v>
      </c>
      <c r="EL171" s="5">
        <v>0</v>
      </c>
      <c r="EM171" s="10">
        <v>0</v>
      </c>
      <c r="EN171" s="6">
        <v>0</v>
      </c>
      <c r="EO171" s="5">
        <v>0</v>
      </c>
      <c r="EP171" s="10">
        <v>0</v>
      </c>
      <c r="EQ171" s="6">
        <v>3723.1860000000001</v>
      </c>
      <c r="ER171" s="5">
        <v>18611.48</v>
      </c>
      <c r="ES171" s="10">
        <f t="shared" si="2888"/>
        <v>4998.8047870828905</v>
      </c>
      <c r="ET171" s="6">
        <v>0</v>
      </c>
      <c r="EU171" s="5">
        <v>0</v>
      </c>
      <c r="EV171" s="10">
        <v>0</v>
      </c>
      <c r="EW171" s="6">
        <v>0</v>
      </c>
      <c r="EX171" s="5">
        <v>0</v>
      </c>
      <c r="EY171" s="10">
        <v>0</v>
      </c>
      <c r="EZ171" s="6">
        <v>0.04</v>
      </c>
      <c r="FA171" s="5">
        <v>0.3</v>
      </c>
      <c r="FB171" s="10">
        <f t="shared" si="2903"/>
        <v>7500</v>
      </c>
      <c r="FC171" s="6">
        <v>4.649</v>
      </c>
      <c r="FD171" s="5">
        <v>29.57</v>
      </c>
      <c r="FE171" s="10">
        <f t="shared" si="2889"/>
        <v>6360.5076360507637</v>
      </c>
      <c r="FF171" s="6">
        <v>0</v>
      </c>
      <c r="FG171" s="5">
        <v>0</v>
      </c>
      <c r="FH171" s="10">
        <f t="shared" si="2890"/>
        <v>0</v>
      </c>
      <c r="FI171" s="6">
        <v>0</v>
      </c>
      <c r="FJ171" s="5">
        <v>0</v>
      </c>
      <c r="FK171" s="10">
        <v>0</v>
      </c>
      <c r="FL171" s="6">
        <v>0</v>
      </c>
      <c r="FM171" s="5">
        <v>0</v>
      </c>
      <c r="FN171" s="10">
        <v>0</v>
      </c>
      <c r="FO171" s="6">
        <v>0</v>
      </c>
      <c r="FP171" s="5">
        <v>0</v>
      </c>
      <c r="FQ171" s="10">
        <v>0</v>
      </c>
      <c r="FR171" s="6">
        <v>0</v>
      </c>
      <c r="FS171" s="5">
        <v>0</v>
      </c>
      <c r="FT171" s="10">
        <v>0</v>
      </c>
      <c r="FU171" s="6">
        <v>0</v>
      </c>
      <c r="FV171" s="5">
        <v>0</v>
      </c>
      <c r="FW171" s="10">
        <v>0</v>
      </c>
      <c r="FX171" s="6">
        <v>0</v>
      </c>
      <c r="FY171" s="5">
        <v>0</v>
      </c>
      <c r="FZ171" s="10">
        <v>0</v>
      </c>
      <c r="GA171" s="6">
        <v>3178.819</v>
      </c>
      <c r="GB171" s="5">
        <v>15797.29</v>
      </c>
      <c r="GC171" s="10">
        <f t="shared" si="2892"/>
        <v>4969.5468663047504</v>
      </c>
      <c r="GD171" s="6">
        <v>0</v>
      </c>
      <c r="GE171" s="5">
        <v>0</v>
      </c>
      <c r="GF171" s="10">
        <v>0</v>
      </c>
      <c r="GG171" s="6">
        <v>0</v>
      </c>
      <c r="GH171" s="5">
        <v>0</v>
      </c>
      <c r="GI171" s="10">
        <v>0</v>
      </c>
      <c r="GJ171" s="6">
        <v>3.181</v>
      </c>
      <c r="GK171" s="5">
        <v>39.880000000000003</v>
      </c>
      <c r="GL171" s="10">
        <f t="shared" si="2909"/>
        <v>12536.938069789376</v>
      </c>
      <c r="GM171" s="6">
        <v>0</v>
      </c>
      <c r="GN171" s="5">
        <v>0</v>
      </c>
      <c r="GO171" s="10">
        <v>0</v>
      </c>
      <c r="GP171" s="6">
        <v>4.78</v>
      </c>
      <c r="GQ171" s="5">
        <v>34.61</v>
      </c>
      <c r="GR171" s="10">
        <f t="shared" si="2904"/>
        <v>7240.585774058577</v>
      </c>
      <c r="GS171" s="6">
        <v>0</v>
      </c>
      <c r="GT171" s="5">
        <v>0</v>
      </c>
      <c r="GU171" s="10">
        <v>0</v>
      </c>
      <c r="GV171" s="6">
        <v>1.25</v>
      </c>
      <c r="GW171" s="5">
        <v>4</v>
      </c>
      <c r="GX171" s="10">
        <f t="shared" ref="GX171" si="2918">SUM(GW171/GV171*1000,0)</f>
        <v>3200</v>
      </c>
      <c r="GY171" s="6">
        <v>4.8029999999999999</v>
      </c>
      <c r="GZ171" s="5">
        <v>11.6</v>
      </c>
      <c r="HA171" s="10">
        <f t="shared" si="2894"/>
        <v>2415.1571934207786</v>
      </c>
      <c r="HB171" s="6">
        <v>0</v>
      </c>
      <c r="HC171" s="5">
        <v>0</v>
      </c>
      <c r="HD171" s="10">
        <v>0</v>
      </c>
      <c r="HE171" s="6">
        <v>0</v>
      </c>
      <c r="HF171" s="5">
        <v>0</v>
      </c>
      <c r="HG171" s="10">
        <v>0</v>
      </c>
      <c r="HH171" s="6">
        <v>0</v>
      </c>
      <c r="HI171" s="5">
        <v>0</v>
      </c>
      <c r="HJ171" s="10">
        <v>0</v>
      </c>
      <c r="HK171" s="6">
        <v>0</v>
      </c>
      <c r="HL171" s="5">
        <v>0</v>
      </c>
      <c r="HM171" s="10">
        <v>0</v>
      </c>
      <c r="HN171" s="6">
        <v>0</v>
      </c>
      <c r="HO171" s="5">
        <v>0</v>
      </c>
      <c r="HP171" s="10">
        <v>0</v>
      </c>
      <c r="HQ171" s="6">
        <v>0</v>
      </c>
      <c r="HR171" s="5">
        <v>0</v>
      </c>
      <c r="HS171" s="10">
        <v>0</v>
      </c>
      <c r="HT171" s="6">
        <v>0</v>
      </c>
      <c r="HU171" s="5">
        <v>0</v>
      </c>
      <c r="HV171" s="10">
        <v>0</v>
      </c>
      <c r="HW171" s="6">
        <v>0</v>
      </c>
      <c r="HX171" s="5">
        <v>0</v>
      </c>
      <c r="HY171" s="10">
        <v>0</v>
      </c>
      <c r="HZ171" s="6">
        <v>0</v>
      </c>
      <c r="IA171" s="5">
        <v>0</v>
      </c>
      <c r="IB171" s="10">
        <v>0</v>
      </c>
      <c r="IC171" s="6">
        <v>0</v>
      </c>
      <c r="ID171" s="5">
        <v>0</v>
      </c>
      <c r="IE171" s="10">
        <v>0</v>
      </c>
      <c r="IF171" s="6">
        <v>0</v>
      </c>
      <c r="IG171" s="5">
        <v>0</v>
      </c>
      <c r="IH171" s="10">
        <v>0</v>
      </c>
      <c r="II171" s="6">
        <v>0</v>
      </c>
      <c r="IJ171" s="5">
        <v>0</v>
      </c>
      <c r="IK171" s="10">
        <v>0</v>
      </c>
      <c r="IL171" s="6">
        <v>0</v>
      </c>
      <c r="IM171" s="5">
        <v>0</v>
      </c>
      <c r="IN171" s="10">
        <f t="shared" si="2896"/>
        <v>0</v>
      </c>
      <c r="IO171" s="6">
        <v>0</v>
      </c>
      <c r="IP171" s="5">
        <v>0</v>
      </c>
      <c r="IQ171" s="10">
        <v>0</v>
      </c>
      <c r="IR171" s="6">
        <v>0</v>
      </c>
      <c r="IS171" s="5">
        <v>0</v>
      </c>
      <c r="IT171" s="10">
        <v>0</v>
      </c>
      <c r="IU171" s="6">
        <v>0</v>
      </c>
      <c r="IV171" s="5">
        <v>0</v>
      </c>
      <c r="IW171" s="10">
        <v>0</v>
      </c>
      <c r="IX171" s="6">
        <v>0</v>
      </c>
      <c r="IY171" s="5">
        <v>0</v>
      </c>
      <c r="IZ171" s="10">
        <v>0</v>
      </c>
      <c r="JA171" s="6">
        <v>0</v>
      </c>
      <c r="JB171" s="5">
        <v>0</v>
      </c>
      <c r="JC171" s="10">
        <v>0</v>
      </c>
      <c r="JD171" s="6">
        <v>0</v>
      </c>
      <c r="JE171" s="5">
        <v>0</v>
      </c>
      <c r="JF171" s="10">
        <v>0</v>
      </c>
      <c r="JG171" s="6">
        <v>10.651</v>
      </c>
      <c r="JH171" s="5">
        <v>113.39</v>
      </c>
      <c r="JI171" s="10">
        <f t="shared" si="2899"/>
        <v>10645.948737207775</v>
      </c>
      <c r="JJ171" s="6">
        <v>0</v>
      </c>
      <c r="JK171" s="5">
        <v>0</v>
      </c>
      <c r="JL171" s="10">
        <v>0</v>
      </c>
      <c r="JM171" s="6">
        <v>0</v>
      </c>
      <c r="JN171" s="5">
        <v>0</v>
      </c>
      <c r="JO171" s="10">
        <v>0</v>
      </c>
      <c r="JP171" s="6">
        <v>0</v>
      </c>
      <c r="JQ171" s="5">
        <v>0</v>
      </c>
      <c r="JR171" s="10">
        <f t="shared" si="2900"/>
        <v>0</v>
      </c>
      <c r="JS171" s="6">
        <v>0</v>
      </c>
      <c r="JT171" s="5">
        <v>0</v>
      </c>
      <c r="JU171" s="10">
        <v>0</v>
      </c>
      <c r="JV171" s="6">
        <v>0</v>
      </c>
      <c r="JW171" s="5">
        <v>0</v>
      </c>
      <c r="JX171" s="10">
        <v>0</v>
      </c>
      <c r="JY171" s="6">
        <f t="shared" si="2916"/>
        <v>7103.6779999999981</v>
      </c>
      <c r="JZ171" s="10">
        <f t="shared" si="2917"/>
        <v>35288.18</v>
      </c>
    </row>
    <row r="172" spans="1:286" x14ac:dyDescent="0.3">
      <c r="A172" s="35">
        <v>2016</v>
      </c>
      <c r="B172" s="36" t="s">
        <v>15</v>
      </c>
      <c r="C172" s="6">
        <v>0</v>
      </c>
      <c r="D172" s="5">
        <v>0</v>
      </c>
      <c r="E172" s="10">
        <f t="shared" si="2874"/>
        <v>0</v>
      </c>
      <c r="F172" s="6">
        <v>0</v>
      </c>
      <c r="G172" s="5">
        <v>0</v>
      </c>
      <c r="H172" s="10">
        <v>0</v>
      </c>
      <c r="I172" s="6">
        <v>102</v>
      </c>
      <c r="J172" s="5">
        <v>515.65</v>
      </c>
      <c r="K172" s="10">
        <f t="shared" si="2875"/>
        <v>5055.3921568627447</v>
      </c>
      <c r="L172" s="6">
        <v>0</v>
      </c>
      <c r="M172" s="5">
        <v>0</v>
      </c>
      <c r="N172" s="10">
        <v>0</v>
      </c>
      <c r="O172" s="6">
        <v>0</v>
      </c>
      <c r="P172" s="5">
        <v>0</v>
      </c>
      <c r="Q172" s="10">
        <v>0</v>
      </c>
      <c r="R172" s="6">
        <v>1.2210000000000001</v>
      </c>
      <c r="S172" s="5">
        <v>19.899999999999999</v>
      </c>
      <c r="T172" s="10">
        <f t="shared" si="2901"/>
        <v>16298.116298116294</v>
      </c>
      <c r="U172" s="6">
        <v>0</v>
      </c>
      <c r="V172" s="5">
        <v>0</v>
      </c>
      <c r="W172" s="10">
        <v>0</v>
      </c>
      <c r="X172" s="6">
        <v>0</v>
      </c>
      <c r="Y172" s="5">
        <v>0</v>
      </c>
      <c r="Z172" s="10">
        <f t="shared" si="2876"/>
        <v>0</v>
      </c>
      <c r="AA172" s="6">
        <v>0</v>
      </c>
      <c r="AB172" s="5">
        <v>0</v>
      </c>
      <c r="AC172" s="10">
        <v>0</v>
      </c>
      <c r="AD172" s="6">
        <v>0</v>
      </c>
      <c r="AE172" s="5">
        <v>0</v>
      </c>
      <c r="AF172" s="10">
        <v>0</v>
      </c>
      <c r="AG172" s="6">
        <v>1.262</v>
      </c>
      <c r="AH172" s="5">
        <v>20.71</v>
      </c>
      <c r="AI172" s="10">
        <f t="shared" si="2877"/>
        <v>16410.459587955625</v>
      </c>
      <c r="AJ172" s="6">
        <v>0</v>
      </c>
      <c r="AK172" s="5">
        <v>0</v>
      </c>
      <c r="AL172" s="10">
        <v>0</v>
      </c>
      <c r="AM172" s="6">
        <v>0</v>
      </c>
      <c r="AN172" s="5">
        <v>0</v>
      </c>
      <c r="AO172" s="10">
        <f t="shared" si="2878"/>
        <v>0</v>
      </c>
      <c r="AP172" s="6">
        <v>0</v>
      </c>
      <c r="AQ172" s="5">
        <v>0</v>
      </c>
      <c r="AR172" s="10">
        <v>0</v>
      </c>
      <c r="AS172" s="6">
        <v>0</v>
      </c>
      <c r="AT172" s="5">
        <v>0</v>
      </c>
      <c r="AU172" s="10">
        <f t="shared" si="2879"/>
        <v>0</v>
      </c>
      <c r="AV172" s="6">
        <v>0</v>
      </c>
      <c r="AW172" s="5">
        <v>0</v>
      </c>
      <c r="AX172" s="10">
        <v>0</v>
      </c>
      <c r="AY172" s="6">
        <v>0.16</v>
      </c>
      <c r="AZ172" s="5">
        <v>2.33</v>
      </c>
      <c r="BA172" s="10">
        <f t="shared" si="2902"/>
        <v>14562.5</v>
      </c>
      <c r="BB172" s="6">
        <v>0</v>
      </c>
      <c r="BC172" s="5">
        <v>0</v>
      </c>
      <c r="BD172" s="10">
        <v>0</v>
      </c>
      <c r="BE172" s="6">
        <v>0</v>
      </c>
      <c r="BF172" s="5">
        <v>0</v>
      </c>
      <c r="BG172" s="10">
        <v>0</v>
      </c>
      <c r="BH172" s="6">
        <v>0</v>
      </c>
      <c r="BI172" s="5">
        <v>0</v>
      </c>
      <c r="BJ172" s="10">
        <v>0</v>
      </c>
      <c r="BK172" s="6">
        <v>0</v>
      </c>
      <c r="BL172" s="5">
        <v>0</v>
      </c>
      <c r="BM172" s="10">
        <v>0</v>
      </c>
      <c r="BN172" s="6">
        <v>0</v>
      </c>
      <c r="BO172" s="5">
        <v>0</v>
      </c>
      <c r="BP172" s="10">
        <v>0</v>
      </c>
      <c r="BQ172" s="6">
        <v>70.62</v>
      </c>
      <c r="BR172" s="5">
        <v>394.8</v>
      </c>
      <c r="BS172" s="10">
        <f t="shared" ref="BS172" si="2919">SUM(BR172/BQ172*1000,0)</f>
        <v>5590.4842820730673</v>
      </c>
      <c r="BT172" s="6">
        <v>307.82600000000002</v>
      </c>
      <c r="BU172" s="5">
        <v>1488.8</v>
      </c>
      <c r="BV172" s="10">
        <f t="shared" si="2880"/>
        <v>4836.4985413837685</v>
      </c>
      <c r="BW172" s="6">
        <v>0</v>
      </c>
      <c r="BX172" s="5">
        <v>0</v>
      </c>
      <c r="BY172" s="10">
        <v>0</v>
      </c>
      <c r="BZ172" s="6">
        <v>0</v>
      </c>
      <c r="CA172" s="5">
        <v>0</v>
      </c>
      <c r="CB172" s="10">
        <f t="shared" si="2881"/>
        <v>0</v>
      </c>
      <c r="CC172" s="6">
        <v>0</v>
      </c>
      <c r="CD172" s="5">
        <v>0</v>
      </c>
      <c r="CE172" s="10">
        <v>0</v>
      </c>
      <c r="CF172" s="6">
        <v>0</v>
      </c>
      <c r="CG172" s="5">
        <v>0</v>
      </c>
      <c r="CH172" s="10">
        <f t="shared" si="2882"/>
        <v>0</v>
      </c>
      <c r="CI172" s="6">
        <v>0</v>
      </c>
      <c r="CJ172" s="5">
        <v>0</v>
      </c>
      <c r="CK172" s="10">
        <v>0</v>
      </c>
      <c r="CL172" s="6">
        <v>0.214</v>
      </c>
      <c r="CM172" s="5">
        <v>3.37</v>
      </c>
      <c r="CN172" s="10">
        <f t="shared" si="2883"/>
        <v>15747.663551401869</v>
      </c>
      <c r="CO172" s="6">
        <v>0</v>
      </c>
      <c r="CP172" s="5">
        <v>0</v>
      </c>
      <c r="CQ172" s="10">
        <v>0</v>
      </c>
      <c r="CR172" s="6">
        <v>0</v>
      </c>
      <c r="CS172" s="5">
        <v>0</v>
      </c>
      <c r="CT172" s="10">
        <v>0</v>
      </c>
      <c r="CU172" s="6">
        <v>0</v>
      </c>
      <c r="CV172" s="5">
        <v>0</v>
      </c>
      <c r="CW172" s="10">
        <v>0</v>
      </c>
      <c r="CX172" s="6">
        <v>0</v>
      </c>
      <c r="CY172" s="5">
        <v>0</v>
      </c>
      <c r="CZ172" s="10">
        <v>0</v>
      </c>
      <c r="DA172" s="6">
        <v>0</v>
      </c>
      <c r="DB172" s="5">
        <v>0</v>
      </c>
      <c r="DC172" s="10">
        <v>0</v>
      </c>
      <c r="DD172" s="6">
        <v>0.26100000000000001</v>
      </c>
      <c r="DE172" s="5">
        <v>2.21</v>
      </c>
      <c r="DF172" s="10">
        <f t="shared" si="2884"/>
        <v>8467.4329501915709</v>
      </c>
      <c r="DG172" s="6">
        <v>0</v>
      </c>
      <c r="DH172" s="5">
        <v>0</v>
      </c>
      <c r="DI172" s="10">
        <v>0</v>
      </c>
      <c r="DJ172" s="6">
        <v>0</v>
      </c>
      <c r="DK172" s="5">
        <v>0</v>
      </c>
      <c r="DL172" s="10">
        <v>0</v>
      </c>
      <c r="DM172" s="6">
        <v>0</v>
      </c>
      <c r="DN172" s="5">
        <v>0</v>
      </c>
      <c r="DO172" s="10">
        <v>0</v>
      </c>
      <c r="DP172" s="6">
        <v>0</v>
      </c>
      <c r="DQ172" s="5">
        <v>0</v>
      </c>
      <c r="DR172" s="10">
        <v>0</v>
      </c>
      <c r="DS172" s="6">
        <v>0</v>
      </c>
      <c r="DT172" s="5">
        <v>0</v>
      </c>
      <c r="DU172" s="10">
        <f t="shared" si="2885"/>
        <v>0</v>
      </c>
      <c r="DV172" s="6">
        <v>0</v>
      </c>
      <c r="DW172" s="5">
        <v>0</v>
      </c>
      <c r="DX172" s="10">
        <v>0</v>
      </c>
      <c r="DY172" s="6">
        <v>0</v>
      </c>
      <c r="DZ172" s="5">
        <v>0</v>
      </c>
      <c r="EA172" s="10">
        <f t="shared" si="2886"/>
        <v>0</v>
      </c>
      <c r="EB172" s="6">
        <v>0</v>
      </c>
      <c r="EC172" s="5">
        <v>0</v>
      </c>
      <c r="ED172" s="10">
        <f t="shared" si="2887"/>
        <v>0</v>
      </c>
      <c r="EE172" s="6">
        <v>0</v>
      </c>
      <c r="EF172" s="5">
        <v>0</v>
      </c>
      <c r="EG172" s="10">
        <v>0</v>
      </c>
      <c r="EH172" s="6">
        <v>0</v>
      </c>
      <c r="EI172" s="5">
        <v>0</v>
      </c>
      <c r="EJ172" s="10">
        <v>0</v>
      </c>
      <c r="EK172" s="6">
        <v>0</v>
      </c>
      <c r="EL172" s="5">
        <v>0</v>
      </c>
      <c r="EM172" s="10">
        <v>0</v>
      </c>
      <c r="EN172" s="6">
        <v>0</v>
      </c>
      <c r="EO172" s="5">
        <v>0</v>
      </c>
      <c r="EP172" s="10">
        <v>0</v>
      </c>
      <c r="EQ172" s="6">
        <v>2889.8910000000001</v>
      </c>
      <c r="ER172" s="5">
        <v>13759.93</v>
      </c>
      <c r="ES172" s="10">
        <f t="shared" si="2888"/>
        <v>4761.4010355407863</v>
      </c>
      <c r="ET172" s="6">
        <v>0</v>
      </c>
      <c r="EU172" s="5">
        <v>0</v>
      </c>
      <c r="EV172" s="10">
        <v>0</v>
      </c>
      <c r="EW172" s="6">
        <v>0</v>
      </c>
      <c r="EX172" s="5">
        <v>0</v>
      </c>
      <c r="EY172" s="10">
        <v>0</v>
      </c>
      <c r="EZ172" s="6">
        <v>0</v>
      </c>
      <c r="FA172" s="5">
        <v>0</v>
      </c>
      <c r="FB172" s="10">
        <v>0</v>
      </c>
      <c r="FC172" s="6">
        <v>3.5950000000000002</v>
      </c>
      <c r="FD172" s="5">
        <v>19.920000000000002</v>
      </c>
      <c r="FE172" s="10">
        <f t="shared" si="2889"/>
        <v>5541.0292072322673</v>
      </c>
      <c r="FF172" s="6">
        <v>0</v>
      </c>
      <c r="FG172" s="5">
        <v>0</v>
      </c>
      <c r="FH172" s="10">
        <f t="shared" si="2890"/>
        <v>0</v>
      </c>
      <c r="FI172" s="6">
        <v>0</v>
      </c>
      <c r="FJ172" s="5">
        <v>0</v>
      </c>
      <c r="FK172" s="10">
        <v>0</v>
      </c>
      <c r="FL172" s="6">
        <v>0</v>
      </c>
      <c r="FM172" s="5">
        <v>0</v>
      </c>
      <c r="FN172" s="10">
        <v>0</v>
      </c>
      <c r="FO172" s="6">
        <v>0</v>
      </c>
      <c r="FP172" s="5">
        <v>0</v>
      </c>
      <c r="FQ172" s="10">
        <v>0</v>
      </c>
      <c r="FR172" s="6">
        <v>0.49</v>
      </c>
      <c r="FS172" s="5">
        <v>3.86</v>
      </c>
      <c r="FT172" s="10">
        <f t="shared" si="2891"/>
        <v>7877.5510204081638</v>
      </c>
      <c r="FU172" s="6">
        <v>0</v>
      </c>
      <c r="FV172" s="5">
        <v>0</v>
      </c>
      <c r="FW172" s="10">
        <v>0</v>
      </c>
      <c r="FX172" s="6">
        <v>0</v>
      </c>
      <c r="FY172" s="5">
        <v>0</v>
      </c>
      <c r="FZ172" s="10">
        <v>0</v>
      </c>
      <c r="GA172" s="6">
        <v>3978.107</v>
      </c>
      <c r="GB172" s="5">
        <v>18373.52</v>
      </c>
      <c r="GC172" s="10">
        <f t="shared" si="2892"/>
        <v>4618.6590757865488</v>
      </c>
      <c r="GD172" s="6">
        <v>7.0000000000000007E-2</v>
      </c>
      <c r="GE172" s="5">
        <v>0.86</v>
      </c>
      <c r="GF172" s="10">
        <f t="shared" si="2893"/>
        <v>12285.714285714284</v>
      </c>
      <c r="GG172" s="6">
        <v>0</v>
      </c>
      <c r="GH172" s="5">
        <v>0</v>
      </c>
      <c r="GI172" s="10">
        <v>0</v>
      </c>
      <c r="GJ172" s="6">
        <v>10.8</v>
      </c>
      <c r="GK172" s="5">
        <v>116.35</v>
      </c>
      <c r="GL172" s="10">
        <f t="shared" si="2909"/>
        <v>10773.148148148148</v>
      </c>
      <c r="GM172" s="6">
        <v>0</v>
      </c>
      <c r="GN172" s="5">
        <v>0</v>
      </c>
      <c r="GO172" s="10">
        <v>0</v>
      </c>
      <c r="GP172" s="6">
        <v>0.85199999999999998</v>
      </c>
      <c r="GQ172" s="5">
        <v>5.91</v>
      </c>
      <c r="GR172" s="10">
        <f t="shared" si="2904"/>
        <v>6936.6197183098602</v>
      </c>
      <c r="GS172" s="6">
        <v>0</v>
      </c>
      <c r="GT172" s="5">
        <v>0</v>
      </c>
      <c r="GU172" s="10">
        <v>0</v>
      </c>
      <c r="GV172" s="6">
        <v>0</v>
      </c>
      <c r="GW172" s="5">
        <v>0</v>
      </c>
      <c r="GX172" s="10">
        <v>0</v>
      </c>
      <c r="GY172" s="6">
        <v>0.57499999999999996</v>
      </c>
      <c r="GZ172" s="5">
        <v>5.45</v>
      </c>
      <c r="HA172" s="10">
        <f t="shared" si="2894"/>
        <v>9478.2608695652179</v>
      </c>
      <c r="HB172" s="6">
        <v>0</v>
      </c>
      <c r="HC172" s="5">
        <v>0</v>
      </c>
      <c r="HD172" s="10">
        <v>0</v>
      </c>
      <c r="HE172" s="6">
        <v>0</v>
      </c>
      <c r="HF172" s="5">
        <v>0</v>
      </c>
      <c r="HG172" s="10">
        <v>0</v>
      </c>
      <c r="HH172" s="6">
        <v>0</v>
      </c>
      <c r="HI172" s="5">
        <v>0</v>
      </c>
      <c r="HJ172" s="10">
        <v>0</v>
      </c>
      <c r="HK172" s="6">
        <v>0</v>
      </c>
      <c r="HL172" s="5">
        <v>0</v>
      </c>
      <c r="HM172" s="10">
        <v>0</v>
      </c>
      <c r="HN172" s="6">
        <v>0</v>
      </c>
      <c r="HO172" s="5">
        <v>0</v>
      </c>
      <c r="HP172" s="10">
        <v>0</v>
      </c>
      <c r="HQ172" s="6">
        <v>0</v>
      </c>
      <c r="HR172" s="5">
        <v>0</v>
      </c>
      <c r="HS172" s="10">
        <v>0</v>
      </c>
      <c r="HT172" s="6">
        <v>0</v>
      </c>
      <c r="HU172" s="5">
        <v>0</v>
      </c>
      <c r="HV172" s="10">
        <v>0</v>
      </c>
      <c r="HW172" s="6">
        <v>0</v>
      </c>
      <c r="HX172" s="5">
        <v>0</v>
      </c>
      <c r="HY172" s="10">
        <v>0</v>
      </c>
      <c r="HZ172" s="6">
        <v>0</v>
      </c>
      <c r="IA172" s="5">
        <v>0</v>
      </c>
      <c r="IB172" s="10">
        <v>0</v>
      </c>
      <c r="IC172" s="6">
        <v>0</v>
      </c>
      <c r="ID172" s="5">
        <v>0</v>
      </c>
      <c r="IE172" s="10">
        <v>0</v>
      </c>
      <c r="IF172" s="6">
        <v>0</v>
      </c>
      <c r="IG172" s="5">
        <v>0</v>
      </c>
      <c r="IH172" s="10">
        <v>0</v>
      </c>
      <c r="II172" s="6">
        <v>0</v>
      </c>
      <c r="IJ172" s="5">
        <v>0</v>
      </c>
      <c r="IK172" s="10">
        <v>0</v>
      </c>
      <c r="IL172" s="6">
        <v>0</v>
      </c>
      <c r="IM172" s="5">
        <v>0</v>
      </c>
      <c r="IN172" s="10">
        <f t="shared" si="2896"/>
        <v>0</v>
      </c>
      <c r="IO172" s="6">
        <v>0</v>
      </c>
      <c r="IP172" s="5">
        <v>0</v>
      </c>
      <c r="IQ172" s="10">
        <v>0</v>
      </c>
      <c r="IR172" s="6">
        <v>0</v>
      </c>
      <c r="IS172" s="5">
        <v>0</v>
      </c>
      <c r="IT172" s="10">
        <v>0</v>
      </c>
      <c r="IU172" s="6">
        <v>0</v>
      </c>
      <c r="IV172" s="5">
        <v>0</v>
      </c>
      <c r="IW172" s="10">
        <v>0</v>
      </c>
      <c r="IX172" s="6">
        <v>0</v>
      </c>
      <c r="IY172" s="5">
        <v>0</v>
      </c>
      <c r="IZ172" s="10">
        <v>0</v>
      </c>
      <c r="JA172" s="6">
        <v>0</v>
      </c>
      <c r="JB172" s="5">
        <v>0</v>
      </c>
      <c r="JC172" s="10">
        <v>0</v>
      </c>
      <c r="JD172" s="6">
        <v>0</v>
      </c>
      <c r="JE172" s="5">
        <v>0</v>
      </c>
      <c r="JF172" s="10">
        <v>0</v>
      </c>
      <c r="JG172" s="6">
        <v>8.1150000000000002</v>
      </c>
      <c r="JH172" s="5">
        <v>83.44</v>
      </c>
      <c r="JI172" s="10">
        <f t="shared" si="2899"/>
        <v>10282.193468884781</v>
      </c>
      <c r="JJ172" s="6">
        <v>0</v>
      </c>
      <c r="JK172" s="5">
        <v>0</v>
      </c>
      <c r="JL172" s="10">
        <v>0</v>
      </c>
      <c r="JM172" s="6">
        <v>0</v>
      </c>
      <c r="JN172" s="5">
        <v>0</v>
      </c>
      <c r="JO172" s="10">
        <v>0</v>
      </c>
      <c r="JP172" s="6">
        <v>0</v>
      </c>
      <c r="JQ172" s="5">
        <v>0</v>
      </c>
      <c r="JR172" s="10">
        <f t="shared" si="2900"/>
        <v>0</v>
      </c>
      <c r="JS172" s="6">
        <v>0</v>
      </c>
      <c r="JT172" s="5">
        <v>0</v>
      </c>
      <c r="JU172" s="10">
        <v>0</v>
      </c>
      <c r="JV172" s="6">
        <v>68</v>
      </c>
      <c r="JW172" s="5">
        <v>406.8</v>
      </c>
      <c r="JX172" s="10">
        <f t="shared" si="2905"/>
        <v>5982.3529411764703</v>
      </c>
      <c r="JY172" s="6">
        <f t="shared" si="2916"/>
        <v>7444.0589999999984</v>
      </c>
      <c r="JZ172" s="10">
        <f t="shared" si="2917"/>
        <v>35223.810000000012</v>
      </c>
    </row>
    <row r="173" spans="1:286" x14ac:dyDescent="0.3">
      <c r="A173" s="35">
        <v>2016</v>
      </c>
      <c r="B173" s="36" t="s">
        <v>16</v>
      </c>
      <c r="C173" s="6">
        <v>0</v>
      </c>
      <c r="D173" s="5">
        <v>0</v>
      </c>
      <c r="E173" s="10">
        <f t="shared" si="2874"/>
        <v>0</v>
      </c>
      <c r="F173" s="6">
        <v>0</v>
      </c>
      <c r="G173" s="5">
        <v>0</v>
      </c>
      <c r="H173" s="10">
        <v>0</v>
      </c>
      <c r="I173" s="6">
        <v>1608.0160000000001</v>
      </c>
      <c r="J173" s="5">
        <v>11349.06</v>
      </c>
      <c r="K173" s="10">
        <f t="shared" si="2875"/>
        <v>7057.8029074337564</v>
      </c>
      <c r="L173" s="6">
        <v>0</v>
      </c>
      <c r="M173" s="5">
        <v>0</v>
      </c>
      <c r="N173" s="10">
        <v>0</v>
      </c>
      <c r="O173" s="6">
        <v>0</v>
      </c>
      <c r="P173" s="5">
        <v>0</v>
      </c>
      <c r="Q173" s="10">
        <v>0</v>
      </c>
      <c r="R173" s="6">
        <v>6.4029999999999996</v>
      </c>
      <c r="S173" s="5">
        <v>157.82</v>
      </c>
      <c r="T173" s="10">
        <f t="shared" si="2901"/>
        <v>24647.821333749805</v>
      </c>
      <c r="U173" s="6">
        <v>0</v>
      </c>
      <c r="V173" s="5">
        <v>0</v>
      </c>
      <c r="W173" s="10">
        <v>0</v>
      </c>
      <c r="X173" s="6">
        <v>0.97</v>
      </c>
      <c r="Y173" s="5">
        <v>14.59</v>
      </c>
      <c r="Z173" s="10">
        <f t="shared" si="2876"/>
        <v>15041.237113402061</v>
      </c>
      <c r="AA173" s="6">
        <v>0</v>
      </c>
      <c r="AB173" s="5">
        <v>0</v>
      </c>
      <c r="AC173" s="10">
        <v>0</v>
      </c>
      <c r="AD173" s="6">
        <v>0</v>
      </c>
      <c r="AE173" s="5">
        <v>0</v>
      </c>
      <c r="AF173" s="10">
        <v>0</v>
      </c>
      <c r="AG173" s="6">
        <v>2.2400000000000002</v>
      </c>
      <c r="AH173" s="5">
        <v>38.76</v>
      </c>
      <c r="AI173" s="10">
        <f t="shared" si="2877"/>
        <v>17303.571428571428</v>
      </c>
      <c r="AJ173" s="6">
        <v>0</v>
      </c>
      <c r="AK173" s="5">
        <v>0</v>
      </c>
      <c r="AL173" s="10">
        <v>0</v>
      </c>
      <c r="AM173" s="6">
        <v>0</v>
      </c>
      <c r="AN173" s="5">
        <v>0</v>
      </c>
      <c r="AO173" s="10">
        <f t="shared" si="2878"/>
        <v>0</v>
      </c>
      <c r="AP173" s="6">
        <v>0</v>
      </c>
      <c r="AQ173" s="5">
        <v>0</v>
      </c>
      <c r="AR173" s="10">
        <v>0</v>
      </c>
      <c r="AS173" s="6">
        <v>0</v>
      </c>
      <c r="AT173" s="5">
        <v>0</v>
      </c>
      <c r="AU173" s="10">
        <f t="shared" si="2879"/>
        <v>0</v>
      </c>
      <c r="AV173" s="6">
        <v>0</v>
      </c>
      <c r="AW173" s="5">
        <v>0</v>
      </c>
      <c r="AX173" s="10">
        <v>0</v>
      </c>
      <c r="AY173" s="6">
        <v>0.06</v>
      </c>
      <c r="AZ173" s="5">
        <v>1.88</v>
      </c>
      <c r="BA173" s="10">
        <f t="shared" si="2902"/>
        <v>31333.333333333332</v>
      </c>
      <c r="BB173" s="6">
        <v>0</v>
      </c>
      <c r="BC173" s="5">
        <v>0</v>
      </c>
      <c r="BD173" s="10">
        <v>0</v>
      </c>
      <c r="BE173" s="6">
        <v>0</v>
      </c>
      <c r="BF173" s="5">
        <v>0</v>
      </c>
      <c r="BG173" s="10">
        <v>0</v>
      </c>
      <c r="BH173" s="6">
        <v>0</v>
      </c>
      <c r="BI173" s="5">
        <v>0</v>
      </c>
      <c r="BJ173" s="10">
        <v>0</v>
      </c>
      <c r="BK173" s="6">
        <v>0</v>
      </c>
      <c r="BL173" s="5">
        <v>0</v>
      </c>
      <c r="BM173" s="10">
        <v>0</v>
      </c>
      <c r="BN173" s="6">
        <v>0</v>
      </c>
      <c r="BO173" s="5">
        <v>0</v>
      </c>
      <c r="BP173" s="10">
        <v>0</v>
      </c>
      <c r="BQ173" s="6">
        <v>0</v>
      </c>
      <c r="BR173" s="5">
        <v>0</v>
      </c>
      <c r="BS173" s="10">
        <v>0</v>
      </c>
      <c r="BT173" s="6">
        <v>442.84199999999998</v>
      </c>
      <c r="BU173" s="5">
        <v>2237.64</v>
      </c>
      <c r="BV173" s="10">
        <f t="shared" si="2880"/>
        <v>5052.9082607340761</v>
      </c>
      <c r="BW173" s="6">
        <v>0</v>
      </c>
      <c r="BX173" s="5">
        <v>0</v>
      </c>
      <c r="BY173" s="10">
        <v>0</v>
      </c>
      <c r="BZ173" s="6">
        <v>0</v>
      </c>
      <c r="CA173" s="5">
        <v>0</v>
      </c>
      <c r="CB173" s="10">
        <f t="shared" si="2881"/>
        <v>0</v>
      </c>
      <c r="CC173" s="6">
        <v>0</v>
      </c>
      <c r="CD173" s="5">
        <v>0</v>
      </c>
      <c r="CE173" s="10">
        <v>0</v>
      </c>
      <c r="CF173" s="6">
        <v>0</v>
      </c>
      <c r="CG173" s="5">
        <v>0</v>
      </c>
      <c r="CH173" s="10">
        <f t="shared" si="2882"/>
        <v>0</v>
      </c>
      <c r="CI173" s="6">
        <v>0</v>
      </c>
      <c r="CJ173" s="5">
        <v>0</v>
      </c>
      <c r="CK173" s="10">
        <v>0</v>
      </c>
      <c r="CL173" s="6">
        <v>1.2150000000000001</v>
      </c>
      <c r="CM173" s="5">
        <v>9.3699999999999992</v>
      </c>
      <c r="CN173" s="10">
        <f t="shared" si="2883"/>
        <v>7711.9341563785993</v>
      </c>
      <c r="CO173" s="6">
        <v>0</v>
      </c>
      <c r="CP173" s="5">
        <v>0</v>
      </c>
      <c r="CQ173" s="10">
        <v>0</v>
      </c>
      <c r="CR173" s="6">
        <v>0</v>
      </c>
      <c r="CS173" s="5">
        <v>0</v>
      </c>
      <c r="CT173" s="10">
        <v>0</v>
      </c>
      <c r="CU173" s="6">
        <v>0</v>
      </c>
      <c r="CV173" s="5">
        <v>0</v>
      </c>
      <c r="CW173" s="10">
        <v>0</v>
      </c>
      <c r="CX173" s="6">
        <v>0</v>
      </c>
      <c r="CY173" s="5">
        <v>0</v>
      </c>
      <c r="CZ173" s="10">
        <v>0</v>
      </c>
      <c r="DA173" s="6">
        <v>0</v>
      </c>
      <c r="DB173" s="5">
        <v>0</v>
      </c>
      <c r="DC173" s="10">
        <v>0</v>
      </c>
      <c r="DD173" s="6">
        <v>0</v>
      </c>
      <c r="DE173" s="5">
        <v>0</v>
      </c>
      <c r="DF173" s="10">
        <v>0</v>
      </c>
      <c r="DG173" s="6">
        <v>0</v>
      </c>
      <c r="DH173" s="5">
        <v>0</v>
      </c>
      <c r="DI173" s="10">
        <v>0</v>
      </c>
      <c r="DJ173" s="6">
        <v>0</v>
      </c>
      <c r="DK173" s="5">
        <v>0</v>
      </c>
      <c r="DL173" s="10">
        <v>0</v>
      </c>
      <c r="DM173" s="6">
        <v>0</v>
      </c>
      <c r="DN173" s="5">
        <v>0</v>
      </c>
      <c r="DO173" s="10">
        <v>0</v>
      </c>
      <c r="DP173" s="6">
        <v>0</v>
      </c>
      <c r="DQ173" s="5">
        <v>0</v>
      </c>
      <c r="DR173" s="10">
        <v>0</v>
      </c>
      <c r="DS173" s="6">
        <v>0</v>
      </c>
      <c r="DT173" s="5">
        <v>0</v>
      </c>
      <c r="DU173" s="10">
        <f t="shared" si="2885"/>
        <v>0</v>
      </c>
      <c r="DV173" s="6">
        <v>0</v>
      </c>
      <c r="DW173" s="5">
        <v>0</v>
      </c>
      <c r="DX173" s="10">
        <v>0</v>
      </c>
      <c r="DY173" s="6">
        <v>0</v>
      </c>
      <c r="DZ173" s="5">
        <v>0</v>
      </c>
      <c r="EA173" s="10">
        <f t="shared" si="2886"/>
        <v>0</v>
      </c>
      <c r="EB173" s="6">
        <v>0</v>
      </c>
      <c r="EC173" s="5">
        <v>0</v>
      </c>
      <c r="ED173" s="10">
        <f t="shared" si="2887"/>
        <v>0</v>
      </c>
      <c r="EE173" s="6">
        <v>0</v>
      </c>
      <c r="EF173" s="5">
        <v>0</v>
      </c>
      <c r="EG173" s="10">
        <v>0</v>
      </c>
      <c r="EH173" s="6">
        <v>0</v>
      </c>
      <c r="EI173" s="5">
        <v>0</v>
      </c>
      <c r="EJ173" s="10">
        <v>0</v>
      </c>
      <c r="EK173" s="6">
        <v>0</v>
      </c>
      <c r="EL173" s="5">
        <v>0</v>
      </c>
      <c r="EM173" s="10">
        <v>0</v>
      </c>
      <c r="EN173" s="6">
        <v>0</v>
      </c>
      <c r="EO173" s="5">
        <v>0</v>
      </c>
      <c r="EP173" s="10">
        <v>0</v>
      </c>
      <c r="EQ173" s="6">
        <v>3856.1959999999999</v>
      </c>
      <c r="ER173" s="5">
        <v>18045.32</v>
      </c>
      <c r="ES173" s="10">
        <f t="shared" si="2888"/>
        <v>4679.5650428557055</v>
      </c>
      <c r="ET173" s="6">
        <v>0</v>
      </c>
      <c r="EU173" s="5">
        <v>0</v>
      </c>
      <c r="EV173" s="10">
        <v>0</v>
      </c>
      <c r="EW173" s="6">
        <v>0</v>
      </c>
      <c r="EX173" s="5">
        <v>0</v>
      </c>
      <c r="EY173" s="10">
        <v>0</v>
      </c>
      <c r="EZ173" s="6">
        <v>0</v>
      </c>
      <c r="FA173" s="5">
        <v>0</v>
      </c>
      <c r="FB173" s="10">
        <v>0</v>
      </c>
      <c r="FC173" s="6">
        <v>3.2719999999999998</v>
      </c>
      <c r="FD173" s="5">
        <v>15.25</v>
      </c>
      <c r="FE173" s="10">
        <f t="shared" si="2889"/>
        <v>4660.7579462102694</v>
      </c>
      <c r="FF173" s="6">
        <v>0</v>
      </c>
      <c r="FG173" s="5">
        <v>0</v>
      </c>
      <c r="FH173" s="10">
        <f t="shared" si="2890"/>
        <v>0</v>
      </c>
      <c r="FI173" s="6">
        <v>0</v>
      </c>
      <c r="FJ173" s="5">
        <v>0</v>
      </c>
      <c r="FK173" s="10">
        <v>0</v>
      </c>
      <c r="FL173" s="6">
        <v>0</v>
      </c>
      <c r="FM173" s="5">
        <v>0</v>
      </c>
      <c r="FN173" s="10">
        <v>0</v>
      </c>
      <c r="FO173" s="6">
        <v>0</v>
      </c>
      <c r="FP173" s="5">
        <v>0</v>
      </c>
      <c r="FQ173" s="10">
        <v>0</v>
      </c>
      <c r="FR173" s="6">
        <v>2.4E-2</v>
      </c>
      <c r="FS173" s="5">
        <v>1.46</v>
      </c>
      <c r="FT173" s="10">
        <f t="shared" si="2891"/>
        <v>60833.333333333328</v>
      </c>
      <c r="FU173" s="6">
        <v>0</v>
      </c>
      <c r="FV173" s="5">
        <v>0</v>
      </c>
      <c r="FW173" s="10">
        <v>0</v>
      </c>
      <c r="FX173" s="6">
        <v>0</v>
      </c>
      <c r="FY173" s="5">
        <v>0</v>
      </c>
      <c r="FZ173" s="10">
        <v>0</v>
      </c>
      <c r="GA173" s="6">
        <v>5257.6719999999996</v>
      </c>
      <c r="GB173" s="5">
        <v>24739.69</v>
      </c>
      <c r="GC173" s="10">
        <f t="shared" si="2892"/>
        <v>4705.4456801413244</v>
      </c>
      <c r="GD173" s="6">
        <v>70.040000000000006</v>
      </c>
      <c r="GE173" s="5">
        <v>392.64</v>
      </c>
      <c r="GF173" s="10">
        <f t="shared" si="2893"/>
        <v>5605.9394631639061</v>
      </c>
      <c r="GG173" s="6">
        <v>0</v>
      </c>
      <c r="GH173" s="5">
        <v>0</v>
      </c>
      <c r="GI173" s="10">
        <v>0</v>
      </c>
      <c r="GJ173" s="6">
        <v>0</v>
      </c>
      <c r="GK173" s="5">
        <v>0</v>
      </c>
      <c r="GL173" s="10">
        <v>0</v>
      </c>
      <c r="GM173" s="6">
        <v>0</v>
      </c>
      <c r="GN173" s="5">
        <v>0</v>
      </c>
      <c r="GO173" s="10">
        <v>0</v>
      </c>
      <c r="GP173" s="6">
        <v>0.02</v>
      </c>
      <c r="GQ173" s="5">
        <v>0.17</v>
      </c>
      <c r="GR173" s="10">
        <f t="shared" si="2904"/>
        <v>8500</v>
      </c>
      <c r="GS173" s="6">
        <v>0</v>
      </c>
      <c r="GT173" s="5">
        <v>0</v>
      </c>
      <c r="GU173" s="10">
        <v>0</v>
      </c>
      <c r="GV173" s="6">
        <v>0</v>
      </c>
      <c r="GW173" s="5">
        <v>0</v>
      </c>
      <c r="GX173" s="10">
        <v>0</v>
      </c>
      <c r="GY173" s="6">
        <v>0.44</v>
      </c>
      <c r="GZ173" s="5">
        <v>3.86</v>
      </c>
      <c r="HA173" s="10">
        <f t="shared" si="2894"/>
        <v>8772.7272727272721</v>
      </c>
      <c r="HB173" s="6">
        <v>0</v>
      </c>
      <c r="HC173" s="5">
        <v>0</v>
      </c>
      <c r="HD173" s="10">
        <v>0</v>
      </c>
      <c r="HE173" s="6">
        <v>0</v>
      </c>
      <c r="HF173" s="5">
        <v>0</v>
      </c>
      <c r="HG173" s="10">
        <v>0</v>
      </c>
      <c r="HH173" s="6">
        <v>0</v>
      </c>
      <c r="HI173" s="5">
        <v>0</v>
      </c>
      <c r="HJ173" s="10">
        <v>0</v>
      </c>
      <c r="HK173" s="6">
        <v>0.3</v>
      </c>
      <c r="HL173" s="5">
        <v>2.58</v>
      </c>
      <c r="HM173" s="10">
        <f t="shared" ref="HM173" si="2920">SUM(HL173/HK173*1000,0)</f>
        <v>8600.0000000000018</v>
      </c>
      <c r="HN173" s="6">
        <v>0</v>
      </c>
      <c r="HO173" s="5">
        <v>0</v>
      </c>
      <c r="HP173" s="10">
        <v>0</v>
      </c>
      <c r="HQ173" s="6">
        <v>0</v>
      </c>
      <c r="HR173" s="5">
        <v>0</v>
      </c>
      <c r="HS173" s="10">
        <v>0</v>
      </c>
      <c r="HT173" s="6">
        <v>0</v>
      </c>
      <c r="HU173" s="5">
        <v>0</v>
      </c>
      <c r="HV173" s="10">
        <v>0</v>
      </c>
      <c r="HW173" s="6">
        <v>0</v>
      </c>
      <c r="HX173" s="5">
        <v>0</v>
      </c>
      <c r="HY173" s="10">
        <v>0</v>
      </c>
      <c r="HZ173" s="6">
        <v>0</v>
      </c>
      <c r="IA173" s="5">
        <v>0</v>
      </c>
      <c r="IB173" s="10">
        <v>0</v>
      </c>
      <c r="IC173" s="6">
        <v>0</v>
      </c>
      <c r="ID173" s="5">
        <v>0</v>
      </c>
      <c r="IE173" s="10">
        <v>0</v>
      </c>
      <c r="IF173" s="6">
        <v>0</v>
      </c>
      <c r="IG173" s="5">
        <v>0</v>
      </c>
      <c r="IH173" s="10">
        <v>0</v>
      </c>
      <c r="II173" s="6">
        <v>0</v>
      </c>
      <c r="IJ173" s="5">
        <v>0</v>
      </c>
      <c r="IK173" s="10">
        <v>0</v>
      </c>
      <c r="IL173" s="6">
        <v>0</v>
      </c>
      <c r="IM173" s="5">
        <v>0</v>
      </c>
      <c r="IN173" s="10">
        <f t="shared" si="2896"/>
        <v>0</v>
      </c>
      <c r="IO173" s="6">
        <v>0</v>
      </c>
      <c r="IP173" s="5">
        <v>0</v>
      </c>
      <c r="IQ173" s="10">
        <v>0</v>
      </c>
      <c r="IR173" s="6">
        <v>0</v>
      </c>
      <c r="IS173" s="5">
        <v>0</v>
      </c>
      <c r="IT173" s="10">
        <v>0</v>
      </c>
      <c r="IU173" s="6">
        <v>0</v>
      </c>
      <c r="IV173" s="5">
        <v>0</v>
      </c>
      <c r="IW173" s="10">
        <v>0</v>
      </c>
      <c r="IX173" s="6">
        <v>0</v>
      </c>
      <c r="IY173" s="5">
        <v>0</v>
      </c>
      <c r="IZ173" s="10">
        <v>0</v>
      </c>
      <c r="JA173" s="6">
        <v>0</v>
      </c>
      <c r="JB173" s="5">
        <v>0</v>
      </c>
      <c r="JC173" s="10">
        <v>0</v>
      </c>
      <c r="JD173" s="6">
        <v>0</v>
      </c>
      <c r="JE173" s="5">
        <v>0</v>
      </c>
      <c r="JF173" s="10">
        <v>0</v>
      </c>
      <c r="JG173" s="6">
        <v>5.6909999999999998</v>
      </c>
      <c r="JH173" s="5">
        <v>61.61</v>
      </c>
      <c r="JI173" s="10">
        <f t="shared" si="2899"/>
        <v>10825.865401511159</v>
      </c>
      <c r="JJ173" s="6">
        <v>0</v>
      </c>
      <c r="JK173" s="5">
        <v>0</v>
      </c>
      <c r="JL173" s="10">
        <v>0</v>
      </c>
      <c r="JM173" s="6">
        <v>0</v>
      </c>
      <c r="JN173" s="5">
        <v>0</v>
      </c>
      <c r="JO173" s="10">
        <v>0</v>
      </c>
      <c r="JP173" s="6">
        <v>0</v>
      </c>
      <c r="JQ173" s="5">
        <v>0</v>
      </c>
      <c r="JR173" s="10">
        <f t="shared" si="2900"/>
        <v>0</v>
      </c>
      <c r="JS173" s="6">
        <v>0.12</v>
      </c>
      <c r="JT173" s="5">
        <v>1.82</v>
      </c>
      <c r="JU173" s="10">
        <f t="shared" ref="JU173" si="2921">SUM(JT173/JS173*1000,0)</f>
        <v>15166.666666666668</v>
      </c>
      <c r="JV173" s="6">
        <v>252.35</v>
      </c>
      <c r="JW173" s="5">
        <v>1576.61</v>
      </c>
      <c r="JX173" s="10">
        <f t="shared" si="2905"/>
        <v>6247.7115117891817</v>
      </c>
      <c r="JY173" s="6">
        <f t="shared" si="2916"/>
        <v>11507.871000000003</v>
      </c>
      <c r="JZ173" s="10">
        <f t="shared" si="2917"/>
        <v>58650.130000000005</v>
      </c>
    </row>
    <row r="174" spans="1:286" ht="15" thickBot="1" x14ac:dyDescent="0.35">
      <c r="A174" s="37"/>
      <c r="B174" s="38" t="s">
        <v>17</v>
      </c>
      <c r="C174" s="28">
        <f t="shared" ref="C174:D174" si="2922">SUM(C162:C173)</f>
        <v>0</v>
      </c>
      <c r="D174" s="27">
        <f t="shared" si="2922"/>
        <v>0</v>
      </c>
      <c r="E174" s="29"/>
      <c r="F174" s="28">
        <f>SUM(F162:F173)</f>
        <v>0</v>
      </c>
      <c r="G174" s="27">
        <f>SUM(G162:G173)</f>
        <v>0</v>
      </c>
      <c r="H174" s="29"/>
      <c r="I174" s="28">
        <f>SUM(I162:I173)</f>
        <v>11334.296999999999</v>
      </c>
      <c r="J174" s="27">
        <f>SUM(J162:J173)</f>
        <v>60419.869999999995</v>
      </c>
      <c r="K174" s="29"/>
      <c r="L174" s="28">
        <f>SUM(L162:L173)</f>
        <v>0</v>
      </c>
      <c r="M174" s="27">
        <f>SUM(M162:M173)</f>
        <v>0</v>
      </c>
      <c r="N174" s="29"/>
      <c r="O174" s="28">
        <f>SUM(O162:O173)</f>
        <v>0</v>
      </c>
      <c r="P174" s="27">
        <f>SUM(P162:P173)</f>
        <v>0</v>
      </c>
      <c r="Q174" s="29"/>
      <c r="R174" s="28">
        <f>SUM(R162:R173)</f>
        <v>128.13800000000001</v>
      </c>
      <c r="S174" s="27">
        <f>SUM(S162:S173)</f>
        <v>2024.2</v>
      </c>
      <c r="T174" s="29"/>
      <c r="U174" s="28">
        <f>SUM(U162:U173)</f>
        <v>0.01</v>
      </c>
      <c r="V174" s="27">
        <f>SUM(V162:V173)</f>
        <v>0.13</v>
      </c>
      <c r="W174" s="29"/>
      <c r="X174" s="28">
        <f t="shared" ref="X174:Y174" si="2923">SUM(X162:X173)</f>
        <v>0.97</v>
      </c>
      <c r="Y174" s="27">
        <f t="shared" si="2923"/>
        <v>14.59</v>
      </c>
      <c r="Z174" s="29"/>
      <c r="AA174" s="28">
        <f>SUM(AA162:AA173)</f>
        <v>0</v>
      </c>
      <c r="AB174" s="27">
        <f>SUM(AB162:AB173)</f>
        <v>0</v>
      </c>
      <c r="AC174" s="29"/>
      <c r="AD174" s="28">
        <f>SUM(AD162:AD173)</f>
        <v>0</v>
      </c>
      <c r="AE174" s="27">
        <f>SUM(AE162:AE173)</f>
        <v>0</v>
      </c>
      <c r="AF174" s="29"/>
      <c r="AG174" s="28">
        <f>SUM(AG162:AG173)</f>
        <v>625.40599999999995</v>
      </c>
      <c r="AH174" s="27">
        <f>SUM(AH162:AH173)</f>
        <v>4117.3999999999996</v>
      </c>
      <c r="AI174" s="29"/>
      <c r="AJ174" s="28">
        <f>SUM(AJ162:AJ173)</f>
        <v>0</v>
      </c>
      <c r="AK174" s="27">
        <f>SUM(AK162:AK173)</f>
        <v>0</v>
      </c>
      <c r="AL174" s="29"/>
      <c r="AM174" s="28">
        <f t="shared" ref="AM174:AN174" si="2924">SUM(AM162:AM173)</f>
        <v>0</v>
      </c>
      <c r="AN174" s="27">
        <f t="shared" si="2924"/>
        <v>0</v>
      </c>
      <c r="AO174" s="29"/>
      <c r="AP174" s="28">
        <f>SUM(AP162:AP173)</f>
        <v>0.02</v>
      </c>
      <c r="AQ174" s="27">
        <f>SUM(AQ162:AQ173)</f>
        <v>0.35</v>
      </c>
      <c r="AR174" s="29"/>
      <c r="AS174" s="28">
        <f t="shared" ref="AS174:AT174" si="2925">SUM(AS162:AS173)</f>
        <v>0</v>
      </c>
      <c r="AT174" s="27">
        <f t="shared" si="2925"/>
        <v>0</v>
      </c>
      <c r="AU174" s="29"/>
      <c r="AV174" s="28">
        <f>SUM(AV162:AV173)</f>
        <v>0</v>
      </c>
      <c r="AW174" s="27">
        <f>SUM(AW162:AW173)</f>
        <v>0</v>
      </c>
      <c r="AX174" s="29"/>
      <c r="AY174" s="28">
        <f>SUM(AY162:AY173)</f>
        <v>3.4590000000000005</v>
      </c>
      <c r="AZ174" s="27">
        <f>SUM(AZ162:AZ173)</f>
        <v>71.22</v>
      </c>
      <c r="BA174" s="29"/>
      <c r="BB174" s="28">
        <f>SUM(BB162:BB173)</f>
        <v>0</v>
      </c>
      <c r="BC174" s="27">
        <f>SUM(BC162:BC173)</f>
        <v>0</v>
      </c>
      <c r="BD174" s="29"/>
      <c r="BE174" s="28">
        <f>SUM(BE162:BE173)</f>
        <v>0</v>
      </c>
      <c r="BF174" s="27">
        <f>SUM(BF162:BF173)</f>
        <v>0</v>
      </c>
      <c r="BG174" s="29"/>
      <c r="BH174" s="28">
        <f>SUM(BH162:BH173)</f>
        <v>0</v>
      </c>
      <c r="BI174" s="27">
        <f>SUM(BI162:BI173)</f>
        <v>0</v>
      </c>
      <c r="BJ174" s="29"/>
      <c r="BK174" s="28">
        <f>SUM(BK162:BK173)</f>
        <v>34</v>
      </c>
      <c r="BL174" s="27">
        <f>SUM(BL162:BL173)</f>
        <v>193.8</v>
      </c>
      <c r="BM174" s="29"/>
      <c r="BN174" s="28">
        <f>SUM(BN162:BN173)</f>
        <v>0</v>
      </c>
      <c r="BO174" s="27">
        <f>SUM(BO162:BO173)</f>
        <v>0</v>
      </c>
      <c r="BP174" s="29"/>
      <c r="BQ174" s="28">
        <f>SUM(BQ162:BQ173)</f>
        <v>70.62</v>
      </c>
      <c r="BR174" s="27">
        <f>SUM(BR162:BR173)</f>
        <v>394.8</v>
      </c>
      <c r="BS174" s="29"/>
      <c r="BT174" s="28">
        <f>SUM(BT162:BT173)</f>
        <v>1798.2980000000002</v>
      </c>
      <c r="BU174" s="27">
        <f>SUM(BU162:BU173)</f>
        <v>9134.67</v>
      </c>
      <c r="BV174" s="29"/>
      <c r="BW174" s="28">
        <f>SUM(BW162:BW173)</f>
        <v>0</v>
      </c>
      <c r="BX174" s="27">
        <f>SUM(BX162:BX173)</f>
        <v>0</v>
      </c>
      <c r="BY174" s="29"/>
      <c r="BZ174" s="28">
        <f t="shared" ref="BZ174:CA174" si="2926">SUM(BZ162:BZ173)</f>
        <v>0</v>
      </c>
      <c r="CA174" s="27">
        <f t="shared" si="2926"/>
        <v>0</v>
      </c>
      <c r="CB174" s="29"/>
      <c r="CC174" s="28">
        <f>SUM(CC162:CC173)</f>
        <v>7.0000000000000007E-2</v>
      </c>
      <c r="CD174" s="27">
        <f>SUM(CD162:CD173)</f>
        <v>0.57999999999999996</v>
      </c>
      <c r="CE174" s="29"/>
      <c r="CF174" s="28">
        <f t="shared" ref="CF174:CG174" si="2927">SUM(CF162:CF173)</f>
        <v>0</v>
      </c>
      <c r="CG174" s="27">
        <f t="shared" si="2927"/>
        <v>0</v>
      </c>
      <c r="CH174" s="29"/>
      <c r="CI174" s="28">
        <f>SUM(CI162:CI173)</f>
        <v>0</v>
      </c>
      <c r="CJ174" s="27">
        <f>SUM(CJ162:CJ173)</f>
        <v>0</v>
      </c>
      <c r="CK174" s="29"/>
      <c r="CL174" s="28">
        <f>SUM(CL162:CL173)</f>
        <v>88.580000000000013</v>
      </c>
      <c r="CM174" s="27">
        <f>SUM(CM162:CM173)</f>
        <v>396.13000000000011</v>
      </c>
      <c r="CN174" s="29"/>
      <c r="CO174" s="28">
        <f>SUM(CO162:CO173)</f>
        <v>0</v>
      </c>
      <c r="CP174" s="27">
        <f>SUM(CP162:CP173)</f>
        <v>0</v>
      </c>
      <c r="CQ174" s="29"/>
      <c r="CR174" s="28">
        <f>SUM(CR162:CR173)</f>
        <v>0</v>
      </c>
      <c r="CS174" s="27">
        <f>SUM(CS162:CS173)</f>
        <v>0</v>
      </c>
      <c r="CT174" s="29"/>
      <c r="CU174" s="28">
        <f>SUM(CU162:CU173)</f>
        <v>0</v>
      </c>
      <c r="CV174" s="27">
        <f>SUM(CV162:CV173)</f>
        <v>0</v>
      </c>
      <c r="CW174" s="29"/>
      <c r="CX174" s="28">
        <f>SUM(CX162:CX173)</f>
        <v>0</v>
      </c>
      <c r="CY174" s="27">
        <f>SUM(CY162:CY173)</f>
        <v>0</v>
      </c>
      <c r="CZ174" s="29"/>
      <c r="DA174" s="28">
        <f>SUM(DA162:DA173)</f>
        <v>0</v>
      </c>
      <c r="DB174" s="27">
        <f>SUM(DB162:DB173)</f>
        <v>0</v>
      </c>
      <c r="DC174" s="29"/>
      <c r="DD174" s="28">
        <f>SUM(DD162:DD173)</f>
        <v>6.7630000000000008</v>
      </c>
      <c r="DE174" s="27">
        <f>SUM(DE162:DE173)</f>
        <v>42.79</v>
      </c>
      <c r="DF174" s="29"/>
      <c r="DG174" s="28">
        <f>SUM(DG162:DG173)</f>
        <v>0</v>
      </c>
      <c r="DH174" s="27">
        <f>SUM(DH162:DH173)</f>
        <v>0</v>
      </c>
      <c r="DI174" s="29"/>
      <c r="DJ174" s="28">
        <f>SUM(DJ162:DJ173)</f>
        <v>0</v>
      </c>
      <c r="DK174" s="27">
        <f>SUM(DK162:DK173)</f>
        <v>0</v>
      </c>
      <c r="DL174" s="29"/>
      <c r="DM174" s="28">
        <f>SUM(DM162:DM173)</f>
        <v>0</v>
      </c>
      <c r="DN174" s="27">
        <f>SUM(DN162:DN173)</f>
        <v>0</v>
      </c>
      <c r="DO174" s="29"/>
      <c r="DP174" s="28">
        <f>SUM(DP162:DP173)</f>
        <v>0</v>
      </c>
      <c r="DQ174" s="27">
        <f>SUM(DQ162:DQ173)</f>
        <v>0</v>
      </c>
      <c r="DR174" s="29"/>
      <c r="DS174" s="28">
        <f t="shared" ref="DS174:DT174" si="2928">SUM(DS162:DS173)</f>
        <v>0</v>
      </c>
      <c r="DT174" s="27">
        <f t="shared" si="2928"/>
        <v>0</v>
      </c>
      <c r="DU174" s="29"/>
      <c r="DV174" s="28">
        <f>SUM(DV162:DV173)</f>
        <v>1.5489999999999999</v>
      </c>
      <c r="DW174" s="27">
        <f>SUM(DW162:DW173)</f>
        <v>16.510000000000002</v>
      </c>
      <c r="DX174" s="29"/>
      <c r="DY174" s="28">
        <f t="shared" ref="DY174:DZ174" si="2929">SUM(DY162:DY173)</f>
        <v>0</v>
      </c>
      <c r="DZ174" s="27">
        <f t="shared" si="2929"/>
        <v>0</v>
      </c>
      <c r="EA174" s="29"/>
      <c r="EB174" s="28">
        <f t="shared" ref="EB174:EC174" si="2930">SUM(EB162:EB173)</f>
        <v>0</v>
      </c>
      <c r="EC174" s="27">
        <f t="shared" si="2930"/>
        <v>0</v>
      </c>
      <c r="ED174" s="29"/>
      <c r="EE174" s="28">
        <f>SUM(EE162:EE173)</f>
        <v>0</v>
      </c>
      <c r="EF174" s="27">
        <f>SUM(EF162:EF173)</f>
        <v>0</v>
      </c>
      <c r="EG174" s="29"/>
      <c r="EH174" s="28">
        <f>SUM(EH162:EH173)</f>
        <v>6.0000000000000001E-3</v>
      </c>
      <c r="EI174" s="27">
        <f>SUM(EI162:EI173)</f>
        <v>0.21</v>
      </c>
      <c r="EJ174" s="29"/>
      <c r="EK174" s="28">
        <f>SUM(EK162:EK173)</f>
        <v>0</v>
      </c>
      <c r="EL174" s="27">
        <f>SUM(EL162:EL173)</f>
        <v>0</v>
      </c>
      <c r="EM174" s="29"/>
      <c r="EN174" s="28">
        <f>SUM(EN162:EN173)</f>
        <v>5.7619999999999996</v>
      </c>
      <c r="EO174" s="27">
        <f>SUM(EO162:EO173)</f>
        <v>1157.0999999999999</v>
      </c>
      <c r="EP174" s="29"/>
      <c r="EQ174" s="28">
        <f>SUM(EQ162:EQ173)</f>
        <v>53873.270000000004</v>
      </c>
      <c r="ER174" s="27">
        <f>SUM(ER162:ER173)</f>
        <v>287616.23000000004</v>
      </c>
      <c r="ES174" s="29"/>
      <c r="ET174" s="28">
        <f>SUM(ET162:ET173)</f>
        <v>0</v>
      </c>
      <c r="EU174" s="27">
        <f>SUM(EU162:EU173)</f>
        <v>0</v>
      </c>
      <c r="EV174" s="29"/>
      <c r="EW174" s="28">
        <f>SUM(EW162:EW173)</f>
        <v>0</v>
      </c>
      <c r="EX174" s="27">
        <f>SUM(EX162:EX173)</f>
        <v>0</v>
      </c>
      <c r="EY174" s="29"/>
      <c r="EZ174" s="28">
        <f>SUM(EZ162:EZ173)</f>
        <v>1.4900000000000002</v>
      </c>
      <c r="FA174" s="27">
        <f>SUM(FA162:FA173)</f>
        <v>8.7700000000000014</v>
      </c>
      <c r="FB174" s="29"/>
      <c r="FC174" s="28">
        <f>SUM(FC162:FC173)</f>
        <v>321.19</v>
      </c>
      <c r="FD174" s="27">
        <f>SUM(FD162:FD173)</f>
        <v>1106.73</v>
      </c>
      <c r="FE174" s="29"/>
      <c r="FF174" s="28">
        <f t="shared" ref="FF174:FG174" si="2931">SUM(FF162:FF173)</f>
        <v>0</v>
      </c>
      <c r="FG174" s="27">
        <f t="shared" si="2931"/>
        <v>0</v>
      </c>
      <c r="FH174" s="29"/>
      <c r="FI174" s="28">
        <f>SUM(FI162:FI173)</f>
        <v>0</v>
      </c>
      <c r="FJ174" s="27">
        <f>SUM(FJ162:FJ173)</f>
        <v>0</v>
      </c>
      <c r="FK174" s="29"/>
      <c r="FL174" s="28">
        <f>SUM(FL162:FL173)</f>
        <v>0</v>
      </c>
      <c r="FM174" s="27">
        <f>SUM(FM162:FM173)</f>
        <v>0</v>
      </c>
      <c r="FN174" s="29"/>
      <c r="FO174" s="28">
        <f>SUM(FO162:FO173)</f>
        <v>0</v>
      </c>
      <c r="FP174" s="27">
        <f>SUM(FP162:FP173)</f>
        <v>0</v>
      </c>
      <c r="FQ174" s="29"/>
      <c r="FR174" s="28">
        <f>SUM(FR162:FR173)</f>
        <v>19.232999999999997</v>
      </c>
      <c r="FS174" s="27">
        <f>SUM(FS162:FS173)</f>
        <v>165.44</v>
      </c>
      <c r="FT174" s="29"/>
      <c r="FU174" s="28">
        <f>SUM(FU162:FU173)</f>
        <v>0</v>
      </c>
      <c r="FV174" s="27">
        <f>SUM(FV162:FV173)</f>
        <v>0</v>
      </c>
      <c r="FW174" s="29"/>
      <c r="FX174" s="28">
        <f>SUM(FX162:FX173)</f>
        <v>0</v>
      </c>
      <c r="FY174" s="27">
        <f>SUM(FY162:FY173)</f>
        <v>0</v>
      </c>
      <c r="FZ174" s="29"/>
      <c r="GA174" s="28">
        <f>SUM(GA162:GA173)</f>
        <v>35521.159</v>
      </c>
      <c r="GB174" s="27">
        <f>SUM(GB162:GB173)</f>
        <v>191641.8</v>
      </c>
      <c r="GC174" s="29"/>
      <c r="GD174" s="28">
        <f>SUM(GD162:GD173)</f>
        <v>753.63</v>
      </c>
      <c r="GE174" s="27">
        <f>SUM(GE162:GE173)</f>
        <v>4229.53</v>
      </c>
      <c r="GF174" s="29"/>
      <c r="GG174" s="28">
        <f>SUM(GG162:GG173)</f>
        <v>0</v>
      </c>
      <c r="GH174" s="27">
        <f>SUM(GH162:GH173)</f>
        <v>0</v>
      </c>
      <c r="GI174" s="29"/>
      <c r="GJ174" s="28">
        <f>SUM(GJ162:GJ173)</f>
        <v>24.045999999999999</v>
      </c>
      <c r="GK174" s="27">
        <f>SUM(GK162:GK173)</f>
        <v>277.64999999999998</v>
      </c>
      <c r="GL174" s="29"/>
      <c r="GM174" s="28">
        <f>SUM(GM162:GM173)</f>
        <v>0</v>
      </c>
      <c r="GN174" s="27">
        <f>SUM(GN162:GN173)</f>
        <v>0</v>
      </c>
      <c r="GO174" s="29"/>
      <c r="GP174" s="28">
        <f>SUM(GP162:GP173)</f>
        <v>14.914999999999999</v>
      </c>
      <c r="GQ174" s="27">
        <f>SUM(GQ162:GQ173)</f>
        <v>98.47</v>
      </c>
      <c r="GR174" s="29"/>
      <c r="GS174" s="28">
        <f>SUM(GS162:GS173)</f>
        <v>0</v>
      </c>
      <c r="GT174" s="27">
        <f>SUM(GT162:GT173)</f>
        <v>0</v>
      </c>
      <c r="GU174" s="29"/>
      <c r="GV174" s="28">
        <f>SUM(GV162:GV173)</f>
        <v>1.25</v>
      </c>
      <c r="GW174" s="27">
        <f>SUM(GW162:GW173)</f>
        <v>4</v>
      </c>
      <c r="GX174" s="29"/>
      <c r="GY174" s="28">
        <f>SUM(GY162:GY173)</f>
        <v>111.087</v>
      </c>
      <c r="GZ174" s="27">
        <f>SUM(GZ162:GZ173)</f>
        <v>449.48</v>
      </c>
      <c r="HA174" s="29"/>
      <c r="HB174" s="28">
        <f>SUM(HB162:HB173)</f>
        <v>0</v>
      </c>
      <c r="HC174" s="27">
        <f>SUM(HC162:HC173)</f>
        <v>0</v>
      </c>
      <c r="HD174" s="29"/>
      <c r="HE174" s="28">
        <f>SUM(HE162:HE173)</f>
        <v>0</v>
      </c>
      <c r="HF174" s="27">
        <f>SUM(HF162:HF173)</f>
        <v>0</v>
      </c>
      <c r="HG174" s="29"/>
      <c r="HH174" s="28">
        <f>SUM(HH162:HH173)</f>
        <v>0</v>
      </c>
      <c r="HI174" s="27">
        <f>SUM(HI162:HI173)</f>
        <v>0</v>
      </c>
      <c r="HJ174" s="29"/>
      <c r="HK174" s="28">
        <f>SUM(HK162:HK173)</f>
        <v>0.3</v>
      </c>
      <c r="HL174" s="27">
        <f>SUM(HL162:HL173)</f>
        <v>2.58</v>
      </c>
      <c r="HM174" s="29"/>
      <c r="HN174" s="28">
        <f>SUM(HN162:HN173)</f>
        <v>0</v>
      </c>
      <c r="HO174" s="27">
        <f>SUM(HO162:HO173)</f>
        <v>0</v>
      </c>
      <c r="HP174" s="29"/>
      <c r="HQ174" s="28">
        <f>SUM(HQ162:HQ173)</f>
        <v>0</v>
      </c>
      <c r="HR174" s="27">
        <f>SUM(HR162:HR173)</f>
        <v>0</v>
      </c>
      <c r="HS174" s="29"/>
      <c r="HT174" s="28">
        <f>SUM(HT162:HT173)</f>
        <v>7.16</v>
      </c>
      <c r="HU174" s="27">
        <f>SUM(HU162:HU173)</f>
        <v>52.53</v>
      </c>
      <c r="HV174" s="29"/>
      <c r="HW174" s="28">
        <f>SUM(HW162:HW173)</f>
        <v>0</v>
      </c>
      <c r="HX174" s="27">
        <f>SUM(HX162:HX173)</f>
        <v>0</v>
      </c>
      <c r="HY174" s="29"/>
      <c r="HZ174" s="28">
        <f>SUM(HZ162:HZ173)</f>
        <v>0</v>
      </c>
      <c r="IA174" s="27">
        <f>SUM(IA162:IA173)</f>
        <v>0</v>
      </c>
      <c r="IB174" s="29"/>
      <c r="IC174" s="28">
        <f>SUM(IC162:IC173)</f>
        <v>0</v>
      </c>
      <c r="ID174" s="27">
        <f>SUM(ID162:ID173)</f>
        <v>0</v>
      </c>
      <c r="IE174" s="29"/>
      <c r="IF174" s="28">
        <f>SUM(IF162:IF173)</f>
        <v>0</v>
      </c>
      <c r="IG174" s="27">
        <f>SUM(IG162:IG173)</f>
        <v>0</v>
      </c>
      <c r="IH174" s="29"/>
      <c r="II174" s="28">
        <f>SUM(II162:II173)</f>
        <v>0</v>
      </c>
      <c r="IJ174" s="27">
        <f>SUM(IJ162:IJ173)</f>
        <v>0</v>
      </c>
      <c r="IK174" s="29"/>
      <c r="IL174" s="28">
        <f t="shared" ref="IL174:IM174" si="2932">SUM(IL162:IL173)</f>
        <v>0</v>
      </c>
      <c r="IM174" s="27">
        <f t="shared" si="2932"/>
        <v>0</v>
      </c>
      <c r="IN174" s="29"/>
      <c r="IO174" s="28">
        <f>SUM(IO162:IO173)</f>
        <v>0</v>
      </c>
      <c r="IP174" s="27">
        <f>SUM(IP162:IP173)</f>
        <v>0</v>
      </c>
      <c r="IQ174" s="29"/>
      <c r="IR174" s="28">
        <f>SUM(IR162:IR173)</f>
        <v>0.78100000000000003</v>
      </c>
      <c r="IS174" s="27">
        <f>SUM(IS162:IS173)</f>
        <v>27.63</v>
      </c>
      <c r="IT174" s="29"/>
      <c r="IU174" s="28">
        <f>SUM(IU162:IU173)</f>
        <v>0</v>
      </c>
      <c r="IV174" s="27">
        <f>SUM(IV162:IV173)</f>
        <v>0</v>
      </c>
      <c r="IW174" s="29"/>
      <c r="IX174" s="28">
        <f>SUM(IX162:IX173)</f>
        <v>0</v>
      </c>
      <c r="IY174" s="27">
        <f>SUM(IY162:IY173)</f>
        <v>0</v>
      </c>
      <c r="IZ174" s="29"/>
      <c r="JA174" s="28">
        <f>SUM(JA162:JA173)</f>
        <v>0.23700000000000002</v>
      </c>
      <c r="JB174" s="27">
        <f>SUM(JB162:JB173)</f>
        <v>8.620000000000001</v>
      </c>
      <c r="JC174" s="29"/>
      <c r="JD174" s="28">
        <f>SUM(JD162:JD173)</f>
        <v>10.899000000000001</v>
      </c>
      <c r="JE174" s="27">
        <f>SUM(JE162:JE173)</f>
        <v>176.5</v>
      </c>
      <c r="JF174" s="29"/>
      <c r="JG174" s="28">
        <f>SUM(JG162:JG173)</f>
        <v>86.933000000000007</v>
      </c>
      <c r="JH174" s="27">
        <f>SUM(JH162:JH173)</f>
        <v>836.41</v>
      </c>
      <c r="JI174" s="29"/>
      <c r="JJ174" s="28">
        <f>SUM(JJ162:JJ173)</f>
        <v>103.31699999999999</v>
      </c>
      <c r="JK174" s="27">
        <f>SUM(JK162:JK173)</f>
        <v>591.28</v>
      </c>
      <c r="JL174" s="29"/>
      <c r="JM174" s="28">
        <f>SUM(JM162:JM173)</f>
        <v>0</v>
      </c>
      <c r="JN174" s="27">
        <f>SUM(JN162:JN173)</f>
        <v>0</v>
      </c>
      <c r="JO174" s="29"/>
      <c r="JP174" s="28">
        <f>SUM(JP162:JP173)</f>
        <v>0</v>
      </c>
      <c r="JQ174" s="27">
        <f>SUM(JQ162:JQ173)</f>
        <v>0</v>
      </c>
      <c r="JR174" s="29"/>
      <c r="JS174" s="28">
        <f>SUM(JS162:JS173)</f>
        <v>0.12</v>
      </c>
      <c r="JT174" s="27">
        <f>SUM(JT162:JT173)</f>
        <v>1.82</v>
      </c>
      <c r="JU174" s="29"/>
      <c r="JV174" s="28">
        <f>SUM(JV162:JV173)</f>
        <v>448.06700000000001</v>
      </c>
      <c r="JW174" s="27">
        <f>SUM(JW162:JW173)</f>
        <v>2661.4700000000003</v>
      </c>
      <c r="JX174" s="29"/>
      <c r="JY174" s="28">
        <f t="shared" si="2916"/>
        <v>105397.03200000001</v>
      </c>
      <c r="JZ174" s="29">
        <f t="shared" si="2917"/>
        <v>567941.29</v>
      </c>
    </row>
    <row r="175" spans="1:286" x14ac:dyDescent="0.3">
      <c r="A175" s="35">
        <v>2017</v>
      </c>
      <c r="B175" s="36" t="s">
        <v>5</v>
      </c>
      <c r="C175" s="6">
        <v>0</v>
      </c>
      <c r="D175" s="5">
        <v>0</v>
      </c>
      <c r="E175" s="10">
        <f t="shared" ref="E175:E186" si="2933">IF(C175=0,0,D175/C175*1000)</f>
        <v>0</v>
      </c>
      <c r="F175" s="6">
        <v>0</v>
      </c>
      <c r="G175" s="5">
        <v>0</v>
      </c>
      <c r="H175" s="10">
        <v>0</v>
      </c>
      <c r="I175" s="6">
        <v>1352.8720000000001</v>
      </c>
      <c r="J175" s="5">
        <v>8189.8</v>
      </c>
      <c r="K175" s="10">
        <f t="shared" ref="K175:K186" si="2934">SUM(J175/I175*1000,0)</f>
        <v>6053.6399600257819</v>
      </c>
      <c r="L175" s="6">
        <v>0</v>
      </c>
      <c r="M175" s="5">
        <v>0</v>
      </c>
      <c r="N175" s="10">
        <v>0</v>
      </c>
      <c r="O175" s="6">
        <v>0</v>
      </c>
      <c r="P175" s="5">
        <v>0</v>
      </c>
      <c r="Q175" s="10">
        <v>0</v>
      </c>
      <c r="R175" s="6">
        <v>21.38</v>
      </c>
      <c r="S175" s="5">
        <v>193.54</v>
      </c>
      <c r="T175" s="10">
        <f t="shared" ref="T175:T186" si="2935">SUM(S175/R175*1000,0)</f>
        <v>9052.385406922358</v>
      </c>
      <c r="U175" s="6">
        <v>0</v>
      </c>
      <c r="V175" s="5">
        <v>0</v>
      </c>
      <c r="W175" s="10">
        <v>0</v>
      </c>
      <c r="X175" s="6">
        <v>0</v>
      </c>
      <c r="Y175" s="5">
        <v>0</v>
      </c>
      <c r="Z175" s="10">
        <v>0</v>
      </c>
      <c r="AA175" s="6">
        <v>0</v>
      </c>
      <c r="AB175" s="5">
        <v>0</v>
      </c>
      <c r="AC175" s="10">
        <v>0</v>
      </c>
      <c r="AD175" s="6">
        <v>0</v>
      </c>
      <c r="AE175" s="5">
        <v>0</v>
      </c>
      <c r="AF175" s="10">
        <v>0</v>
      </c>
      <c r="AG175" s="6">
        <v>1.028</v>
      </c>
      <c r="AH175" s="5">
        <v>16.78</v>
      </c>
      <c r="AI175" s="10">
        <f t="shared" ref="AI175:AI186" si="2936">SUM(AH175/AG175*1000,0)</f>
        <v>16322.957198443582</v>
      </c>
      <c r="AJ175" s="6">
        <v>0</v>
      </c>
      <c r="AK175" s="5">
        <v>0</v>
      </c>
      <c r="AL175" s="10">
        <v>0</v>
      </c>
      <c r="AM175" s="6">
        <v>0</v>
      </c>
      <c r="AN175" s="5">
        <v>0</v>
      </c>
      <c r="AO175" s="10">
        <f t="shared" ref="AO175:AO186" si="2937">IF(AM175=0,0,AN175/AM175*1000)</f>
        <v>0</v>
      </c>
      <c r="AP175" s="6">
        <v>0</v>
      </c>
      <c r="AQ175" s="5">
        <v>0</v>
      </c>
      <c r="AR175" s="10">
        <v>0</v>
      </c>
      <c r="AS175" s="6">
        <v>0</v>
      </c>
      <c r="AT175" s="5">
        <v>0</v>
      </c>
      <c r="AU175" s="10">
        <f t="shared" ref="AU175:AU186" si="2938">IF(AS175=0,0,AT175/AS175*1000)</f>
        <v>0</v>
      </c>
      <c r="AV175" s="6">
        <v>0</v>
      </c>
      <c r="AW175" s="5">
        <v>0</v>
      </c>
      <c r="AX175" s="10">
        <v>0</v>
      </c>
      <c r="AY175" s="6">
        <v>0</v>
      </c>
      <c r="AZ175" s="5">
        <v>0</v>
      </c>
      <c r="BA175" s="10">
        <v>0</v>
      </c>
      <c r="BB175" s="6">
        <v>0</v>
      </c>
      <c r="BC175" s="5">
        <v>0</v>
      </c>
      <c r="BD175" s="10">
        <v>0</v>
      </c>
      <c r="BE175" s="6">
        <v>0</v>
      </c>
      <c r="BF175" s="5">
        <v>0</v>
      </c>
      <c r="BG175" s="10">
        <v>0</v>
      </c>
      <c r="BH175" s="6">
        <v>0</v>
      </c>
      <c r="BI175" s="5">
        <v>0</v>
      </c>
      <c r="BJ175" s="10">
        <v>0</v>
      </c>
      <c r="BK175" s="6">
        <v>0</v>
      </c>
      <c r="BL175" s="5">
        <v>0</v>
      </c>
      <c r="BM175" s="10">
        <v>0</v>
      </c>
      <c r="BN175" s="6">
        <v>0</v>
      </c>
      <c r="BO175" s="5">
        <v>0</v>
      </c>
      <c r="BP175" s="10">
        <v>0</v>
      </c>
      <c r="BQ175" s="6">
        <v>0</v>
      </c>
      <c r="BR175" s="5">
        <v>0</v>
      </c>
      <c r="BS175" s="10">
        <v>0</v>
      </c>
      <c r="BT175" s="6">
        <v>310.83199999999999</v>
      </c>
      <c r="BU175" s="5">
        <v>1425.9</v>
      </c>
      <c r="BV175" s="10">
        <f t="shared" ref="BV175:BV186" si="2939">SUM(BU175/BT175*1000,0)</f>
        <v>4587.3655222113557</v>
      </c>
      <c r="BW175" s="6">
        <v>0</v>
      </c>
      <c r="BX175" s="5">
        <v>0</v>
      </c>
      <c r="BY175" s="10">
        <v>0</v>
      </c>
      <c r="BZ175" s="6">
        <v>0</v>
      </c>
      <c r="CA175" s="5">
        <v>0</v>
      </c>
      <c r="CB175" s="10">
        <f t="shared" ref="CB175:CB186" si="2940">IF(BZ175=0,0,CA175/BZ175*1000)</f>
        <v>0</v>
      </c>
      <c r="CC175" s="6">
        <v>0</v>
      </c>
      <c r="CD175" s="5">
        <v>0</v>
      </c>
      <c r="CE175" s="10">
        <v>0</v>
      </c>
      <c r="CF175" s="6">
        <v>0</v>
      </c>
      <c r="CG175" s="5">
        <v>0</v>
      </c>
      <c r="CH175" s="10">
        <f t="shared" ref="CH175:CH186" si="2941">IF(CF175=0,0,CG175/CF175*1000)</f>
        <v>0</v>
      </c>
      <c r="CI175" s="6">
        <v>0</v>
      </c>
      <c r="CJ175" s="5">
        <v>0</v>
      </c>
      <c r="CK175" s="10">
        <v>0</v>
      </c>
      <c r="CL175" s="6">
        <v>0.12</v>
      </c>
      <c r="CM175" s="5">
        <v>2.1800000000000002</v>
      </c>
      <c r="CN175" s="10">
        <f t="shared" ref="CN175:CN186" si="2942">SUM(CM175/CL175*1000,0)</f>
        <v>18166.666666666668</v>
      </c>
      <c r="CO175" s="6">
        <v>0</v>
      </c>
      <c r="CP175" s="5">
        <v>0</v>
      </c>
      <c r="CQ175" s="10">
        <v>0</v>
      </c>
      <c r="CR175" s="6">
        <v>0</v>
      </c>
      <c r="CS175" s="5">
        <v>0</v>
      </c>
      <c r="CT175" s="10">
        <v>0</v>
      </c>
      <c r="CU175" s="6">
        <v>0</v>
      </c>
      <c r="CV175" s="5">
        <v>0</v>
      </c>
      <c r="CW175" s="10">
        <v>0</v>
      </c>
      <c r="CX175" s="6">
        <v>0</v>
      </c>
      <c r="CY175" s="5">
        <v>0</v>
      </c>
      <c r="CZ175" s="10">
        <v>0</v>
      </c>
      <c r="DA175" s="6">
        <v>0</v>
      </c>
      <c r="DB175" s="5">
        <v>0</v>
      </c>
      <c r="DC175" s="10">
        <v>0</v>
      </c>
      <c r="DD175" s="6">
        <v>0.14000000000000001</v>
      </c>
      <c r="DE175" s="5">
        <v>1.19</v>
      </c>
      <c r="DF175" s="10">
        <f t="shared" ref="DF175:DF186" si="2943">SUM(DE175/DD175*1000,0)</f>
        <v>8499.9999999999982</v>
      </c>
      <c r="DG175" s="6">
        <v>0</v>
      </c>
      <c r="DH175" s="5">
        <v>0</v>
      </c>
      <c r="DI175" s="10">
        <v>0</v>
      </c>
      <c r="DJ175" s="6">
        <v>0</v>
      </c>
      <c r="DK175" s="5">
        <v>0</v>
      </c>
      <c r="DL175" s="10">
        <v>0</v>
      </c>
      <c r="DM175" s="6">
        <v>0</v>
      </c>
      <c r="DN175" s="5">
        <v>0</v>
      </c>
      <c r="DO175" s="10">
        <v>0</v>
      </c>
      <c r="DP175" s="6">
        <v>0</v>
      </c>
      <c r="DQ175" s="5">
        <v>0</v>
      </c>
      <c r="DR175" s="10">
        <v>0</v>
      </c>
      <c r="DS175" s="6">
        <v>0</v>
      </c>
      <c r="DT175" s="5">
        <v>0</v>
      </c>
      <c r="DU175" s="10">
        <f t="shared" ref="DU175:DU186" si="2944">IF(DS175=0,0,DT175/DS175*1000)</f>
        <v>0</v>
      </c>
      <c r="DV175" s="6">
        <v>0</v>
      </c>
      <c r="DW175" s="5">
        <v>0</v>
      </c>
      <c r="DX175" s="10">
        <v>0</v>
      </c>
      <c r="DY175" s="6">
        <v>0</v>
      </c>
      <c r="DZ175" s="5">
        <v>0</v>
      </c>
      <c r="EA175" s="10">
        <f t="shared" ref="EA175:EA186" si="2945">IF(DY175=0,0,DZ175/DY175*1000)</f>
        <v>0</v>
      </c>
      <c r="EB175" s="6">
        <v>0</v>
      </c>
      <c r="EC175" s="5">
        <v>0</v>
      </c>
      <c r="ED175" s="10">
        <f t="shared" ref="ED175:ED186" si="2946">IF(EB175=0,0,EC175/EB175*1000)</f>
        <v>0</v>
      </c>
      <c r="EE175" s="6">
        <v>0</v>
      </c>
      <c r="EF175" s="5">
        <v>0</v>
      </c>
      <c r="EG175" s="10">
        <v>0</v>
      </c>
      <c r="EH175" s="6">
        <v>0</v>
      </c>
      <c r="EI175" s="5">
        <v>0</v>
      </c>
      <c r="EJ175" s="10">
        <v>0</v>
      </c>
      <c r="EK175" s="6">
        <v>0</v>
      </c>
      <c r="EL175" s="5">
        <v>0</v>
      </c>
      <c r="EM175" s="10">
        <v>0</v>
      </c>
      <c r="EN175" s="6">
        <v>0</v>
      </c>
      <c r="EO175" s="5">
        <v>0</v>
      </c>
      <c r="EP175" s="10">
        <v>0</v>
      </c>
      <c r="EQ175" s="6">
        <v>3661.3850000000002</v>
      </c>
      <c r="ER175" s="5">
        <v>21277.03</v>
      </c>
      <c r="ES175" s="10">
        <f t="shared" ref="ES175:ES186" si="2947">SUM(ER175/EQ175*1000,0)</f>
        <v>5811.1971289552985</v>
      </c>
      <c r="ET175" s="6">
        <v>0</v>
      </c>
      <c r="EU175" s="5">
        <v>0</v>
      </c>
      <c r="EV175" s="10">
        <v>0</v>
      </c>
      <c r="EW175" s="6">
        <v>0</v>
      </c>
      <c r="EX175" s="5">
        <v>0</v>
      </c>
      <c r="EY175" s="10">
        <v>0</v>
      </c>
      <c r="EZ175" s="6">
        <v>0</v>
      </c>
      <c r="FA175" s="5">
        <v>0</v>
      </c>
      <c r="FB175" s="10">
        <v>0</v>
      </c>
      <c r="FC175" s="6">
        <v>0.67100000000000004</v>
      </c>
      <c r="FD175" s="5">
        <v>3.17</v>
      </c>
      <c r="FE175" s="10">
        <f t="shared" ref="FE175:FE186" si="2948">SUM(FD175/FC175*1000,0)</f>
        <v>4724.2921013412815</v>
      </c>
      <c r="FF175" s="6">
        <v>0</v>
      </c>
      <c r="FG175" s="5">
        <v>0</v>
      </c>
      <c r="FH175" s="10">
        <f t="shared" ref="FH175:FH186" si="2949">IF(FF175=0,0,FG175/FF175*1000)</f>
        <v>0</v>
      </c>
      <c r="FI175" s="6">
        <v>0</v>
      </c>
      <c r="FJ175" s="5">
        <v>0</v>
      </c>
      <c r="FK175" s="10">
        <v>0</v>
      </c>
      <c r="FL175" s="6">
        <v>0</v>
      </c>
      <c r="FM175" s="5">
        <v>0</v>
      </c>
      <c r="FN175" s="10">
        <v>0</v>
      </c>
      <c r="FO175" s="6">
        <v>0</v>
      </c>
      <c r="FP175" s="5">
        <v>0</v>
      </c>
      <c r="FQ175" s="10">
        <v>0</v>
      </c>
      <c r="FR175" s="6">
        <v>0</v>
      </c>
      <c r="FS175" s="5">
        <v>0</v>
      </c>
      <c r="FT175" s="10">
        <v>0</v>
      </c>
      <c r="FU175" s="6">
        <v>0</v>
      </c>
      <c r="FV175" s="5">
        <v>0</v>
      </c>
      <c r="FW175" s="10">
        <v>0</v>
      </c>
      <c r="FX175" s="6">
        <v>0</v>
      </c>
      <c r="FY175" s="5">
        <v>0</v>
      </c>
      <c r="FZ175" s="10">
        <v>0</v>
      </c>
      <c r="GA175" s="6">
        <v>4444.1319999999996</v>
      </c>
      <c r="GB175" s="5">
        <v>21929.58</v>
      </c>
      <c r="GC175" s="10">
        <f t="shared" ref="GC175:GC186" si="2950">SUM(GB175/GA175*1000,0)</f>
        <v>4934.502395518406</v>
      </c>
      <c r="GD175" s="6">
        <v>102.34</v>
      </c>
      <c r="GE175" s="5">
        <v>593.71</v>
      </c>
      <c r="GF175" s="10">
        <f t="shared" ref="GF175:GF186" si="2951">SUM(GE175/GD175*1000,0)</f>
        <v>5801.3484463552868</v>
      </c>
      <c r="GG175" s="6">
        <v>0</v>
      </c>
      <c r="GH175" s="5">
        <v>0</v>
      </c>
      <c r="GI175" s="10">
        <v>0</v>
      </c>
      <c r="GJ175" s="6">
        <v>8.1000000000000003E-2</v>
      </c>
      <c r="GK175" s="5">
        <v>1.17</v>
      </c>
      <c r="GL175" s="10">
        <f t="shared" ref="GL175:GL185" si="2952">SUM(GK175/GJ175*1000,0)</f>
        <v>14444.444444444443</v>
      </c>
      <c r="GM175" s="6">
        <v>0</v>
      </c>
      <c r="GN175" s="5">
        <v>0</v>
      </c>
      <c r="GO175" s="10">
        <v>0</v>
      </c>
      <c r="GP175" s="6">
        <v>0.29299999999999998</v>
      </c>
      <c r="GQ175" s="5">
        <v>2.2799999999999998</v>
      </c>
      <c r="GR175" s="10">
        <f t="shared" ref="GR175:GR186" si="2953">SUM(GQ175/GP175*1000,0)</f>
        <v>7781.569965870307</v>
      </c>
      <c r="GS175" s="6">
        <v>0</v>
      </c>
      <c r="GT175" s="5">
        <v>0</v>
      </c>
      <c r="GU175" s="10">
        <v>0</v>
      </c>
      <c r="GV175" s="6">
        <v>0</v>
      </c>
      <c r="GW175" s="5">
        <v>0</v>
      </c>
      <c r="GX175" s="10">
        <v>0</v>
      </c>
      <c r="GY175" s="6">
        <v>6.05</v>
      </c>
      <c r="GZ175" s="5">
        <v>33.33</v>
      </c>
      <c r="HA175" s="10">
        <f t="shared" ref="HA175:HA186" si="2954">SUM(GZ175/GY175*1000,0)</f>
        <v>5509.090909090909</v>
      </c>
      <c r="HB175" s="6">
        <v>0</v>
      </c>
      <c r="HC175" s="5">
        <v>0</v>
      </c>
      <c r="HD175" s="10">
        <v>0</v>
      </c>
      <c r="HE175" s="6">
        <v>0</v>
      </c>
      <c r="HF175" s="5">
        <v>0</v>
      </c>
      <c r="HG175" s="10">
        <v>0</v>
      </c>
      <c r="HH175" s="6">
        <v>0</v>
      </c>
      <c r="HI175" s="5">
        <v>0</v>
      </c>
      <c r="HJ175" s="10">
        <v>0</v>
      </c>
      <c r="HK175" s="6">
        <v>0</v>
      </c>
      <c r="HL175" s="5">
        <v>0</v>
      </c>
      <c r="HM175" s="10">
        <v>0</v>
      </c>
      <c r="HN175" s="6">
        <v>0</v>
      </c>
      <c r="HO175" s="5">
        <v>0</v>
      </c>
      <c r="HP175" s="10">
        <v>0</v>
      </c>
      <c r="HQ175" s="6">
        <v>0</v>
      </c>
      <c r="HR175" s="5">
        <v>0</v>
      </c>
      <c r="HS175" s="10">
        <v>0</v>
      </c>
      <c r="HT175" s="6">
        <v>0</v>
      </c>
      <c r="HU175" s="5">
        <v>0</v>
      </c>
      <c r="HV175" s="10">
        <v>0</v>
      </c>
      <c r="HW175" s="6">
        <v>0</v>
      </c>
      <c r="HX175" s="5">
        <v>0</v>
      </c>
      <c r="HY175" s="10">
        <v>0</v>
      </c>
      <c r="HZ175" s="6">
        <v>0</v>
      </c>
      <c r="IA175" s="5">
        <v>0</v>
      </c>
      <c r="IB175" s="10">
        <v>0</v>
      </c>
      <c r="IC175" s="6">
        <v>0</v>
      </c>
      <c r="ID175" s="5">
        <v>0</v>
      </c>
      <c r="IE175" s="10">
        <v>0</v>
      </c>
      <c r="IF175" s="6">
        <v>0</v>
      </c>
      <c r="IG175" s="5">
        <v>0</v>
      </c>
      <c r="IH175" s="10">
        <v>0</v>
      </c>
      <c r="II175" s="6">
        <v>0</v>
      </c>
      <c r="IJ175" s="5">
        <v>0</v>
      </c>
      <c r="IK175" s="10">
        <v>0</v>
      </c>
      <c r="IL175" s="6">
        <v>0</v>
      </c>
      <c r="IM175" s="5">
        <v>0</v>
      </c>
      <c r="IN175" s="10">
        <f t="shared" ref="IN175:IN186" si="2955">IF(IL175=0,0,IM175/IL175*1000)</f>
        <v>0</v>
      </c>
      <c r="IO175" s="6">
        <v>0</v>
      </c>
      <c r="IP175" s="5">
        <v>0</v>
      </c>
      <c r="IQ175" s="10">
        <v>0</v>
      </c>
      <c r="IR175" s="6">
        <v>0</v>
      </c>
      <c r="IS175" s="5">
        <v>0</v>
      </c>
      <c r="IT175" s="10">
        <v>0</v>
      </c>
      <c r="IU175" s="6">
        <v>0</v>
      </c>
      <c r="IV175" s="5">
        <v>0</v>
      </c>
      <c r="IW175" s="10">
        <v>0</v>
      </c>
      <c r="IX175" s="6">
        <v>0</v>
      </c>
      <c r="IY175" s="5">
        <v>0</v>
      </c>
      <c r="IZ175" s="10">
        <v>0</v>
      </c>
      <c r="JA175" s="6">
        <v>0</v>
      </c>
      <c r="JB175" s="5">
        <v>0</v>
      </c>
      <c r="JC175" s="10">
        <v>0</v>
      </c>
      <c r="JD175" s="6">
        <v>0</v>
      </c>
      <c r="JE175" s="5">
        <v>0</v>
      </c>
      <c r="JF175" s="10">
        <v>0</v>
      </c>
      <c r="JG175" s="6">
        <v>0</v>
      </c>
      <c r="JH175" s="5">
        <v>0</v>
      </c>
      <c r="JI175" s="10">
        <v>0</v>
      </c>
      <c r="JJ175" s="6">
        <v>0</v>
      </c>
      <c r="JK175" s="5">
        <v>0</v>
      </c>
      <c r="JL175" s="10">
        <v>0</v>
      </c>
      <c r="JM175" s="6">
        <v>33.5</v>
      </c>
      <c r="JN175" s="5">
        <v>261.66000000000003</v>
      </c>
      <c r="JO175" s="10">
        <f t="shared" ref="JO175" si="2956">SUM(JN175/JM175*1000,0)</f>
        <v>7810.7462686567169</v>
      </c>
      <c r="JP175" s="6">
        <v>0</v>
      </c>
      <c r="JQ175" s="5">
        <v>0</v>
      </c>
      <c r="JR175" s="10">
        <v>0</v>
      </c>
      <c r="JS175" s="6">
        <v>0</v>
      </c>
      <c r="JT175" s="5">
        <v>0</v>
      </c>
      <c r="JU175" s="10">
        <v>0</v>
      </c>
      <c r="JV175" s="6">
        <v>90</v>
      </c>
      <c r="JW175" s="5">
        <v>558.79999999999995</v>
      </c>
      <c r="JX175" s="10">
        <f t="shared" ref="JX175:JX183" si="2957">SUM(JW175/JV175*1000,0)</f>
        <v>6208.8888888888887</v>
      </c>
      <c r="JY175" s="6">
        <f t="shared" si="2916"/>
        <v>10024.824000000001</v>
      </c>
      <c r="JZ175" s="10">
        <f t="shared" si="2917"/>
        <v>54490.12</v>
      </c>
    </row>
    <row r="176" spans="1:286" x14ac:dyDescent="0.3">
      <c r="A176" s="35">
        <v>2017</v>
      </c>
      <c r="B176" s="36" t="s">
        <v>6</v>
      </c>
      <c r="C176" s="6">
        <v>0</v>
      </c>
      <c r="D176" s="5">
        <v>0</v>
      </c>
      <c r="E176" s="10">
        <f t="shared" si="2933"/>
        <v>0</v>
      </c>
      <c r="F176" s="6">
        <v>0</v>
      </c>
      <c r="G176" s="5">
        <v>0</v>
      </c>
      <c r="H176" s="10">
        <v>0</v>
      </c>
      <c r="I176" s="6">
        <v>1032.396</v>
      </c>
      <c r="J176" s="5">
        <v>4923.42</v>
      </c>
      <c r="K176" s="10">
        <f t="shared" si="2934"/>
        <v>4768.9258772796484</v>
      </c>
      <c r="L176" s="6">
        <v>0</v>
      </c>
      <c r="M176" s="5">
        <v>0</v>
      </c>
      <c r="N176" s="10">
        <v>0</v>
      </c>
      <c r="O176" s="6">
        <v>0</v>
      </c>
      <c r="P176" s="5">
        <v>0</v>
      </c>
      <c r="Q176" s="10">
        <v>0</v>
      </c>
      <c r="R176" s="6">
        <v>5.6050000000000004</v>
      </c>
      <c r="S176" s="5">
        <v>102.3</v>
      </c>
      <c r="T176" s="10">
        <f t="shared" si="2935"/>
        <v>18251.561106155215</v>
      </c>
      <c r="U176" s="6">
        <v>0</v>
      </c>
      <c r="V176" s="5">
        <v>0</v>
      </c>
      <c r="W176" s="10">
        <v>0</v>
      </c>
      <c r="X176" s="6">
        <v>0.6</v>
      </c>
      <c r="Y176" s="5">
        <v>8.42</v>
      </c>
      <c r="Z176" s="10">
        <f t="shared" ref="Z176" si="2958">SUM(Y176/X176*1000,0)</f>
        <v>14033.333333333334</v>
      </c>
      <c r="AA176" s="6">
        <v>0</v>
      </c>
      <c r="AB176" s="5">
        <v>0</v>
      </c>
      <c r="AC176" s="10">
        <v>0</v>
      </c>
      <c r="AD176" s="6">
        <v>0</v>
      </c>
      <c r="AE176" s="5">
        <v>0</v>
      </c>
      <c r="AF176" s="10">
        <v>0</v>
      </c>
      <c r="AG176" s="6">
        <v>1.302</v>
      </c>
      <c r="AH176" s="5">
        <v>21.09</v>
      </c>
      <c r="AI176" s="10">
        <f t="shared" si="2936"/>
        <v>16198.156682027648</v>
      </c>
      <c r="AJ176" s="6">
        <v>0</v>
      </c>
      <c r="AK176" s="5">
        <v>0</v>
      </c>
      <c r="AL176" s="10">
        <v>0</v>
      </c>
      <c r="AM176" s="6">
        <v>0</v>
      </c>
      <c r="AN176" s="5">
        <v>0</v>
      </c>
      <c r="AO176" s="10">
        <f t="shared" si="2937"/>
        <v>0</v>
      </c>
      <c r="AP176" s="6">
        <v>0</v>
      </c>
      <c r="AQ176" s="5">
        <v>0</v>
      </c>
      <c r="AR176" s="10">
        <v>0</v>
      </c>
      <c r="AS176" s="6">
        <v>0</v>
      </c>
      <c r="AT176" s="5">
        <v>0</v>
      </c>
      <c r="AU176" s="10">
        <f t="shared" si="2938"/>
        <v>0</v>
      </c>
      <c r="AV176" s="6">
        <v>0</v>
      </c>
      <c r="AW176" s="5">
        <v>0</v>
      </c>
      <c r="AX176" s="10">
        <v>0</v>
      </c>
      <c r="AY176" s="6">
        <v>0</v>
      </c>
      <c r="AZ176" s="5">
        <v>0</v>
      </c>
      <c r="BA176" s="10">
        <v>0</v>
      </c>
      <c r="BB176" s="6">
        <v>0</v>
      </c>
      <c r="BC176" s="5">
        <v>0</v>
      </c>
      <c r="BD176" s="10">
        <v>0</v>
      </c>
      <c r="BE176" s="6">
        <v>0</v>
      </c>
      <c r="BF176" s="5">
        <v>0</v>
      </c>
      <c r="BG176" s="10">
        <v>0</v>
      </c>
      <c r="BH176" s="6">
        <v>0</v>
      </c>
      <c r="BI176" s="5">
        <v>0</v>
      </c>
      <c r="BJ176" s="10">
        <v>0</v>
      </c>
      <c r="BK176" s="6">
        <v>0</v>
      </c>
      <c r="BL176" s="5">
        <v>0</v>
      </c>
      <c r="BM176" s="10">
        <v>0</v>
      </c>
      <c r="BN176" s="6">
        <v>0</v>
      </c>
      <c r="BO176" s="5">
        <v>0</v>
      </c>
      <c r="BP176" s="10">
        <v>0</v>
      </c>
      <c r="BQ176" s="6">
        <v>0</v>
      </c>
      <c r="BR176" s="5">
        <v>0</v>
      </c>
      <c r="BS176" s="10">
        <v>0</v>
      </c>
      <c r="BT176" s="6">
        <v>1804.2719999999999</v>
      </c>
      <c r="BU176" s="5">
        <v>8846.36</v>
      </c>
      <c r="BV176" s="10">
        <f t="shared" si="2939"/>
        <v>4903.0079721904458</v>
      </c>
      <c r="BW176" s="6">
        <v>0</v>
      </c>
      <c r="BX176" s="5">
        <v>0</v>
      </c>
      <c r="BY176" s="10">
        <v>0</v>
      </c>
      <c r="BZ176" s="6">
        <v>0</v>
      </c>
      <c r="CA176" s="5">
        <v>0</v>
      </c>
      <c r="CB176" s="10">
        <f t="shared" si="2940"/>
        <v>0</v>
      </c>
      <c r="CC176" s="6">
        <v>0</v>
      </c>
      <c r="CD176" s="5">
        <v>0</v>
      </c>
      <c r="CE176" s="10">
        <v>0</v>
      </c>
      <c r="CF176" s="6">
        <v>0</v>
      </c>
      <c r="CG176" s="5">
        <v>0</v>
      </c>
      <c r="CH176" s="10">
        <f t="shared" si="2941"/>
        <v>0</v>
      </c>
      <c r="CI176" s="6">
        <v>0</v>
      </c>
      <c r="CJ176" s="5">
        <v>0</v>
      </c>
      <c r="CK176" s="10">
        <v>0</v>
      </c>
      <c r="CL176" s="6">
        <v>0.26800000000000002</v>
      </c>
      <c r="CM176" s="5">
        <v>3.79</v>
      </c>
      <c r="CN176" s="10">
        <f t="shared" si="2942"/>
        <v>14141.791044776119</v>
      </c>
      <c r="CO176" s="6">
        <v>0</v>
      </c>
      <c r="CP176" s="5">
        <v>0</v>
      </c>
      <c r="CQ176" s="10">
        <v>0</v>
      </c>
      <c r="CR176" s="6">
        <v>0</v>
      </c>
      <c r="CS176" s="5">
        <v>0</v>
      </c>
      <c r="CT176" s="10">
        <v>0</v>
      </c>
      <c r="CU176" s="6">
        <v>0</v>
      </c>
      <c r="CV176" s="5">
        <v>0</v>
      </c>
      <c r="CW176" s="10">
        <v>0</v>
      </c>
      <c r="CX176" s="6">
        <v>0</v>
      </c>
      <c r="CY176" s="5">
        <v>0</v>
      </c>
      <c r="CZ176" s="10">
        <v>0</v>
      </c>
      <c r="DA176" s="6">
        <v>0</v>
      </c>
      <c r="DB176" s="5">
        <v>0</v>
      </c>
      <c r="DC176" s="10">
        <v>0</v>
      </c>
      <c r="DD176" s="6">
        <v>1.7809999999999999</v>
      </c>
      <c r="DE176" s="5">
        <v>13.55</v>
      </c>
      <c r="DF176" s="10">
        <f t="shared" si="2943"/>
        <v>7608.0853453116233</v>
      </c>
      <c r="DG176" s="6">
        <v>0</v>
      </c>
      <c r="DH176" s="5">
        <v>0</v>
      </c>
      <c r="DI176" s="10">
        <v>0</v>
      </c>
      <c r="DJ176" s="6">
        <v>0</v>
      </c>
      <c r="DK176" s="5">
        <v>0</v>
      </c>
      <c r="DL176" s="10">
        <v>0</v>
      </c>
      <c r="DM176" s="6">
        <v>0</v>
      </c>
      <c r="DN176" s="5">
        <v>0</v>
      </c>
      <c r="DO176" s="10">
        <v>0</v>
      </c>
      <c r="DP176" s="6">
        <v>0</v>
      </c>
      <c r="DQ176" s="5">
        <v>0</v>
      </c>
      <c r="DR176" s="10">
        <v>0</v>
      </c>
      <c r="DS176" s="6">
        <v>0</v>
      </c>
      <c r="DT176" s="5">
        <v>0</v>
      </c>
      <c r="DU176" s="10">
        <f t="shared" si="2944"/>
        <v>0</v>
      </c>
      <c r="DV176" s="6">
        <v>0</v>
      </c>
      <c r="DW176" s="5">
        <v>0</v>
      </c>
      <c r="DX176" s="10">
        <v>0</v>
      </c>
      <c r="DY176" s="6">
        <v>0</v>
      </c>
      <c r="DZ176" s="5">
        <v>0</v>
      </c>
      <c r="EA176" s="10">
        <f t="shared" si="2945"/>
        <v>0</v>
      </c>
      <c r="EB176" s="6">
        <v>0</v>
      </c>
      <c r="EC176" s="5">
        <v>0</v>
      </c>
      <c r="ED176" s="10">
        <f t="shared" si="2946"/>
        <v>0</v>
      </c>
      <c r="EE176" s="6">
        <v>0</v>
      </c>
      <c r="EF176" s="5">
        <v>0</v>
      </c>
      <c r="EG176" s="10">
        <v>0</v>
      </c>
      <c r="EH176" s="6">
        <v>0</v>
      </c>
      <c r="EI176" s="5">
        <v>0</v>
      </c>
      <c r="EJ176" s="10">
        <v>0</v>
      </c>
      <c r="EK176" s="6">
        <v>0</v>
      </c>
      <c r="EL176" s="5">
        <v>0</v>
      </c>
      <c r="EM176" s="10">
        <v>0</v>
      </c>
      <c r="EN176" s="6">
        <v>0</v>
      </c>
      <c r="EO176" s="5">
        <v>0</v>
      </c>
      <c r="EP176" s="10">
        <v>0</v>
      </c>
      <c r="EQ176" s="6">
        <v>4267.6660000000002</v>
      </c>
      <c r="ER176" s="5">
        <v>21060.7</v>
      </c>
      <c r="ES176" s="10">
        <f t="shared" si="2947"/>
        <v>4934.9457056854963</v>
      </c>
      <c r="ET176" s="6">
        <v>0</v>
      </c>
      <c r="EU176" s="5">
        <v>0</v>
      </c>
      <c r="EV176" s="10">
        <v>0</v>
      </c>
      <c r="EW176" s="6">
        <v>0</v>
      </c>
      <c r="EX176" s="5">
        <v>0</v>
      </c>
      <c r="EY176" s="10">
        <v>0</v>
      </c>
      <c r="EZ176" s="6">
        <v>0.52</v>
      </c>
      <c r="FA176" s="5">
        <v>4.0199999999999996</v>
      </c>
      <c r="FB176" s="10">
        <f t="shared" ref="FB176:FB184" si="2959">SUM(FA176/EZ176*1000,0)</f>
        <v>7730.7692307692296</v>
      </c>
      <c r="FC176" s="6">
        <v>0.69799999999999995</v>
      </c>
      <c r="FD176" s="5">
        <v>4.76</v>
      </c>
      <c r="FE176" s="10">
        <f t="shared" si="2948"/>
        <v>6819.4842406876796</v>
      </c>
      <c r="FF176" s="6">
        <v>0</v>
      </c>
      <c r="FG176" s="5">
        <v>0</v>
      </c>
      <c r="FH176" s="10">
        <f t="shared" si="2949"/>
        <v>0</v>
      </c>
      <c r="FI176" s="6">
        <v>0</v>
      </c>
      <c r="FJ176" s="5">
        <v>0</v>
      </c>
      <c r="FK176" s="10">
        <v>0</v>
      </c>
      <c r="FL176" s="6">
        <v>0</v>
      </c>
      <c r="FM176" s="5">
        <v>0</v>
      </c>
      <c r="FN176" s="10">
        <v>0</v>
      </c>
      <c r="FO176" s="6">
        <v>0</v>
      </c>
      <c r="FP176" s="5">
        <v>0</v>
      </c>
      <c r="FQ176" s="10">
        <v>0</v>
      </c>
      <c r="FR176" s="6">
        <v>0.71</v>
      </c>
      <c r="FS176" s="5">
        <v>5.63</v>
      </c>
      <c r="FT176" s="10">
        <f t="shared" ref="FT176:FT186" si="2960">SUM(FS176/FR176*1000,0)</f>
        <v>7929.5774647887329</v>
      </c>
      <c r="FU176" s="6">
        <v>0</v>
      </c>
      <c r="FV176" s="5">
        <v>0</v>
      </c>
      <c r="FW176" s="10">
        <v>0</v>
      </c>
      <c r="FX176" s="6">
        <v>0</v>
      </c>
      <c r="FY176" s="5">
        <v>0</v>
      </c>
      <c r="FZ176" s="10">
        <v>0</v>
      </c>
      <c r="GA176" s="6">
        <v>2919.5540000000001</v>
      </c>
      <c r="GB176" s="5">
        <v>16593.990000000002</v>
      </c>
      <c r="GC176" s="10">
        <f t="shared" si="2950"/>
        <v>5683.7414207786533</v>
      </c>
      <c r="GD176" s="6">
        <v>136.77000000000001</v>
      </c>
      <c r="GE176" s="5">
        <v>807.15</v>
      </c>
      <c r="GF176" s="10">
        <f t="shared" si="2951"/>
        <v>5901.5134898003944</v>
      </c>
      <c r="GG176" s="6">
        <v>0</v>
      </c>
      <c r="GH176" s="5">
        <v>0</v>
      </c>
      <c r="GI176" s="10">
        <v>0</v>
      </c>
      <c r="GJ176" s="6">
        <v>0.32300000000000001</v>
      </c>
      <c r="GK176" s="5">
        <v>10.9</v>
      </c>
      <c r="GL176" s="10">
        <f t="shared" si="2952"/>
        <v>33746.130030959757</v>
      </c>
      <c r="GM176" s="6">
        <v>0</v>
      </c>
      <c r="GN176" s="5">
        <v>0</v>
      </c>
      <c r="GO176" s="10">
        <v>0</v>
      </c>
      <c r="GP176" s="6">
        <v>0.68300000000000005</v>
      </c>
      <c r="GQ176" s="5">
        <v>5.32</v>
      </c>
      <c r="GR176" s="10">
        <f t="shared" si="2953"/>
        <v>7789.1654465592965</v>
      </c>
      <c r="GS176" s="6">
        <v>0</v>
      </c>
      <c r="GT176" s="5">
        <v>0</v>
      </c>
      <c r="GU176" s="10">
        <v>0</v>
      </c>
      <c r="GV176" s="6">
        <v>0</v>
      </c>
      <c r="GW176" s="5">
        <v>0</v>
      </c>
      <c r="GX176" s="10">
        <v>0</v>
      </c>
      <c r="GY176" s="6">
        <v>2.4900000000000002</v>
      </c>
      <c r="GZ176" s="5">
        <v>19.3</v>
      </c>
      <c r="HA176" s="10">
        <f t="shared" si="2954"/>
        <v>7751.0040160642566</v>
      </c>
      <c r="HB176" s="6">
        <v>0</v>
      </c>
      <c r="HC176" s="5">
        <v>0</v>
      </c>
      <c r="HD176" s="10">
        <v>0</v>
      </c>
      <c r="HE176" s="6">
        <v>0</v>
      </c>
      <c r="HF176" s="5">
        <v>0</v>
      </c>
      <c r="HG176" s="10">
        <v>0</v>
      </c>
      <c r="HH176" s="6">
        <v>0</v>
      </c>
      <c r="HI176" s="5">
        <v>0</v>
      </c>
      <c r="HJ176" s="10">
        <v>0</v>
      </c>
      <c r="HK176" s="6">
        <v>0.29499999999999998</v>
      </c>
      <c r="HL176" s="5">
        <v>1.65</v>
      </c>
      <c r="HM176" s="10">
        <f t="shared" ref="HM176:HM182" si="2961">SUM(HL176/HK176*1000,0)</f>
        <v>5593.2203389830511</v>
      </c>
      <c r="HN176" s="6">
        <v>0</v>
      </c>
      <c r="HO176" s="5">
        <v>0</v>
      </c>
      <c r="HP176" s="10">
        <v>0</v>
      </c>
      <c r="HQ176" s="6">
        <v>0</v>
      </c>
      <c r="HR176" s="5">
        <v>0</v>
      </c>
      <c r="HS176" s="10">
        <v>0</v>
      </c>
      <c r="HT176" s="6">
        <v>0</v>
      </c>
      <c r="HU176" s="5">
        <v>0</v>
      </c>
      <c r="HV176" s="10">
        <v>0</v>
      </c>
      <c r="HW176" s="6">
        <v>0</v>
      </c>
      <c r="HX176" s="5">
        <v>0</v>
      </c>
      <c r="HY176" s="10">
        <v>0</v>
      </c>
      <c r="HZ176" s="6">
        <v>0</v>
      </c>
      <c r="IA176" s="5">
        <v>0</v>
      </c>
      <c r="IB176" s="10">
        <v>0</v>
      </c>
      <c r="IC176" s="6">
        <v>0</v>
      </c>
      <c r="ID176" s="5">
        <v>0</v>
      </c>
      <c r="IE176" s="10">
        <v>0</v>
      </c>
      <c r="IF176" s="6">
        <v>0</v>
      </c>
      <c r="IG176" s="5">
        <v>0</v>
      </c>
      <c r="IH176" s="10">
        <v>0</v>
      </c>
      <c r="II176" s="6">
        <v>0</v>
      </c>
      <c r="IJ176" s="5">
        <v>0</v>
      </c>
      <c r="IK176" s="10">
        <v>0</v>
      </c>
      <c r="IL176" s="6">
        <v>0</v>
      </c>
      <c r="IM176" s="5">
        <v>0</v>
      </c>
      <c r="IN176" s="10">
        <f t="shared" si="2955"/>
        <v>0</v>
      </c>
      <c r="IO176" s="6">
        <v>0</v>
      </c>
      <c r="IP176" s="5">
        <v>0</v>
      </c>
      <c r="IQ176" s="10">
        <v>0</v>
      </c>
      <c r="IR176" s="6">
        <v>0</v>
      </c>
      <c r="IS176" s="5">
        <v>0</v>
      </c>
      <c r="IT176" s="10">
        <v>0</v>
      </c>
      <c r="IU176" s="6">
        <v>0</v>
      </c>
      <c r="IV176" s="5">
        <v>0</v>
      </c>
      <c r="IW176" s="10">
        <v>0</v>
      </c>
      <c r="IX176" s="6">
        <v>0</v>
      </c>
      <c r="IY176" s="5">
        <v>0</v>
      </c>
      <c r="IZ176" s="10">
        <v>0</v>
      </c>
      <c r="JA176" s="6">
        <v>0.12</v>
      </c>
      <c r="JB176" s="5">
        <v>1.2</v>
      </c>
      <c r="JC176" s="10">
        <f t="shared" ref="JC176:JC186" si="2962">SUM(JB176/JA176*1000,0)</f>
        <v>10000</v>
      </c>
      <c r="JD176" s="6">
        <v>4.7779999999999996</v>
      </c>
      <c r="JE176" s="5">
        <v>61.72</v>
      </c>
      <c r="JF176" s="10">
        <f t="shared" ref="JF176:JF186" si="2963">SUM(JE176/JD176*1000,0)</f>
        <v>12917.538719129343</v>
      </c>
      <c r="JG176" s="6">
        <v>18.529</v>
      </c>
      <c r="JH176" s="5">
        <v>202.73</v>
      </c>
      <c r="JI176" s="10">
        <f t="shared" ref="JI176:JI185" si="2964">SUM(JH176/JG176*1000,0)</f>
        <v>10941.227265367803</v>
      </c>
      <c r="JJ176" s="6">
        <v>0</v>
      </c>
      <c r="JK176" s="5">
        <v>0</v>
      </c>
      <c r="JL176" s="10">
        <v>0</v>
      </c>
      <c r="JM176" s="6">
        <v>0</v>
      </c>
      <c r="JN176" s="5">
        <v>0</v>
      </c>
      <c r="JO176" s="10">
        <v>0</v>
      </c>
      <c r="JP176" s="6">
        <v>0</v>
      </c>
      <c r="JQ176" s="5">
        <v>0</v>
      </c>
      <c r="JR176" s="10">
        <v>0</v>
      </c>
      <c r="JS176" s="6">
        <v>0</v>
      </c>
      <c r="JT176" s="5">
        <v>0</v>
      </c>
      <c r="JU176" s="10">
        <v>0</v>
      </c>
      <c r="JV176" s="6">
        <v>36</v>
      </c>
      <c r="JW176" s="5">
        <v>171.28</v>
      </c>
      <c r="JX176" s="10">
        <f t="shared" si="2957"/>
        <v>4757.7777777777783</v>
      </c>
      <c r="JY176" s="6">
        <f t="shared" si="2916"/>
        <v>10235.360000000002</v>
      </c>
      <c r="JZ176" s="10">
        <f t="shared" si="2917"/>
        <v>52869.279999999999</v>
      </c>
    </row>
    <row r="177" spans="1:286" x14ac:dyDescent="0.3">
      <c r="A177" s="35">
        <v>2017</v>
      </c>
      <c r="B177" s="36" t="s">
        <v>7</v>
      </c>
      <c r="C177" s="6">
        <v>0</v>
      </c>
      <c r="D177" s="5">
        <v>0</v>
      </c>
      <c r="E177" s="10">
        <f t="shared" si="2933"/>
        <v>0</v>
      </c>
      <c r="F177" s="6">
        <v>0</v>
      </c>
      <c r="G177" s="5">
        <v>0</v>
      </c>
      <c r="H177" s="10">
        <v>0</v>
      </c>
      <c r="I177" s="6">
        <v>205</v>
      </c>
      <c r="J177" s="5">
        <v>1019.26</v>
      </c>
      <c r="K177" s="10">
        <f t="shared" si="2934"/>
        <v>4971.9999999999991</v>
      </c>
      <c r="L177" s="6">
        <v>0</v>
      </c>
      <c r="M177" s="5">
        <v>0</v>
      </c>
      <c r="N177" s="10">
        <v>0</v>
      </c>
      <c r="O177" s="6">
        <v>0</v>
      </c>
      <c r="P177" s="5">
        <v>0</v>
      </c>
      <c r="Q177" s="10">
        <v>0</v>
      </c>
      <c r="R177" s="6">
        <v>5.7380000000000004</v>
      </c>
      <c r="S177" s="5">
        <v>122.45</v>
      </c>
      <c r="T177" s="10">
        <f t="shared" si="2935"/>
        <v>21340.188218891599</v>
      </c>
      <c r="U177" s="6">
        <v>0</v>
      </c>
      <c r="V177" s="5">
        <v>0</v>
      </c>
      <c r="W177" s="10">
        <v>0</v>
      </c>
      <c r="X177" s="6">
        <v>0</v>
      </c>
      <c r="Y177" s="5">
        <v>0</v>
      </c>
      <c r="Z177" s="10">
        <v>0</v>
      </c>
      <c r="AA177" s="6">
        <v>0</v>
      </c>
      <c r="AB177" s="5">
        <v>0</v>
      </c>
      <c r="AC177" s="10">
        <v>0</v>
      </c>
      <c r="AD177" s="6">
        <v>0</v>
      </c>
      <c r="AE177" s="5">
        <v>0</v>
      </c>
      <c r="AF177" s="10">
        <v>0</v>
      </c>
      <c r="AG177" s="6">
        <v>1.573</v>
      </c>
      <c r="AH177" s="5">
        <v>25.82</v>
      </c>
      <c r="AI177" s="10">
        <f t="shared" si="2936"/>
        <v>16414.494596312779</v>
      </c>
      <c r="AJ177" s="6">
        <v>0</v>
      </c>
      <c r="AK177" s="5">
        <v>0</v>
      </c>
      <c r="AL177" s="10">
        <v>0</v>
      </c>
      <c r="AM177" s="6">
        <v>0</v>
      </c>
      <c r="AN177" s="5">
        <v>0</v>
      </c>
      <c r="AO177" s="10">
        <f t="shared" si="2937"/>
        <v>0</v>
      </c>
      <c r="AP177" s="6">
        <v>0</v>
      </c>
      <c r="AQ177" s="5">
        <v>0</v>
      </c>
      <c r="AR177" s="10">
        <v>0</v>
      </c>
      <c r="AS177" s="6">
        <v>0</v>
      </c>
      <c r="AT177" s="5">
        <v>0</v>
      </c>
      <c r="AU177" s="10">
        <f t="shared" si="2938"/>
        <v>0</v>
      </c>
      <c r="AV177" s="6">
        <v>0</v>
      </c>
      <c r="AW177" s="5">
        <v>0</v>
      </c>
      <c r="AX177" s="10">
        <v>0</v>
      </c>
      <c r="AY177" s="6">
        <v>0</v>
      </c>
      <c r="AZ177" s="5">
        <v>0</v>
      </c>
      <c r="BA177" s="10">
        <v>0</v>
      </c>
      <c r="BB177" s="6">
        <v>0</v>
      </c>
      <c r="BC177" s="5">
        <v>0</v>
      </c>
      <c r="BD177" s="10">
        <v>0</v>
      </c>
      <c r="BE177" s="6">
        <v>0</v>
      </c>
      <c r="BF177" s="5">
        <v>0</v>
      </c>
      <c r="BG177" s="10">
        <v>0</v>
      </c>
      <c r="BH177" s="6">
        <v>0</v>
      </c>
      <c r="BI177" s="5">
        <v>0</v>
      </c>
      <c r="BJ177" s="10">
        <v>0</v>
      </c>
      <c r="BK177" s="6">
        <v>0</v>
      </c>
      <c r="BL177" s="5">
        <v>0</v>
      </c>
      <c r="BM177" s="10">
        <v>0</v>
      </c>
      <c r="BN177" s="6">
        <v>0</v>
      </c>
      <c r="BO177" s="5">
        <v>0</v>
      </c>
      <c r="BP177" s="10">
        <v>0</v>
      </c>
      <c r="BQ177" s="6">
        <v>0</v>
      </c>
      <c r="BR177" s="5">
        <v>0</v>
      </c>
      <c r="BS177" s="10">
        <v>0</v>
      </c>
      <c r="BT177" s="6">
        <v>2919.174</v>
      </c>
      <c r="BU177" s="5">
        <v>13825.38</v>
      </c>
      <c r="BV177" s="10">
        <f t="shared" si="2939"/>
        <v>4736.0588988528943</v>
      </c>
      <c r="BW177" s="6">
        <v>0</v>
      </c>
      <c r="BX177" s="5">
        <v>0</v>
      </c>
      <c r="BY177" s="10">
        <v>0</v>
      </c>
      <c r="BZ177" s="6">
        <v>0</v>
      </c>
      <c r="CA177" s="5">
        <v>0</v>
      </c>
      <c r="CB177" s="10">
        <f t="shared" si="2940"/>
        <v>0</v>
      </c>
      <c r="CC177" s="6">
        <v>0</v>
      </c>
      <c r="CD177" s="5">
        <v>0</v>
      </c>
      <c r="CE177" s="10">
        <v>0</v>
      </c>
      <c r="CF177" s="6">
        <v>0</v>
      </c>
      <c r="CG177" s="5">
        <v>0</v>
      </c>
      <c r="CH177" s="10">
        <f t="shared" si="2941"/>
        <v>0</v>
      </c>
      <c r="CI177" s="6">
        <v>0</v>
      </c>
      <c r="CJ177" s="5">
        <v>0</v>
      </c>
      <c r="CK177" s="10">
        <v>0</v>
      </c>
      <c r="CL177" s="6">
        <v>0.3</v>
      </c>
      <c r="CM177" s="5">
        <v>5.43</v>
      </c>
      <c r="CN177" s="10">
        <f t="shared" si="2942"/>
        <v>18100</v>
      </c>
      <c r="CO177" s="6">
        <v>0</v>
      </c>
      <c r="CP177" s="5">
        <v>0</v>
      </c>
      <c r="CQ177" s="10">
        <v>0</v>
      </c>
      <c r="CR177" s="6">
        <v>0</v>
      </c>
      <c r="CS177" s="5">
        <v>0</v>
      </c>
      <c r="CT177" s="10">
        <v>0</v>
      </c>
      <c r="CU177" s="6">
        <v>0</v>
      </c>
      <c r="CV177" s="5">
        <v>0</v>
      </c>
      <c r="CW177" s="10">
        <v>0</v>
      </c>
      <c r="CX177" s="6">
        <v>0</v>
      </c>
      <c r="CY177" s="5">
        <v>0</v>
      </c>
      <c r="CZ177" s="10">
        <v>0</v>
      </c>
      <c r="DA177" s="6">
        <v>0</v>
      </c>
      <c r="DB177" s="5">
        <v>0</v>
      </c>
      <c r="DC177" s="10">
        <v>0</v>
      </c>
      <c r="DD177" s="6">
        <v>4.5609999999999999</v>
      </c>
      <c r="DE177" s="5">
        <v>34.89</v>
      </c>
      <c r="DF177" s="10">
        <f t="shared" si="2943"/>
        <v>7649.638237228678</v>
      </c>
      <c r="DG177" s="6">
        <v>0</v>
      </c>
      <c r="DH177" s="5">
        <v>0</v>
      </c>
      <c r="DI177" s="10">
        <v>0</v>
      </c>
      <c r="DJ177" s="6">
        <v>0</v>
      </c>
      <c r="DK177" s="5">
        <v>0</v>
      </c>
      <c r="DL177" s="10">
        <v>0</v>
      </c>
      <c r="DM177" s="6">
        <v>0</v>
      </c>
      <c r="DN177" s="5">
        <v>0</v>
      </c>
      <c r="DO177" s="10">
        <v>0</v>
      </c>
      <c r="DP177" s="6">
        <v>0</v>
      </c>
      <c r="DQ177" s="5">
        <v>0</v>
      </c>
      <c r="DR177" s="10">
        <v>0</v>
      </c>
      <c r="DS177" s="6">
        <v>0</v>
      </c>
      <c r="DT177" s="5">
        <v>0</v>
      </c>
      <c r="DU177" s="10">
        <f t="shared" si="2944"/>
        <v>0</v>
      </c>
      <c r="DV177" s="6">
        <v>0</v>
      </c>
      <c r="DW177" s="5">
        <v>0</v>
      </c>
      <c r="DX177" s="10">
        <v>0</v>
      </c>
      <c r="DY177" s="6">
        <v>0</v>
      </c>
      <c r="DZ177" s="5">
        <v>0</v>
      </c>
      <c r="EA177" s="10">
        <f t="shared" si="2945"/>
        <v>0</v>
      </c>
      <c r="EB177" s="6">
        <v>0</v>
      </c>
      <c r="EC177" s="5">
        <v>0</v>
      </c>
      <c r="ED177" s="10">
        <f t="shared" si="2946"/>
        <v>0</v>
      </c>
      <c r="EE177" s="6">
        <v>0</v>
      </c>
      <c r="EF177" s="5">
        <v>0</v>
      </c>
      <c r="EG177" s="10">
        <v>0</v>
      </c>
      <c r="EH177" s="6">
        <v>0</v>
      </c>
      <c r="EI177" s="5">
        <v>0</v>
      </c>
      <c r="EJ177" s="10">
        <v>0</v>
      </c>
      <c r="EK177" s="6">
        <v>0</v>
      </c>
      <c r="EL177" s="5">
        <v>0</v>
      </c>
      <c r="EM177" s="10">
        <v>0</v>
      </c>
      <c r="EN177" s="6">
        <v>0</v>
      </c>
      <c r="EO177" s="5">
        <v>0</v>
      </c>
      <c r="EP177" s="10">
        <v>0</v>
      </c>
      <c r="EQ177" s="6">
        <v>5523.67</v>
      </c>
      <c r="ER177" s="5">
        <v>27880.94</v>
      </c>
      <c r="ES177" s="10">
        <f t="shared" si="2947"/>
        <v>5047.539045598307</v>
      </c>
      <c r="ET177" s="6">
        <v>0</v>
      </c>
      <c r="EU177" s="5">
        <v>0</v>
      </c>
      <c r="EV177" s="10">
        <v>0</v>
      </c>
      <c r="EW177" s="6">
        <v>0</v>
      </c>
      <c r="EX177" s="5">
        <v>0</v>
      </c>
      <c r="EY177" s="10">
        <v>0</v>
      </c>
      <c r="EZ177" s="6">
        <v>0.02</v>
      </c>
      <c r="FA177" s="5">
        <v>0.17</v>
      </c>
      <c r="FB177" s="10">
        <f t="shared" si="2959"/>
        <v>8500</v>
      </c>
      <c r="FC177" s="6">
        <v>0.627</v>
      </c>
      <c r="FD177" s="5">
        <v>4.4000000000000004</v>
      </c>
      <c r="FE177" s="10">
        <f t="shared" si="2948"/>
        <v>7017.5438596491231</v>
      </c>
      <c r="FF177" s="6">
        <v>0</v>
      </c>
      <c r="FG177" s="5">
        <v>0</v>
      </c>
      <c r="FH177" s="10">
        <f t="shared" si="2949"/>
        <v>0</v>
      </c>
      <c r="FI177" s="6">
        <v>0</v>
      </c>
      <c r="FJ177" s="5">
        <v>0</v>
      </c>
      <c r="FK177" s="10">
        <v>0</v>
      </c>
      <c r="FL177" s="6">
        <v>0</v>
      </c>
      <c r="FM177" s="5">
        <v>0</v>
      </c>
      <c r="FN177" s="10">
        <v>0</v>
      </c>
      <c r="FO177" s="6">
        <v>0</v>
      </c>
      <c r="FP177" s="5">
        <v>0</v>
      </c>
      <c r="FQ177" s="10">
        <v>0</v>
      </c>
      <c r="FR177" s="6">
        <v>0.4</v>
      </c>
      <c r="FS177" s="5">
        <v>3.18</v>
      </c>
      <c r="FT177" s="10">
        <f t="shared" si="2960"/>
        <v>7950</v>
      </c>
      <c r="FU177" s="6">
        <v>0</v>
      </c>
      <c r="FV177" s="5">
        <v>0</v>
      </c>
      <c r="FW177" s="10">
        <v>0</v>
      </c>
      <c r="FX177" s="6">
        <v>0</v>
      </c>
      <c r="FY177" s="5">
        <v>0</v>
      </c>
      <c r="FZ177" s="10">
        <v>0</v>
      </c>
      <c r="GA177" s="6">
        <v>2173.846</v>
      </c>
      <c r="GB177" s="5">
        <v>11621.89</v>
      </c>
      <c r="GC177" s="10">
        <f t="shared" si="2950"/>
        <v>5346.2342778651291</v>
      </c>
      <c r="GD177" s="6">
        <v>133.88</v>
      </c>
      <c r="GE177" s="5">
        <v>796.08</v>
      </c>
      <c r="GF177" s="10">
        <f t="shared" si="2951"/>
        <v>5946.2204959665378</v>
      </c>
      <c r="GG177" s="6">
        <v>0</v>
      </c>
      <c r="GH177" s="5">
        <v>0</v>
      </c>
      <c r="GI177" s="10">
        <v>0</v>
      </c>
      <c r="GJ177" s="6">
        <v>9.5</v>
      </c>
      <c r="GK177" s="5">
        <v>92.96</v>
      </c>
      <c r="GL177" s="10">
        <f t="shared" si="2952"/>
        <v>9785.2631578947367</v>
      </c>
      <c r="GM177" s="6">
        <v>0</v>
      </c>
      <c r="GN177" s="5">
        <v>0</v>
      </c>
      <c r="GO177" s="10">
        <v>0</v>
      </c>
      <c r="GP177" s="6">
        <v>1.234</v>
      </c>
      <c r="GQ177" s="5">
        <v>9.43</v>
      </c>
      <c r="GR177" s="10">
        <f t="shared" si="2953"/>
        <v>7641.8152350081036</v>
      </c>
      <c r="GS177" s="6">
        <v>0</v>
      </c>
      <c r="GT177" s="5">
        <v>0</v>
      </c>
      <c r="GU177" s="10">
        <v>0</v>
      </c>
      <c r="GV177" s="6">
        <v>0</v>
      </c>
      <c r="GW177" s="5">
        <v>0</v>
      </c>
      <c r="GX177" s="10">
        <v>0</v>
      </c>
      <c r="GY177" s="6">
        <v>1.5449999999999999</v>
      </c>
      <c r="GZ177" s="5">
        <v>9.77</v>
      </c>
      <c r="HA177" s="10">
        <f t="shared" si="2954"/>
        <v>6323.6245954692558</v>
      </c>
      <c r="HB177" s="6">
        <v>0</v>
      </c>
      <c r="HC177" s="5">
        <v>0</v>
      </c>
      <c r="HD177" s="10">
        <v>0</v>
      </c>
      <c r="HE177" s="6">
        <v>0</v>
      </c>
      <c r="HF177" s="5">
        <v>0</v>
      </c>
      <c r="HG177" s="10">
        <v>0</v>
      </c>
      <c r="HH177" s="6">
        <v>0</v>
      </c>
      <c r="HI177" s="5">
        <v>0</v>
      </c>
      <c r="HJ177" s="10">
        <v>0</v>
      </c>
      <c r="HK177" s="6">
        <v>5.8140000000000001</v>
      </c>
      <c r="HL177" s="5">
        <v>31.77</v>
      </c>
      <c r="HM177" s="10">
        <f t="shared" si="2961"/>
        <v>5464.3962848297215</v>
      </c>
      <c r="HN177" s="6">
        <v>0</v>
      </c>
      <c r="HO177" s="5">
        <v>0</v>
      </c>
      <c r="HP177" s="10">
        <v>0</v>
      </c>
      <c r="HQ177" s="6">
        <v>0</v>
      </c>
      <c r="HR177" s="5">
        <v>0</v>
      </c>
      <c r="HS177" s="10">
        <v>0</v>
      </c>
      <c r="HT177" s="6">
        <v>0</v>
      </c>
      <c r="HU177" s="5">
        <v>0</v>
      </c>
      <c r="HV177" s="10">
        <v>0</v>
      </c>
      <c r="HW177" s="6">
        <v>0</v>
      </c>
      <c r="HX177" s="5">
        <v>0</v>
      </c>
      <c r="HY177" s="10">
        <v>0</v>
      </c>
      <c r="HZ177" s="6">
        <v>0</v>
      </c>
      <c r="IA177" s="5">
        <v>0</v>
      </c>
      <c r="IB177" s="10">
        <v>0</v>
      </c>
      <c r="IC177" s="6">
        <v>0</v>
      </c>
      <c r="ID177" s="5">
        <v>0</v>
      </c>
      <c r="IE177" s="10">
        <v>0</v>
      </c>
      <c r="IF177" s="6">
        <v>0</v>
      </c>
      <c r="IG177" s="5">
        <v>0</v>
      </c>
      <c r="IH177" s="10">
        <v>0</v>
      </c>
      <c r="II177" s="6">
        <v>0</v>
      </c>
      <c r="IJ177" s="5">
        <v>0</v>
      </c>
      <c r="IK177" s="10">
        <v>0</v>
      </c>
      <c r="IL177" s="6">
        <v>0</v>
      </c>
      <c r="IM177" s="5">
        <v>0</v>
      </c>
      <c r="IN177" s="10">
        <f t="shared" si="2955"/>
        <v>0</v>
      </c>
      <c r="IO177" s="6">
        <v>0</v>
      </c>
      <c r="IP177" s="5">
        <v>0</v>
      </c>
      <c r="IQ177" s="10">
        <v>0</v>
      </c>
      <c r="IR177" s="6">
        <v>0</v>
      </c>
      <c r="IS177" s="5">
        <v>0</v>
      </c>
      <c r="IT177" s="10">
        <v>0</v>
      </c>
      <c r="IU177" s="6">
        <v>0</v>
      </c>
      <c r="IV177" s="5">
        <v>0</v>
      </c>
      <c r="IW177" s="10">
        <v>0</v>
      </c>
      <c r="IX177" s="6">
        <v>0</v>
      </c>
      <c r="IY177" s="5">
        <v>0</v>
      </c>
      <c r="IZ177" s="10">
        <v>0</v>
      </c>
      <c r="JA177" s="6">
        <v>0</v>
      </c>
      <c r="JB177" s="5">
        <v>0</v>
      </c>
      <c r="JC177" s="10">
        <v>0</v>
      </c>
      <c r="JD177" s="6">
        <v>0</v>
      </c>
      <c r="JE177" s="5">
        <v>0</v>
      </c>
      <c r="JF177" s="10">
        <v>0</v>
      </c>
      <c r="JG177" s="6">
        <v>6.976</v>
      </c>
      <c r="JH177" s="5">
        <v>76.88</v>
      </c>
      <c r="JI177" s="10">
        <f t="shared" si="2964"/>
        <v>11020.642201834862</v>
      </c>
      <c r="JJ177" s="6">
        <v>0.54500000000000004</v>
      </c>
      <c r="JK177" s="5">
        <v>8.86</v>
      </c>
      <c r="JL177" s="10">
        <f t="shared" ref="JL177:JL183" si="2965">SUM(JK177/JJ177*1000,0)</f>
        <v>16256.880733944954</v>
      </c>
      <c r="JM177" s="6">
        <v>0</v>
      </c>
      <c r="JN177" s="5">
        <v>0</v>
      </c>
      <c r="JO177" s="10">
        <v>0</v>
      </c>
      <c r="JP177" s="6">
        <v>0</v>
      </c>
      <c r="JQ177" s="5">
        <v>0</v>
      </c>
      <c r="JR177" s="10">
        <v>0</v>
      </c>
      <c r="JS177" s="6">
        <v>0</v>
      </c>
      <c r="JT177" s="5">
        <v>0</v>
      </c>
      <c r="JU177" s="10">
        <v>0</v>
      </c>
      <c r="JV177" s="6">
        <v>0</v>
      </c>
      <c r="JW177" s="5">
        <v>0</v>
      </c>
      <c r="JX177" s="10">
        <v>0</v>
      </c>
      <c r="JY177" s="6">
        <f t="shared" si="2916"/>
        <v>10994.403</v>
      </c>
      <c r="JZ177" s="10">
        <f t="shared" si="2917"/>
        <v>55569.55999999999</v>
      </c>
    </row>
    <row r="178" spans="1:286" x14ac:dyDescent="0.3">
      <c r="A178" s="35">
        <v>2017</v>
      </c>
      <c r="B178" s="36" t="s">
        <v>8</v>
      </c>
      <c r="C178" s="6">
        <v>0</v>
      </c>
      <c r="D178" s="5">
        <v>0</v>
      </c>
      <c r="E178" s="10">
        <f t="shared" si="2933"/>
        <v>0</v>
      </c>
      <c r="F178" s="6">
        <v>0</v>
      </c>
      <c r="G178" s="5">
        <v>0</v>
      </c>
      <c r="H178" s="10">
        <v>0</v>
      </c>
      <c r="I178" s="6">
        <v>69</v>
      </c>
      <c r="J178" s="5">
        <v>352</v>
      </c>
      <c r="K178" s="10">
        <f t="shared" si="2934"/>
        <v>5101.4492753623181</v>
      </c>
      <c r="L178" s="6">
        <v>0</v>
      </c>
      <c r="M178" s="5">
        <v>0</v>
      </c>
      <c r="N178" s="10">
        <v>0</v>
      </c>
      <c r="O178" s="6">
        <v>0</v>
      </c>
      <c r="P178" s="5">
        <v>0</v>
      </c>
      <c r="Q178" s="10">
        <v>0</v>
      </c>
      <c r="R178" s="6">
        <v>26.92</v>
      </c>
      <c r="S178" s="5">
        <v>375.25</v>
      </c>
      <c r="T178" s="10">
        <f t="shared" si="2935"/>
        <v>13939.450222882615</v>
      </c>
      <c r="U178" s="6">
        <v>0</v>
      </c>
      <c r="V178" s="5">
        <v>0</v>
      </c>
      <c r="W178" s="10">
        <v>0</v>
      </c>
      <c r="X178" s="6">
        <v>0</v>
      </c>
      <c r="Y178" s="5">
        <v>0</v>
      </c>
      <c r="Z178" s="10">
        <v>0</v>
      </c>
      <c r="AA178" s="6">
        <v>0</v>
      </c>
      <c r="AB178" s="5">
        <v>0</v>
      </c>
      <c r="AC178" s="10">
        <v>0</v>
      </c>
      <c r="AD178" s="6">
        <v>0</v>
      </c>
      <c r="AE178" s="5">
        <v>0</v>
      </c>
      <c r="AF178" s="10">
        <v>0</v>
      </c>
      <c r="AG178" s="6">
        <v>1.161</v>
      </c>
      <c r="AH178" s="5">
        <v>20.86</v>
      </c>
      <c r="AI178" s="10">
        <f t="shared" si="2936"/>
        <v>17967.269595176571</v>
      </c>
      <c r="AJ178" s="6">
        <v>0</v>
      </c>
      <c r="AK178" s="5">
        <v>0</v>
      </c>
      <c r="AL178" s="10">
        <v>0</v>
      </c>
      <c r="AM178" s="6">
        <v>0</v>
      </c>
      <c r="AN178" s="5">
        <v>0</v>
      </c>
      <c r="AO178" s="10">
        <f t="shared" si="2937"/>
        <v>0</v>
      </c>
      <c r="AP178" s="6">
        <v>0</v>
      </c>
      <c r="AQ178" s="5">
        <v>0</v>
      </c>
      <c r="AR178" s="10">
        <v>0</v>
      </c>
      <c r="AS178" s="6">
        <v>0</v>
      </c>
      <c r="AT178" s="5">
        <v>0</v>
      </c>
      <c r="AU178" s="10">
        <f t="shared" si="2938"/>
        <v>0</v>
      </c>
      <c r="AV178" s="6">
        <v>0</v>
      </c>
      <c r="AW178" s="5">
        <v>0</v>
      </c>
      <c r="AX178" s="10">
        <v>0</v>
      </c>
      <c r="AY178" s="6">
        <v>0</v>
      </c>
      <c r="AZ178" s="5">
        <v>0</v>
      </c>
      <c r="BA178" s="10">
        <v>0</v>
      </c>
      <c r="BB178" s="6">
        <v>0</v>
      </c>
      <c r="BC178" s="5">
        <v>0</v>
      </c>
      <c r="BD178" s="10">
        <v>0</v>
      </c>
      <c r="BE178" s="6">
        <v>0</v>
      </c>
      <c r="BF178" s="5">
        <v>0</v>
      </c>
      <c r="BG178" s="10">
        <v>0</v>
      </c>
      <c r="BH178" s="6">
        <v>0</v>
      </c>
      <c r="BI178" s="5">
        <v>0</v>
      </c>
      <c r="BJ178" s="10">
        <v>0</v>
      </c>
      <c r="BK178" s="6">
        <v>0</v>
      </c>
      <c r="BL178" s="5">
        <v>0</v>
      </c>
      <c r="BM178" s="10">
        <v>0</v>
      </c>
      <c r="BN178" s="6">
        <v>0</v>
      </c>
      <c r="BO178" s="5">
        <v>0</v>
      </c>
      <c r="BP178" s="10">
        <v>0</v>
      </c>
      <c r="BQ178" s="6">
        <v>0</v>
      </c>
      <c r="BR178" s="5">
        <v>0</v>
      </c>
      <c r="BS178" s="10">
        <v>0</v>
      </c>
      <c r="BT178" s="6">
        <v>1290.0170000000001</v>
      </c>
      <c r="BU178" s="5">
        <v>5487.18</v>
      </c>
      <c r="BV178" s="10">
        <f t="shared" si="2939"/>
        <v>4253.5718521538865</v>
      </c>
      <c r="BW178" s="6">
        <v>0</v>
      </c>
      <c r="BX178" s="5">
        <v>0</v>
      </c>
      <c r="BY178" s="10">
        <v>0</v>
      </c>
      <c r="BZ178" s="6">
        <v>0</v>
      </c>
      <c r="CA178" s="5">
        <v>0</v>
      </c>
      <c r="CB178" s="10">
        <f t="shared" si="2940"/>
        <v>0</v>
      </c>
      <c r="CC178" s="6">
        <v>0</v>
      </c>
      <c r="CD178" s="5">
        <v>0</v>
      </c>
      <c r="CE178" s="10">
        <v>0</v>
      </c>
      <c r="CF178" s="6">
        <v>0</v>
      </c>
      <c r="CG178" s="5">
        <v>0</v>
      </c>
      <c r="CH178" s="10">
        <f t="shared" si="2941"/>
        <v>0</v>
      </c>
      <c r="CI178" s="6">
        <v>0</v>
      </c>
      <c r="CJ178" s="5">
        <v>0</v>
      </c>
      <c r="CK178" s="10">
        <v>0</v>
      </c>
      <c r="CL178" s="6">
        <v>0.187</v>
      </c>
      <c r="CM178" s="5">
        <v>3.12</v>
      </c>
      <c r="CN178" s="10">
        <f t="shared" si="2942"/>
        <v>16684.491978609625</v>
      </c>
      <c r="CO178" s="6">
        <v>0</v>
      </c>
      <c r="CP178" s="5">
        <v>0</v>
      </c>
      <c r="CQ178" s="10">
        <v>0</v>
      </c>
      <c r="CR178" s="6">
        <v>0</v>
      </c>
      <c r="CS178" s="5">
        <v>0</v>
      </c>
      <c r="CT178" s="10">
        <v>0</v>
      </c>
      <c r="CU178" s="6">
        <v>0</v>
      </c>
      <c r="CV178" s="5">
        <v>0</v>
      </c>
      <c r="CW178" s="10">
        <v>0</v>
      </c>
      <c r="CX178" s="6">
        <v>0</v>
      </c>
      <c r="CY178" s="5">
        <v>0</v>
      </c>
      <c r="CZ178" s="10">
        <v>0</v>
      </c>
      <c r="DA178" s="6">
        <v>0</v>
      </c>
      <c r="DB178" s="5">
        <v>0</v>
      </c>
      <c r="DC178" s="10">
        <v>0</v>
      </c>
      <c r="DD178" s="6">
        <v>0.70099999999999996</v>
      </c>
      <c r="DE178" s="5">
        <v>5.6</v>
      </c>
      <c r="DF178" s="10">
        <f t="shared" si="2943"/>
        <v>7988.5877318116973</v>
      </c>
      <c r="DG178" s="6">
        <v>0</v>
      </c>
      <c r="DH178" s="5">
        <v>0</v>
      </c>
      <c r="DI178" s="10">
        <v>0</v>
      </c>
      <c r="DJ178" s="6">
        <v>0</v>
      </c>
      <c r="DK178" s="5">
        <v>0</v>
      </c>
      <c r="DL178" s="10">
        <v>0</v>
      </c>
      <c r="DM178" s="6">
        <v>0</v>
      </c>
      <c r="DN178" s="5">
        <v>0</v>
      </c>
      <c r="DO178" s="10">
        <v>0</v>
      </c>
      <c r="DP178" s="6">
        <v>0</v>
      </c>
      <c r="DQ178" s="5">
        <v>0</v>
      </c>
      <c r="DR178" s="10">
        <v>0</v>
      </c>
      <c r="DS178" s="6">
        <v>0</v>
      </c>
      <c r="DT178" s="5">
        <v>0</v>
      </c>
      <c r="DU178" s="10">
        <f t="shared" si="2944"/>
        <v>0</v>
      </c>
      <c r="DV178" s="6">
        <v>0</v>
      </c>
      <c r="DW178" s="5">
        <v>0</v>
      </c>
      <c r="DX178" s="10">
        <v>0</v>
      </c>
      <c r="DY178" s="6">
        <v>0</v>
      </c>
      <c r="DZ178" s="5">
        <v>0</v>
      </c>
      <c r="EA178" s="10">
        <f t="shared" si="2945"/>
        <v>0</v>
      </c>
      <c r="EB178" s="6">
        <v>0</v>
      </c>
      <c r="EC178" s="5">
        <v>0</v>
      </c>
      <c r="ED178" s="10">
        <f t="shared" si="2946"/>
        <v>0</v>
      </c>
      <c r="EE178" s="6">
        <v>0</v>
      </c>
      <c r="EF178" s="5">
        <v>0</v>
      </c>
      <c r="EG178" s="10">
        <v>0</v>
      </c>
      <c r="EH178" s="6">
        <v>0</v>
      </c>
      <c r="EI178" s="5">
        <v>0</v>
      </c>
      <c r="EJ178" s="10">
        <v>0</v>
      </c>
      <c r="EK178" s="6">
        <v>0</v>
      </c>
      <c r="EL178" s="5">
        <v>0</v>
      </c>
      <c r="EM178" s="10">
        <v>0</v>
      </c>
      <c r="EN178" s="6">
        <v>0</v>
      </c>
      <c r="EO178" s="5">
        <v>0</v>
      </c>
      <c r="EP178" s="10">
        <v>0</v>
      </c>
      <c r="EQ178" s="6">
        <v>5225.4939999999997</v>
      </c>
      <c r="ER178" s="5">
        <v>24866.18</v>
      </c>
      <c r="ES178" s="10">
        <f t="shared" si="2947"/>
        <v>4758.6276053517622</v>
      </c>
      <c r="ET178" s="6">
        <v>0</v>
      </c>
      <c r="EU178" s="5">
        <v>0</v>
      </c>
      <c r="EV178" s="10">
        <v>0</v>
      </c>
      <c r="EW178" s="6">
        <v>0</v>
      </c>
      <c r="EX178" s="5">
        <v>0</v>
      </c>
      <c r="EY178" s="10">
        <v>0</v>
      </c>
      <c r="EZ178" s="6">
        <v>0</v>
      </c>
      <c r="FA178" s="5">
        <v>0</v>
      </c>
      <c r="FB178" s="10">
        <v>0</v>
      </c>
      <c r="FC178" s="6">
        <v>0.39100000000000001</v>
      </c>
      <c r="FD178" s="5">
        <v>3.39</v>
      </c>
      <c r="FE178" s="10">
        <f t="shared" si="2948"/>
        <v>8670.0767263427097</v>
      </c>
      <c r="FF178" s="6">
        <v>0</v>
      </c>
      <c r="FG178" s="5">
        <v>0</v>
      </c>
      <c r="FH178" s="10">
        <f t="shared" si="2949"/>
        <v>0</v>
      </c>
      <c r="FI178" s="6">
        <v>0</v>
      </c>
      <c r="FJ178" s="5">
        <v>0</v>
      </c>
      <c r="FK178" s="10">
        <v>0</v>
      </c>
      <c r="FL178" s="6">
        <v>0</v>
      </c>
      <c r="FM178" s="5">
        <v>0</v>
      </c>
      <c r="FN178" s="10">
        <v>0</v>
      </c>
      <c r="FO178" s="6">
        <v>0</v>
      </c>
      <c r="FP178" s="5">
        <v>0</v>
      </c>
      <c r="FQ178" s="10">
        <v>0</v>
      </c>
      <c r="FR178" s="6">
        <v>0.09</v>
      </c>
      <c r="FS178" s="5">
        <v>0.7</v>
      </c>
      <c r="FT178" s="10">
        <f t="shared" si="2960"/>
        <v>7777.7777777777774</v>
      </c>
      <c r="FU178" s="6">
        <v>0</v>
      </c>
      <c r="FV178" s="5">
        <v>0</v>
      </c>
      <c r="FW178" s="10">
        <v>0</v>
      </c>
      <c r="FX178" s="6">
        <v>0</v>
      </c>
      <c r="FY178" s="5">
        <v>0</v>
      </c>
      <c r="FZ178" s="10">
        <v>0</v>
      </c>
      <c r="GA178" s="6">
        <v>1556.3920000000001</v>
      </c>
      <c r="GB178" s="5">
        <v>9239.84</v>
      </c>
      <c r="GC178" s="10">
        <f t="shared" si="2950"/>
        <v>5936.7048918267374</v>
      </c>
      <c r="GD178" s="6">
        <v>0</v>
      </c>
      <c r="GE178" s="5">
        <v>0</v>
      </c>
      <c r="GF178" s="10">
        <v>0</v>
      </c>
      <c r="GG178" s="6">
        <v>0</v>
      </c>
      <c r="GH178" s="5">
        <v>0</v>
      </c>
      <c r="GI178" s="10">
        <v>0</v>
      </c>
      <c r="GJ178" s="6">
        <v>0.23400000000000001</v>
      </c>
      <c r="GK178" s="5">
        <v>6.26</v>
      </c>
      <c r="GL178" s="10">
        <f t="shared" si="2952"/>
        <v>26752.13675213675</v>
      </c>
      <c r="GM178" s="6">
        <v>0</v>
      </c>
      <c r="GN178" s="5">
        <v>0</v>
      </c>
      <c r="GO178" s="10">
        <v>0</v>
      </c>
      <c r="GP178" s="6">
        <v>2.2410000000000001</v>
      </c>
      <c r="GQ178" s="5">
        <v>18.18</v>
      </c>
      <c r="GR178" s="10">
        <f t="shared" si="2953"/>
        <v>8112.4497991967864</v>
      </c>
      <c r="GS178" s="6">
        <v>0</v>
      </c>
      <c r="GT178" s="5">
        <v>0</v>
      </c>
      <c r="GU178" s="10">
        <v>0</v>
      </c>
      <c r="GV178" s="6">
        <v>0</v>
      </c>
      <c r="GW178" s="5">
        <v>0</v>
      </c>
      <c r="GX178" s="10">
        <v>0</v>
      </c>
      <c r="GY178" s="6">
        <v>0</v>
      </c>
      <c r="GZ178" s="5">
        <v>0</v>
      </c>
      <c r="HA178" s="10">
        <v>0</v>
      </c>
      <c r="HB178" s="6">
        <v>0</v>
      </c>
      <c r="HC178" s="5">
        <v>0</v>
      </c>
      <c r="HD178" s="10">
        <v>0</v>
      </c>
      <c r="HE178" s="6">
        <v>0</v>
      </c>
      <c r="HF178" s="5">
        <v>0</v>
      </c>
      <c r="HG178" s="10">
        <v>0</v>
      </c>
      <c r="HH178" s="6">
        <v>0</v>
      </c>
      <c r="HI178" s="5">
        <v>0</v>
      </c>
      <c r="HJ178" s="10">
        <v>0</v>
      </c>
      <c r="HK178" s="6">
        <v>0</v>
      </c>
      <c r="HL178" s="5">
        <v>0</v>
      </c>
      <c r="HM178" s="10">
        <v>0</v>
      </c>
      <c r="HN178" s="6">
        <v>0</v>
      </c>
      <c r="HO178" s="5">
        <v>0</v>
      </c>
      <c r="HP178" s="10">
        <v>0</v>
      </c>
      <c r="HQ178" s="6">
        <v>0</v>
      </c>
      <c r="HR178" s="5">
        <v>0</v>
      </c>
      <c r="HS178" s="10">
        <v>0</v>
      </c>
      <c r="HT178" s="6">
        <v>0</v>
      </c>
      <c r="HU178" s="5">
        <v>0</v>
      </c>
      <c r="HV178" s="10">
        <v>0</v>
      </c>
      <c r="HW178" s="6">
        <v>0</v>
      </c>
      <c r="HX178" s="5">
        <v>0</v>
      </c>
      <c r="HY178" s="10">
        <v>0</v>
      </c>
      <c r="HZ178" s="6">
        <v>0</v>
      </c>
      <c r="IA178" s="5">
        <v>0</v>
      </c>
      <c r="IB178" s="10">
        <v>0</v>
      </c>
      <c r="IC178" s="6">
        <v>0</v>
      </c>
      <c r="ID178" s="5">
        <v>0</v>
      </c>
      <c r="IE178" s="10">
        <v>0</v>
      </c>
      <c r="IF178" s="6">
        <v>0</v>
      </c>
      <c r="IG178" s="5">
        <v>0</v>
      </c>
      <c r="IH178" s="10">
        <v>0</v>
      </c>
      <c r="II178" s="6">
        <v>0</v>
      </c>
      <c r="IJ178" s="5">
        <v>0</v>
      </c>
      <c r="IK178" s="10">
        <v>0</v>
      </c>
      <c r="IL178" s="6">
        <v>0</v>
      </c>
      <c r="IM178" s="5">
        <v>0</v>
      </c>
      <c r="IN178" s="10">
        <f t="shared" si="2955"/>
        <v>0</v>
      </c>
      <c r="IO178" s="6">
        <v>0</v>
      </c>
      <c r="IP178" s="5">
        <v>0</v>
      </c>
      <c r="IQ178" s="10">
        <v>0</v>
      </c>
      <c r="IR178" s="6">
        <v>0</v>
      </c>
      <c r="IS178" s="5">
        <v>0</v>
      </c>
      <c r="IT178" s="10">
        <v>0</v>
      </c>
      <c r="IU178" s="6">
        <v>0</v>
      </c>
      <c r="IV178" s="5">
        <v>0</v>
      </c>
      <c r="IW178" s="10">
        <v>0</v>
      </c>
      <c r="IX178" s="6">
        <v>0</v>
      </c>
      <c r="IY178" s="5">
        <v>0</v>
      </c>
      <c r="IZ178" s="10">
        <v>0</v>
      </c>
      <c r="JA178" s="6">
        <v>0</v>
      </c>
      <c r="JB178" s="5">
        <v>0</v>
      </c>
      <c r="JC178" s="10">
        <v>0</v>
      </c>
      <c r="JD178" s="6">
        <v>5.0830000000000002</v>
      </c>
      <c r="JE178" s="5">
        <v>74.260000000000005</v>
      </c>
      <c r="JF178" s="10">
        <f t="shared" si="2963"/>
        <v>14609.482589022231</v>
      </c>
      <c r="JG178" s="6">
        <v>14.212</v>
      </c>
      <c r="JH178" s="5">
        <v>151.51</v>
      </c>
      <c r="JI178" s="10">
        <f t="shared" si="2964"/>
        <v>10660.709259780466</v>
      </c>
      <c r="JJ178" s="6">
        <v>0</v>
      </c>
      <c r="JK178" s="5">
        <v>0</v>
      </c>
      <c r="JL178" s="10">
        <v>0</v>
      </c>
      <c r="JM178" s="6">
        <v>0</v>
      </c>
      <c r="JN178" s="5">
        <v>0</v>
      </c>
      <c r="JO178" s="10">
        <v>0</v>
      </c>
      <c r="JP178" s="6">
        <v>0</v>
      </c>
      <c r="JQ178" s="5">
        <v>0</v>
      </c>
      <c r="JR178" s="10">
        <v>0</v>
      </c>
      <c r="JS178" s="6">
        <v>0</v>
      </c>
      <c r="JT178" s="5">
        <v>0</v>
      </c>
      <c r="JU178" s="10">
        <v>0</v>
      </c>
      <c r="JV178" s="6">
        <v>55.89</v>
      </c>
      <c r="JW178" s="5">
        <v>687.96</v>
      </c>
      <c r="JX178" s="10">
        <f t="shared" si="2957"/>
        <v>12309.178743961354</v>
      </c>
      <c r="JY178" s="6">
        <f t="shared" si="2916"/>
        <v>8248.012999999999</v>
      </c>
      <c r="JZ178" s="10">
        <f t="shared" si="2917"/>
        <v>41292.290000000008</v>
      </c>
    </row>
    <row r="179" spans="1:286" x14ac:dyDescent="0.3">
      <c r="A179" s="35">
        <v>2017</v>
      </c>
      <c r="B179" s="36" t="s">
        <v>9</v>
      </c>
      <c r="C179" s="6">
        <v>0</v>
      </c>
      <c r="D179" s="5">
        <v>0</v>
      </c>
      <c r="E179" s="10">
        <f t="shared" si="2933"/>
        <v>0</v>
      </c>
      <c r="F179" s="6">
        <v>0</v>
      </c>
      <c r="G179" s="5">
        <v>0</v>
      </c>
      <c r="H179" s="10">
        <v>0</v>
      </c>
      <c r="I179" s="6">
        <v>108.012</v>
      </c>
      <c r="J179" s="5">
        <v>568.6</v>
      </c>
      <c r="K179" s="10">
        <f t="shared" si="2934"/>
        <v>5264.2299003814387</v>
      </c>
      <c r="L179" s="6">
        <v>0</v>
      </c>
      <c r="M179" s="5">
        <v>0</v>
      </c>
      <c r="N179" s="10">
        <v>0</v>
      </c>
      <c r="O179" s="6">
        <v>0</v>
      </c>
      <c r="P179" s="5">
        <v>0</v>
      </c>
      <c r="Q179" s="10">
        <v>0</v>
      </c>
      <c r="R179" s="6">
        <v>30.1</v>
      </c>
      <c r="S179" s="5">
        <v>409.22</v>
      </c>
      <c r="T179" s="10">
        <f t="shared" si="2935"/>
        <v>13595.348837209302</v>
      </c>
      <c r="U179" s="6">
        <v>0</v>
      </c>
      <c r="V179" s="5">
        <v>0</v>
      </c>
      <c r="W179" s="10">
        <v>0</v>
      </c>
      <c r="X179" s="6">
        <v>0</v>
      </c>
      <c r="Y179" s="5">
        <v>0</v>
      </c>
      <c r="Z179" s="10">
        <v>0</v>
      </c>
      <c r="AA179" s="6">
        <v>0</v>
      </c>
      <c r="AB179" s="5">
        <v>0</v>
      </c>
      <c r="AC179" s="10">
        <v>0</v>
      </c>
      <c r="AD179" s="6">
        <v>0</v>
      </c>
      <c r="AE179" s="5">
        <v>0</v>
      </c>
      <c r="AF179" s="10">
        <v>0</v>
      </c>
      <c r="AG179" s="6">
        <v>7.56</v>
      </c>
      <c r="AH179" s="5">
        <v>56.97</v>
      </c>
      <c r="AI179" s="10">
        <f t="shared" si="2936"/>
        <v>7535.7142857142853</v>
      </c>
      <c r="AJ179" s="6">
        <v>0</v>
      </c>
      <c r="AK179" s="5">
        <v>0</v>
      </c>
      <c r="AL179" s="10">
        <v>0</v>
      </c>
      <c r="AM179" s="6">
        <v>0</v>
      </c>
      <c r="AN179" s="5">
        <v>0</v>
      </c>
      <c r="AO179" s="10">
        <f t="shared" si="2937"/>
        <v>0</v>
      </c>
      <c r="AP179" s="6">
        <v>0</v>
      </c>
      <c r="AQ179" s="5">
        <v>0</v>
      </c>
      <c r="AR179" s="10">
        <v>0</v>
      </c>
      <c r="AS179" s="6">
        <v>0</v>
      </c>
      <c r="AT179" s="5">
        <v>0</v>
      </c>
      <c r="AU179" s="10">
        <f t="shared" si="2938"/>
        <v>0</v>
      </c>
      <c r="AV179" s="6">
        <v>0</v>
      </c>
      <c r="AW179" s="5">
        <v>0</v>
      </c>
      <c r="AX179" s="10">
        <v>0</v>
      </c>
      <c r="AY179" s="6">
        <v>1.07</v>
      </c>
      <c r="AZ179" s="5">
        <v>11.51</v>
      </c>
      <c r="BA179" s="10">
        <f t="shared" ref="BA179:BA184" si="2966">SUM(AZ179/AY179*1000,0)</f>
        <v>10757.009345794393</v>
      </c>
      <c r="BB179" s="6">
        <v>0</v>
      </c>
      <c r="BC179" s="5">
        <v>0</v>
      </c>
      <c r="BD179" s="10">
        <v>0</v>
      </c>
      <c r="BE179" s="6">
        <v>0</v>
      </c>
      <c r="BF179" s="5">
        <v>0</v>
      </c>
      <c r="BG179" s="10">
        <v>0</v>
      </c>
      <c r="BH179" s="6">
        <v>0</v>
      </c>
      <c r="BI179" s="5">
        <v>0</v>
      </c>
      <c r="BJ179" s="10">
        <v>0</v>
      </c>
      <c r="BK179" s="6">
        <v>0</v>
      </c>
      <c r="BL179" s="5">
        <v>0</v>
      </c>
      <c r="BM179" s="10">
        <v>0</v>
      </c>
      <c r="BN179" s="6">
        <v>0</v>
      </c>
      <c r="BO179" s="5">
        <v>0</v>
      </c>
      <c r="BP179" s="10">
        <v>0</v>
      </c>
      <c r="BQ179" s="6">
        <v>0</v>
      </c>
      <c r="BR179" s="5">
        <v>0</v>
      </c>
      <c r="BS179" s="10">
        <v>0</v>
      </c>
      <c r="BT179" s="6">
        <v>1292</v>
      </c>
      <c r="BU179" s="5">
        <v>5026.3599999999997</v>
      </c>
      <c r="BV179" s="10">
        <f t="shared" si="2939"/>
        <v>3890.3715170278638</v>
      </c>
      <c r="BW179" s="6">
        <v>0</v>
      </c>
      <c r="BX179" s="5">
        <v>0</v>
      </c>
      <c r="BY179" s="10">
        <v>0</v>
      </c>
      <c r="BZ179" s="6">
        <v>0</v>
      </c>
      <c r="CA179" s="5">
        <v>0</v>
      </c>
      <c r="CB179" s="10">
        <f t="shared" si="2940"/>
        <v>0</v>
      </c>
      <c r="CC179" s="6">
        <v>0</v>
      </c>
      <c r="CD179" s="5">
        <v>0</v>
      </c>
      <c r="CE179" s="10">
        <v>0</v>
      </c>
      <c r="CF179" s="6">
        <v>0</v>
      </c>
      <c r="CG179" s="5">
        <v>0</v>
      </c>
      <c r="CH179" s="10">
        <f t="shared" si="2941"/>
        <v>0</v>
      </c>
      <c r="CI179" s="6">
        <v>0</v>
      </c>
      <c r="CJ179" s="5">
        <v>0</v>
      </c>
      <c r="CK179" s="10">
        <v>0</v>
      </c>
      <c r="CL179" s="6">
        <v>0.24299999999999999</v>
      </c>
      <c r="CM179" s="5">
        <v>2.54</v>
      </c>
      <c r="CN179" s="10">
        <f t="shared" si="2942"/>
        <v>10452.674897119343</v>
      </c>
      <c r="CO179" s="6">
        <v>0</v>
      </c>
      <c r="CP179" s="5">
        <v>0</v>
      </c>
      <c r="CQ179" s="10">
        <v>0</v>
      </c>
      <c r="CR179" s="6">
        <v>0</v>
      </c>
      <c r="CS179" s="5">
        <v>0</v>
      </c>
      <c r="CT179" s="10">
        <v>0</v>
      </c>
      <c r="CU179" s="6">
        <v>0</v>
      </c>
      <c r="CV179" s="5">
        <v>0</v>
      </c>
      <c r="CW179" s="10">
        <v>0</v>
      </c>
      <c r="CX179" s="6">
        <v>0</v>
      </c>
      <c r="CY179" s="5">
        <v>0</v>
      </c>
      <c r="CZ179" s="10">
        <v>0</v>
      </c>
      <c r="DA179" s="6">
        <v>0</v>
      </c>
      <c r="DB179" s="5">
        <v>0</v>
      </c>
      <c r="DC179" s="10">
        <v>0</v>
      </c>
      <c r="DD179" s="6">
        <v>0.38</v>
      </c>
      <c r="DE179" s="5">
        <v>3.02</v>
      </c>
      <c r="DF179" s="10">
        <f t="shared" si="2943"/>
        <v>7947.3684210526317</v>
      </c>
      <c r="DG179" s="6">
        <v>0</v>
      </c>
      <c r="DH179" s="5">
        <v>0</v>
      </c>
      <c r="DI179" s="10">
        <v>0</v>
      </c>
      <c r="DJ179" s="6">
        <v>0</v>
      </c>
      <c r="DK179" s="5">
        <v>0</v>
      </c>
      <c r="DL179" s="10">
        <v>0</v>
      </c>
      <c r="DM179" s="6">
        <v>0</v>
      </c>
      <c r="DN179" s="5">
        <v>0</v>
      </c>
      <c r="DO179" s="10">
        <v>0</v>
      </c>
      <c r="DP179" s="6">
        <v>0</v>
      </c>
      <c r="DQ179" s="5">
        <v>0</v>
      </c>
      <c r="DR179" s="10">
        <v>0</v>
      </c>
      <c r="DS179" s="6">
        <v>0</v>
      </c>
      <c r="DT179" s="5">
        <v>0</v>
      </c>
      <c r="DU179" s="10">
        <f t="shared" si="2944"/>
        <v>0</v>
      </c>
      <c r="DV179" s="6">
        <v>0.28199999999999997</v>
      </c>
      <c r="DW179" s="5">
        <v>3.45</v>
      </c>
      <c r="DX179" s="10">
        <f t="shared" ref="DX179:DX185" si="2967">SUM(DW179/DV179*1000,0)</f>
        <v>12234.042553191492</v>
      </c>
      <c r="DY179" s="6">
        <v>0</v>
      </c>
      <c r="DZ179" s="5">
        <v>0</v>
      </c>
      <c r="EA179" s="10">
        <f t="shared" si="2945"/>
        <v>0</v>
      </c>
      <c r="EB179" s="6">
        <v>0</v>
      </c>
      <c r="EC179" s="5">
        <v>0</v>
      </c>
      <c r="ED179" s="10">
        <f t="shared" si="2946"/>
        <v>0</v>
      </c>
      <c r="EE179" s="6">
        <v>0</v>
      </c>
      <c r="EF179" s="5">
        <v>0</v>
      </c>
      <c r="EG179" s="10">
        <v>0</v>
      </c>
      <c r="EH179" s="6">
        <v>0</v>
      </c>
      <c r="EI179" s="5">
        <v>0</v>
      </c>
      <c r="EJ179" s="10">
        <v>0</v>
      </c>
      <c r="EK179" s="6">
        <v>0</v>
      </c>
      <c r="EL179" s="5">
        <v>0</v>
      </c>
      <c r="EM179" s="10">
        <v>0</v>
      </c>
      <c r="EN179" s="6">
        <v>0</v>
      </c>
      <c r="EO179" s="5">
        <v>0</v>
      </c>
      <c r="EP179" s="10">
        <v>0</v>
      </c>
      <c r="EQ179" s="6">
        <v>6265.63</v>
      </c>
      <c r="ER179" s="5">
        <v>29259.919999999998</v>
      </c>
      <c r="ES179" s="10">
        <f t="shared" si="2947"/>
        <v>4669.9086923421901</v>
      </c>
      <c r="ET179" s="6">
        <v>0</v>
      </c>
      <c r="EU179" s="5">
        <v>0</v>
      </c>
      <c r="EV179" s="10">
        <v>0</v>
      </c>
      <c r="EW179" s="6">
        <v>0</v>
      </c>
      <c r="EX179" s="5">
        <v>0</v>
      </c>
      <c r="EY179" s="10">
        <v>0</v>
      </c>
      <c r="EZ179" s="6">
        <v>0.3</v>
      </c>
      <c r="FA179" s="5">
        <v>2.38</v>
      </c>
      <c r="FB179" s="10">
        <f t="shared" si="2959"/>
        <v>7933.3333333333339</v>
      </c>
      <c r="FC179" s="6">
        <v>0.94499999999999995</v>
      </c>
      <c r="FD179" s="5">
        <v>7.64</v>
      </c>
      <c r="FE179" s="10">
        <f t="shared" si="2948"/>
        <v>8084.6560846560851</v>
      </c>
      <c r="FF179" s="6">
        <v>0</v>
      </c>
      <c r="FG179" s="5">
        <v>0</v>
      </c>
      <c r="FH179" s="10">
        <f t="shared" si="2949"/>
        <v>0</v>
      </c>
      <c r="FI179" s="6">
        <v>0</v>
      </c>
      <c r="FJ179" s="5">
        <v>0</v>
      </c>
      <c r="FK179" s="10">
        <v>0</v>
      </c>
      <c r="FL179" s="6">
        <v>0</v>
      </c>
      <c r="FM179" s="5">
        <v>0</v>
      </c>
      <c r="FN179" s="10">
        <v>0</v>
      </c>
      <c r="FO179" s="6">
        <v>0</v>
      </c>
      <c r="FP179" s="5">
        <v>0</v>
      </c>
      <c r="FQ179" s="10">
        <v>0</v>
      </c>
      <c r="FR179" s="6">
        <v>0.27300000000000002</v>
      </c>
      <c r="FS179" s="5">
        <v>3.22</v>
      </c>
      <c r="FT179" s="10">
        <f t="shared" si="2960"/>
        <v>11794.871794871793</v>
      </c>
      <c r="FU179" s="6">
        <v>0</v>
      </c>
      <c r="FV179" s="5">
        <v>0</v>
      </c>
      <c r="FW179" s="10">
        <v>0</v>
      </c>
      <c r="FX179" s="6">
        <v>0</v>
      </c>
      <c r="FY179" s="5">
        <v>0</v>
      </c>
      <c r="FZ179" s="10">
        <v>0</v>
      </c>
      <c r="GA179" s="6">
        <v>1421.9359999999999</v>
      </c>
      <c r="GB179" s="5">
        <v>8841.2000000000007</v>
      </c>
      <c r="GC179" s="10">
        <f t="shared" si="2950"/>
        <v>6217.7200661633169</v>
      </c>
      <c r="GD179" s="6">
        <v>0</v>
      </c>
      <c r="GE179" s="5">
        <v>0</v>
      </c>
      <c r="GF179" s="10">
        <v>0</v>
      </c>
      <c r="GG179" s="6">
        <v>0</v>
      </c>
      <c r="GH179" s="5">
        <v>0</v>
      </c>
      <c r="GI179" s="10">
        <v>0</v>
      </c>
      <c r="GJ179" s="6">
        <v>2.25</v>
      </c>
      <c r="GK179" s="5">
        <v>23.24</v>
      </c>
      <c r="GL179" s="10">
        <f t="shared" si="2952"/>
        <v>10328.888888888889</v>
      </c>
      <c r="GM179" s="6">
        <v>0</v>
      </c>
      <c r="GN179" s="5">
        <v>0</v>
      </c>
      <c r="GO179" s="10">
        <v>0</v>
      </c>
      <c r="GP179" s="6">
        <v>2.806</v>
      </c>
      <c r="GQ179" s="5">
        <v>22.99</v>
      </c>
      <c r="GR179" s="10">
        <f t="shared" si="2953"/>
        <v>8193.1575196008544</v>
      </c>
      <c r="GS179" s="6">
        <v>0</v>
      </c>
      <c r="GT179" s="5">
        <v>0</v>
      </c>
      <c r="GU179" s="10">
        <v>0</v>
      </c>
      <c r="GV179" s="6">
        <v>0</v>
      </c>
      <c r="GW179" s="5">
        <v>0</v>
      </c>
      <c r="GX179" s="10">
        <v>0</v>
      </c>
      <c r="GY179" s="6">
        <v>1.163</v>
      </c>
      <c r="GZ179" s="5">
        <v>5.79</v>
      </c>
      <c r="HA179" s="10">
        <f t="shared" si="2954"/>
        <v>4978.5038693035249</v>
      </c>
      <c r="HB179" s="6">
        <v>0</v>
      </c>
      <c r="HC179" s="5">
        <v>0</v>
      </c>
      <c r="HD179" s="10">
        <v>0</v>
      </c>
      <c r="HE179" s="6">
        <v>0</v>
      </c>
      <c r="HF179" s="5">
        <v>0</v>
      </c>
      <c r="HG179" s="10">
        <v>0</v>
      </c>
      <c r="HH179" s="6">
        <v>0</v>
      </c>
      <c r="HI179" s="5">
        <v>0</v>
      </c>
      <c r="HJ179" s="10">
        <v>0</v>
      </c>
      <c r="HK179" s="6">
        <v>3</v>
      </c>
      <c r="HL179" s="5">
        <v>17.82</v>
      </c>
      <c r="HM179" s="10">
        <f t="shared" si="2961"/>
        <v>5940</v>
      </c>
      <c r="HN179" s="6">
        <v>0</v>
      </c>
      <c r="HO179" s="5">
        <v>0</v>
      </c>
      <c r="HP179" s="10">
        <v>0</v>
      </c>
      <c r="HQ179" s="6">
        <v>0</v>
      </c>
      <c r="HR179" s="5">
        <v>0</v>
      </c>
      <c r="HS179" s="10">
        <v>0</v>
      </c>
      <c r="HT179" s="6">
        <v>2.278</v>
      </c>
      <c r="HU179" s="5">
        <v>67</v>
      </c>
      <c r="HV179" s="10">
        <f t="shared" ref="HV179" si="2968">SUM(HU179/HT179*1000,0)</f>
        <v>29411.764705882353</v>
      </c>
      <c r="HW179" s="6">
        <v>0</v>
      </c>
      <c r="HX179" s="5">
        <v>0</v>
      </c>
      <c r="HY179" s="10">
        <v>0</v>
      </c>
      <c r="HZ179" s="6">
        <v>0</v>
      </c>
      <c r="IA179" s="5">
        <v>0</v>
      </c>
      <c r="IB179" s="10">
        <v>0</v>
      </c>
      <c r="IC179" s="6">
        <v>0</v>
      </c>
      <c r="ID179" s="5">
        <v>0</v>
      </c>
      <c r="IE179" s="10">
        <v>0</v>
      </c>
      <c r="IF179" s="6">
        <v>0</v>
      </c>
      <c r="IG179" s="5">
        <v>0</v>
      </c>
      <c r="IH179" s="10">
        <v>0</v>
      </c>
      <c r="II179" s="6">
        <v>0</v>
      </c>
      <c r="IJ179" s="5">
        <v>0</v>
      </c>
      <c r="IK179" s="10">
        <v>0</v>
      </c>
      <c r="IL179" s="6">
        <v>0</v>
      </c>
      <c r="IM179" s="5">
        <v>0</v>
      </c>
      <c r="IN179" s="10">
        <f t="shared" si="2955"/>
        <v>0</v>
      </c>
      <c r="IO179" s="6">
        <v>0</v>
      </c>
      <c r="IP179" s="5">
        <v>0</v>
      </c>
      <c r="IQ179" s="10">
        <v>0</v>
      </c>
      <c r="IR179" s="6">
        <v>0</v>
      </c>
      <c r="IS179" s="5">
        <v>0</v>
      </c>
      <c r="IT179" s="10">
        <v>0</v>
      </c>
      <c r="IU179" s="6">
        <v>0</v>
      </c>
      <c r="IV179" s="5">
        <v>0</v>
      </c>
      <c r="IW179" s="10">
        <v>0</v>
      </c>
      <c r="IX179" s="6">
        <v>0</v>
      </c>
      <c r="IY179" s="5">
        <v>0</v>
      </c>
      <c r="IZ179" s="10">
        <v>0</v>
      </c>
      <c r="JA179" s="6">
        <v>0</v>
      </c>
      <c r="JB179" s="5">
        <v>0</v>
      </c>
      <c r="JC179" s="10">
        <v>0</v>
      </c>
      <c r="JD179" s="6">
        <v>0</v>
      </c>
      <c r="JE179" s="5">
        <v>0</v>
      </c>
      <c r="JF179" s="10">
        <v>0</v>
      </c>
      <c r="JG179" s="6">
        <v>8.8840000000000003</v>
      </c>
      <c r="JH179" s="5">
        <v>93.72</v>
      </c>
      <c r="JI179" s="10">
        <f t="shared" si="2964"/>
        <v>10549.30211616389</v>
      </c>
      <c r="JJ179" s="6">
        <v>0</v>
      </c>
      <c r="JK179" s="5">
        <v>0</v>
      </c>
      <c r="JL179" s="10">
        <v>0</v>
      </c>
      <c r="JM179" s="6">
        <v>0</v>
      </c>
      <c r="JN179" s="5">
        <v>0</v>
      </c>
      <c r="JO179" s="10">
        <v>0</v>
      </c>
      <c r="JP179" s="6">
        <v>0</v>
      </c>
      <c r="JQ179" s="5">
        <v>0</v>
      </c>
      <c r="JR179" s="10">
        <v>0</v>
      </c>
      <c r="JS179" s="6">
        <v>0</v>
      </c>
      <c r="JT179" s="5">
        <v>0</v>
      </c>
      <c r="JU179" s="10">
        <v>0</v>
      </c>
      <c r="JV179" s="6">
        <v>0.26500000000000001</v>
      </c>
      <c r="JW179" s="5">
        <v>1.45</v>
      </c>
      <c r="JX179" s="10">
        <f t="shared" si="2957"/>
        <v>5471.6981132075462</v>
      </c>
      <c r="JY179" s="6">
        <f t="shared" si="2916"/>
        <v>9149.3770000000004</v>
      </c>
      <c r="JZ179" s="10">
        <f t="shared" si="2917"/>
        <v>44428.039999999986</v>
      </c>
    </row>
    <row r="180" spans="1:286" x14ac:dyDescent="0.3">
      <c r="A180" s="35">
        <v>2017</v>
      </c>
      <c r="B180" s="36" t="s">
        <v>10</v>
      </c>
      <c r="C180" s="6">
        <v>0</v>
      </c>
      <c r="D180" s="5">
        <v>0</v>
      </c>
      <c r="E180" s="10">
        <f t="shared" si="2933"/>
        <v>0</v>
      </c>
      <c r="F180" s="6">
        <v>0</v>
      </c>
      <c r="G180" s="5">
        <v>0</v>
      </c>
      <c r="H180" s="10">
        <v>0</v>
      </c>
      <c r="I180" s="6">
        <v>33.9</v>
      </c>
      <c r="J180" s="5">
        <v>226.06</v>
      </c>
      <c r="K180" s="10">
        <f t="shared" si="2934"/>
        <v>6668.4365781710922</v>
      </c>
      <c r="L180" s="6">
        <v>0</v>
      </c>
      <c r="M180" s="5">
        <v>0</v>
      </c>
      <c r="N180" s="10">
        <v>0</v>
      </c>
      <c r="O180" s="6">
        <v>0</v>
      </c>
      <c r="P180" s="5">
        <v>0</v>
      </c>
      <c r="Q180" s="10">
        <v>0</v>
      </c>
      <c r="R180" s="6">
        <v>3.8010000000000002</v>
      </c>
      <c r="S180" s="5">
        <v>76.37</v>
      </c>
      <c r="T180" s="10">
        <f t="shared" si="2935"/>
        <v>20092.081031307549</v>
      </c>
      <c r="U180" s="6">
        <v>0</v>
      </c>
      <c r="V180" s="5">
        <v>0</v>
      </c>
      <c r="W180" s="10">
        <v>0</v>
      </c>
      <c r="X180" s="6">
        <v>0</v>
      </c>
      <c r="Y180" s="5">
        <v>0</v>
      </c>
      <c r="Z180" s="10">
        <v>0</v>
      </c>
      <c r="AA180" s="6">
        <v>0</v>
      </c>
      <c r="AB180" s="5">
        <v>0</v>
      </c>
      <c r="AC180" s="10">
        <v>0</v>
      </c>
      <c r="AD180" s="6">
        <v>0</v>
      </c>
      <c r="AE180" s="5">
        <v>0</v>
      </c>
      <c r="AF180" s="10">
        <v>0</v>
      </c>
      <c r="AG180" s="6">
        <v>7.226</v>
      </c>
      <c r="AH180" s="5">
        <v>49.97</v>
      </c>
      <c r="AI180" s="10">
        <f t="shared" si="2936"/>
        <v>6915.3058400221425</v>
      </c>
      <c r="AJ180" s="6">
        <v>0</v>
      </c>
      <c r="AK180" s="5">
        <v>0</v>
      </c>
      <c r="AL180" s="10">
        <v>0</v>
      </c>
      <c r="AM180" s="6">
        <v>0</v>
      </c>
      <c r="AN180" s="5">
        <v>0</v>
      </c>
      <c r="AO180" s="10">
        <f t="shared" si="2937"/>
        <v>0</v>
      </c>
      <c r="AP180" s="6">
        <v>0</v>
      </c>
      <c r="AQ180" s="5">
        <v>0</v>
      </c>
      <c r="AR180" s="10">
        <v>0</v>
      </c>
      <c r="AS180" s="6">
        <v>0</v>
      </c>
      <c r="AT180" s="5">
        <v>0</v>
      </c>
      <c r="AU180" s="10">
        <f t="shared" si="2938"/>
        <v>0</v>
      </c>
      <c r="AV180" s="6">
        <v>0</v>
      </c>
      <c r="AW180" s="5">
        <v>0</v>
      </c>
      <c r="AX180" s="10">
        <v>0</v>
      </c>
      <c r="AY180" s="6">
        <v>0</v>
      </c>
      <c r="AZ180" s="5">
        <v>0</v>
      </c>
      <c r="BA180" s="10">
        <v>0</v>
      </c>
      <c r="BB180" s="6">
        <v>0</v>
      </c>
      <c r="BC180" s="5">
        <v>0</v>
      </c>
      <c r="BD180" s="10">
        <v>0</v>
      </c>
      <c r="BE180" s="6">
        <v>0</v>
      </c>
      <c r="BF180" s="5">
        <v>0</v>
      </c>
      <c r="BG180" s="10">
        <v>0</v>
      </c>
      <c r="BH180" s="6">
        <v>0</v>
      </c>
      <c r="BI180" s="5">
        <v>0</v>
      </c>
      <c r="BJ180" s="10">
        <v>0</v>
      </c>
      <c r="BK180" s="6">
        <v>0</v>
      </c>
      <c r="BL180" s="5">
        <v>0</v>
      </c>
      <c r="BM180" s="10">
        <v>0</v>
      </c>
      <c r="BN180" s="6">
        <v>0</v>
      </c>
      <c r="BO180" s="5">
        <v>0</v>
      </c>
      <c r="BP180" s="10">
        <v>0</v>
      </c>
      <c r="BQ180" s="6">
        <v>0</v>
      </c>
      <c r="BR180" s="5">
        <v>0</v>
      </c>
      <c r="BS180" s="10">
        <v>0</v>
      </c>
      <c r="BT180" s="6">
        <v>618.29999999999995</v>
      </c>
      <c r="BU180" s="5">
        <v>2957.55</v>
      </c>
      <c r="BV180" s="10">
        <f t="shared" si="2939"/>
        <v>4783.3575934012624</v>
      </c>
      <c r="BW180" s="6">
        <v>0</v>
      </c>
      <c r="BX180" s="5">
        <v>0</v>
      </c>
      <c r="BY180" s="10">
        <v>0</v>
      </c>
      <c r="BZ180" s="6">
        <v>0</v>
      </c>
      <c r="CA180" s="5">
        <v>0</v>
      </c>
      <c r="CB180" s="10">
        <f t="shared" si="2940"/>
        <v>0</v>
      </c>
      <c r="CC180" s="6">
        <v>0</v>
      </c>
      <c r="CD180" s="5">
        <v>0</v>
      </c>
      <c r="CE180" s="10">
        <v>0</v>
      </c>
      <c r="CF180" s="6">
        <v>0</v>
      </c>
      <c r="CG180" s="5">
        <v>0</v>
      </c>
      <c r="CH180" s="10">
        <f t="shared" si="2941"/>
        <v>0</v>
      </c>
      <c r="CI180" s="6">
        <v>0</v>
      </c>
      <c r="CJ180" s="5">
        <v>0</v>
      </c>
      <c r="CK180" s="10">
        <v>0</v>
      </c>
      <c r="CL180" s="6">
        <v>0.60099999999999998</v>
      </c>
      <c r="CM180" s="5">
        <v>7.04</v>
      </c>
      <c r="CN180" s="10">
        <f t="shared" si="2942"/>
        <v>11713.810316139767</v>
      </c>
      <c r="CO180" s="6">
        <v>0</v>
      </c>
      <c r="CP180" s="5">
        <v>0</v>
      </c>
      <c r="CQ180" s="10">
        <v>0</v>
      </c>
      <c r="CR180" s="6">
        <v>0</v>
      </c>
      <c r="CS180" s="5">
        <v>0</v>
      </c>
      <c r="CT180" s="10">
        <v>0</v>
      </c>
      <c r="CU180" s="6">
        <v>0</v>
      </c>
      <c r="CV180" s="5">
        <v>0</v>
      </c>
      <c r="CW180" s="10">
        <v>0</v>
      </c>
      <c r="CX180" s="6">
        <v>0</v>
      </c>
      <c r="CY180" s="5">
        <v>0</v>
      </c>
      <c r="CZ180" s="10">
        <v>0</v>
      </c>
      <c r="DA180" s="6">
        <v>0</v>
      </c>
      <c r="DB180" s="5">
        <v>0</v>
      </c>
      <c r="DC180" s="10">
        <v>0</v>
      </c>
      <c r="DD180" s="6">
        <v>0.56000000000000005</v>
      </c>
      <c r="DE180" s="5">
        <v>4.51</v>
      </c>
      <c r="DF180" s="10">
        <f t="shared" si="2943"/>
        <v>8053.5714285714266</v>
      </c>
      <c r="DG180" s="6">
        <v>0</v>
      </c>
      <c r="DH180" s="5">
        <v>0</v>
      </c>
      <c r="DI180" s="10">
        <v>0</v>
      </c>
      <c r="DJ180" s="6">
        <v>0</v>
      </c>
      <c r="DK180" s="5">
        <v>0</v>
      </c>
      <c r="DL180" s="10">
        <v>0</v>
      </c>
      <c r="DM180" s="6">
        <v>0</v>
      </c>
      <c r="DN180" s="5">
        <v>0</v>
      </c>
      <c r="DO180" s="10">
        <v>0</v>
      </c>
      <c r="DP180" s="6">
        <v>0</v>
      </c>
      <c r="DQ180" s="5">
        <v>0</v>
      </c>
      <c r="DR180" s="10">
        <v>0</v>
      </c>
      <c r="DS180" s="6">
        <v>0</v>
      </c>
      <c r="DT180" s="5">
        <v>0</v>
      </c>
      <c r="DU180" s="10">
        <f t="shared" si="2944"/>
        <v>0</v>
      </c>
      <c r="DV180" s="6">
        <v>0</v>
      </c>
      <c r="DW180" s="5">
        <v>0</v>
      </c>
      <c r="DX180" s="10">
        <v>0</v>
      </c>
      <c r="DY180" s="6">
        <v>0</v>
      </c>
      <c r="DZ180" s="5">
        <v>0</v>
      </c>
      <c r="EA180" s="10">
        <f t="shared" si="2945"/>
        <v>0</v>
      </c>
      <c r="EB180" s="6">
        <v>0</v>
      </c>
      <c r="EC180" s="5">
        <v>0</v>
      </c>
      <c r="ED180" s="10">
        <f t="shared" si="2946"/>
        <v>0</v>
      </c>
      <c r="EE180" s="6">
        <v>0</v>
      </c>
      <c r="EF180" s="5">
        <v>0</v>
      </c>
      <c r="EG180" s="10">
        <v>0</v>
      </c>
      <c r="EH180" s="6">
        <v>3.5000000000000003E-2</v>
      </c>
      <c r="EI180" s="5">
        <v>0.35</v>
      </c>
      <c r="EJ180" s="10">
        <f t="shared" ref="EJ180" si="2969">SUM(EI180/EH180*1000,0)</f>
        <v>9999.9999999999982</v>
      </c>
      <c r="EK180" s="6">
        <v>0</v>
      </c>
      <c r="EL180" s="5">
        <v>0</v>
      </c>
      <c r="EM180" s="10">
        <v>0</v>
      </c>
      <c r="EN180" s="6">
        <v>0</v>
      </c>
      <c r="EO180" s="5">
        <v>0</v>
      </c>
      <c r="EP180" s="10">
        <v>0</v>
      </c>
      <c r="EQ180" s="6">
        <v>4197.8519999999999</v>
      </c>
      <c r="ER180" s="5">
        <v>15903.94</v>
      </c>
      <c r="ES180" s="10">
        <f t="shared" si="2947"/>
        <v>3788.5899741105691</v>
      </c>
      <c r="ET180" s="6">
        <v>0</v>
      </c>
      <c r="EU180" s="5">
        <v>0</v>
      </c>
      <c r="EV180" s="10">
        <v>0</v>
      </c>
      <c r="EW180" s="6">
        <v>0</v>
      </c>
      <c r="EX180" s="5">
        <v>0</v>
      </c>
      <c r="EY180" s="10">
        <v>0</v>
      </c>
      <c r="EZ180" s="6">
        <v>0</v>
      </c>
      <c r="FA180" s="5">
        <v>0</v>
      </c>
      <c r="FB180" s="10">
        <v>0</v>
      </c>
      <c r="FC180" s="6">
        <v>0.36299999999999999</v>
      </c>
      <c r="FD180" s="5">
        <v>2.89</v>
      </c>
      <c r="FE180" s="10">
        <f t="shared" si="2948"/>
        <v>7961.432506887053</v>
      </c>
      <c r="FF180" s="6">
        <v>0</v>
      </c>
      <c r="FG180" s="5">
        <v>0</v>
      </c>
      <c r="FH180" s="10">
        <f t="shared" si="2949"/>
        <v>0</v>
      </c>
      <c r="FI180" s="6">
        <v>0</v>
      </c>
      <c r="FJ180" s="5">
        <v>0</v>
      </c>
      <c r="FK180" s="10">
        <v>0</v>
      </c>
      <c r="FL180" s="6">
        <v>0</v>
      </c>
      <c r="FM180" s="5">
        <v>0</v>
      </c>
      <c r="FN180" s="10">
        <v>0</v>
      </c>
      <c r="FO180" s="6">
        <v>0</v>
      </c>
      <c r="FP180" s="5">
        <v>0</v>
      </c>
      <c r="FQ180" s="10">
        <v>0</v>
      </c>
      <c r="FR180" s="6">
        <v>0</v>
      </c>
      <c r="FS180" s="5">
        <v>0</v>
      </c>
      <c r="FT180" s="10">
        <v>0</v>
      </c>
      <c r="FU180" s="6">
        <v>0</v>
      </c>
      <c r="FV180" s="5">
        <v>0</v>
      </c>
      <c r="FW180" s="10">
        <v>0</v>
      </c>
      <c r="FX180" s="6">
        <v>0</v>
      </c>
      <c r="FY180" s="5">
        <v>0</v>
      </c>
      <c r="FZ180" s="10">
        <v>0</v>
      </c>
      <c r="GA180" s="6">
        <v>1288.0899999999999</v>
      </c>
      <c r="GB180" s="5">
        <v>6432.78</v>
      </c>
      <c r="GC180" s="10">
        <f t="shared" si="2950"/>
        <v>4994.0454471349049</v>
      </c>
      <c r="GD180" s="6">
        <v>119.193</v>
      </c>
      <c r="GE180" s="5">
        <v>418.82</v>
      </c>
      <c r="GF180" s="10">
        <f t="shared" si="2951"/>
        <v>3513.7969511632396</v>
      </c>
      <c r="GG180" s="6">
        <v>0</v>
      </c>
      <c r="GH180" s="5">
        <v>0</v>
      </c>
      <c r="GI180" s="10">
        <v>0</v>
      </c>
      <c r="GJ180" s="6">
        <v>6.3</v>
      </c>
      <c r="GK180" s="5">
        <v>65.52</v>
      </c>
      <c r="GL180" s="10">
        <f t="shared" si="2952"/>
        <v>10400</v>
      </c>
      <c r="GM180" s="6">
        <v>0</v>
      </c>
      <c r="GN180" s="5">
        <v>0</v>
      </c>
      <c r="GO180" s="10">
        <v>0</v>
      </c>
      <c r="GP180" s="6">
        <v>3.9729999999999999</v>
      </c>
      <c r="GQ180" s="5">
        <v>30.6</v>
      </c>
      <c r="GR180" s="10">
        <f t="shared" si="2953"/>
        <v>7701.9884218474708</v>
      </c>
      <c r="GS180" s="6">
        <v>0</v>
      </c>
      <c r="GT180" s="5">
        <v>0</v>
      </c>
      <c r="GU180" s="10">
        <v>0</v>
      </c>
      <c r="GV180" s="6">
        <v>0</v>
      </c>
      <c r="GW180" s="5">
        <v>0</v>
      </c>
      <c r="GX180" s="10">
        <v>0</v>
      </c>
      <c r="GY180" s="6">
        <v>1.4850000000000001</v>
      </c>
      <c r="GZ180" s="5">
        <v>8.32</v>
      </c>
      <c r="HA180" s="10">
        <f t="shared" si="2954"/>
        <v>5602.6936026936028</v>
      </c>
      <c r="HB180" s="6">
        <v>0</v>
      </c>
      <c r="HC180" s="5">
        <v>0</v>
      </c>
      <c r="HD180" s="10">
        <v>0</v>
      </c>
      <c r="HE180" s="6">
        <v>0</v>
      </c>
      <c r="HF180" s="5">
        <v>0</v>
      </c>
      <c r="HG180" s="10">
        <v>0</v>
      </c>
      <c r="HH180" s="6">
        <v>0</v>
      </c>
      <c r="HI180" s="5">
        <v>0</v>
      </c>
      <c r="HJ180" s="10">
        <v>0</v>
      </c>
      <c r="HK180" s="6">
        <v>0</v>
      </c>
      <c r="HL180" s="5">
        <v>0</v>
      </c>
      <c r="HM180" s="10">
        <v>0</v>
      </c>
      <c r="HN180" s="6">
        <v>0</v>
      </c>
      <c r="HO180" s="5">
        <v>0</v>
      </c>
      <c r="HP180" s="10">
        <v>0</v>
      </c>
      <c r="HQ180" s="6">
        <v>0</v>
      </c>
      <c r="HR180" s="5">
        <v>0</v>
      </c>
      <c r="HS180" s="10">
        <v>0</v>
      </c>
      <c r="HT180" s="6">
        <v>0</v>
      </c>
      <c r="HU180" s="5">
        <v>0</v>
      </c>
      <c r="HV180" s="10">
        <v>0</v>
      </c>
      <c r="HW180" s="6">
        <v>0</v>
      </c>
      <c r="HX180" s="5">
        <v>0</v>
      </c>
      <c r="HY180" s="10">
        <v>0</v>
      </c>
      <c r="HZ180" s="6">
        <v>0</v>
      </c>
      <c r="IA180" s="5">
        <v>0</v>
      </c>
      <c r="IB180" s="10">
        <v>0</v>
      </c>
      <c r="IC180" s="6">
        <v>0</v>
      </c>
      <c r="ID180" s="5">
        <v>0</v>
      </c>
      <c r="IE180" s="10">
        <v>0</v>
      </c>
      <c r="IF180" s="6">
        <v>0</v>
      </c>
      <c r="IG180" s="5">
        <v>0</v>
      </c>
      <c r="IH180" s="10">
        <v>0</v>
      </c>
      <c r="II180" s="6">
        <v>0</v>
      </c>
      <c r="IJ180" s="5">
        <v>0</v>
      </c>
      <c r="IK180" s="10">
        <v>0</v>
      </c>
      <c r="IL180" s="6">
        <v>0</v>
      </c>
      <c r="IM180" s="5">
        <v>0</v>
      </c>
      <c r="IN180" s="10">
        <f t="shared" si="2955"/>
        <v>0</v>
      </c>
      <c r="IO180" s="6">
        <v>0</v>
      </c>
      <c r="IP180" s="5">
        <v>0</v>
      </c>
      <c r="IQ180" s="10">
        <v>0</v>
      </c>
      <c r="IR180" s="6">
        <v>0</v>
      </c>
      <c r="IS180" s="5">
        <v>0</v>
      </c>
      <c r="IT180" s="10">
        <v>0</v>
      </c>
      <c r="IU180" s="6">
        <v>0</v>
      </c>
      <c r="IV180" s="5">
        <v>0</v>
      </c>
      <c r="IW180" s="10">
        <v>0</v>
      </c>
      <c r="IX180" s="6">
        <v>0</v>
      </c>
      <c r="IY180" s="5">
        <v>0</v>
      </c>
      <c r="IZ180" s="10">
        <v>0</v>
      </c>
      <c r="JA180" s="6">
        <v>0.21</v>
      </c>
      <c r="JB180" s="5">
        <v>1.85</v>
      </c>
      <c r="JC180" s="10">
        <f t="shared" si="2962"/>
        <v>8809.523809523811</v>
      </c>
      <c r="JD180" s="6">
        <v>0</v>
      </c>
      <c r="JE180" s="5">
        <v>0</v>
      </c>
      <c r="JF180" s="10">
        <v>0</v>
      </c>
      <c r="JG180" s="6">
        <v>17.547999999999998</v>
      </c>
      <c r="JH180" s="5">
        <v>190.75</v>
      </c>
      <c r="JI180" s="10">
        <f t="shared" si="2964"/>
        <v>10870.184636425805</v>
      </c>
      <c r="JJ180" s="6">
        <v>0</v>
      </c>
      <c r="JK180" s="5">
        <v>0</v>
      </c>
      <c r="JL180" s="10">
        <v>0</v>
      </c>
      <c r="JM180" s="6">
        <v>0</v>
      </c>
      <c r="JN180" s="5">
        <v>0</v>
      </c>
      <c r="JO180" s="10">
        <v>0</v>
      </c>
      <c r="JP180" s="6">
        <v>0</v>
      </c>
      <c r="JQ180" s="5">
        <v>0</v>
      </c>
      <c r="JR180" s="10">
        <v>0</v>
      </c>
      <c r="JS180" s="6">
        <v>0</v>
      </c>
      <c r="JT180" s="5">
        <v>0</v>
      </c>
      <c r="JU180" s="10">
        <v>0</v>
      </c>
      <c r="JV180" s="6">
        <v>122.88</v>
      </c>
      <c r="JW180" s="5">
        <v>1376.26</v>
      </c>
      <c r="JX180" s="10">
        <f t="shared" si="2957"/>
        <v>11200.032552083334</v>
      </c>
      <c r="JY180" s="6">
        <f t="shared" si="2916"/>
        <v>6422.317</v>
      </c>
      <c r="JZ180" s="10">
        <f t="shared" si="2917"/>
        <v>27753.579999999994</v>
      </c>
    </row>
    <row r="181" spans="1:286" x14ac:dyDescent="0.3">
      <c r="A181" s="35">
        <v>2017</v>
      </c>
      <c r="B181" s="36" t="s">
        <v>11</v>
      </c>
      <c r="C181" s="6">
        <v>0</v>
      </c>
      <c r="D181" s="5">
        <v>0</v>
      </c>
      <c r="E181" s="10">
        <f t="shared" si="2933"/>
        <v>0</v>
      </c>
      <c r="F181" s="6">
        <v>0</v>
      </c>
      <c r="G181" s="5">
        <v>0</v>
      </c>
      <c r="H181" s="10">
        <v>0</v>
      </c>
      <c r="I181" s="6">
        <v>547.99400000000003</v>
      </c>
      <c r="J181" s="5">
        <v>1878.12</v>
      </c>
      <c r="K181" s="10">
        <f t="shared" si="2934"/>
        <v>3427.2638021584175</v>
      </c>
      <c r="L181" s="6">
        <v>0</v>
      </c>
      <c r="M181" s="5">
        <v>0</v>
      </c>
      <c r="N181" s="10">
        <v>0</v>
      </c>
      <c r="O181" s="6">
        <v>0</v>
      </c>
      <c r="P181" s="5">
        <v>0</v>
      </c>
      <c r="Q181" s="10">
        <v>0</v>
      </c>
      <c r="R181" s="6">
        <v>0</v>
      </c>
      <c r="S181" s="5">
        <v>0</v>
      </c>
      <c r="T181" s="10">
        <v>0</v>
      </c>
      <c r="U181" s="6">
        <v>0</v>
      </c>
      <c r="V181" s="5">
        <v>0</v>
      </c>
      <c r="W181" s="10">
        <v>0</v>
      </c>
      <c r="X181" s="6">
        <v>0</v>
      </c>
      <c r="Y181" s="5">
        <v>0</v>
      </c>
      <c r="Z181" s="10">
        <v>0</v>
      </c>
      <c r="AA181" s="6">
        <v>0</v>
      </c>
      <c r="AB181" s="5">
        <v>0</v>
      </c>
      <c r="AC181" s="10">
        <v>0</v>
      </c>
      <c r="AD181" s="6">
        <v>0</v>
      </c>
      <c r="AE181" s="5">
        <v>0</v>
      </c>
      <c r="AF181" s="10">
        <v>0</v>
      </c>
      <c r="AG181" s="6">
        <v>10.210000000000001</v>
      </c>
      <c r="AH181" s="5">
        <v>62.43</v>
      </c>
      <c r="AI181" s="10">
        <f t="shared" si="2936"/>
        <v>6114.5935357492644</v>
      </c>
      <c r="AJ181" s="6">
        <v>0</v>
      </c>
      <c r="AK181" s="5">
        <v>0</v>
      </c>
      <c r="AL181" s="10">
        <v>0</v>
      </c>
      <c r="AM181" s="6">
        <v>0</v>
      </c>
      <c r="AN181" s="5">
        <v>0</v>
      </c>
      <c r="AO181" s="10">
        <f t="shared" si="2937"/>
        <v>0</v>
      </c>
      <c r="AP181" s="6">
        <v>0</v>
      </c>
      <c r="AQ181" s="5">
        <v>0</v>
      </c>
      <c r="AR181" s="10">
        <v>0</v>
      </c>
      <c r="AS181" s="6">
        <v>0</v>
      </c>
      <c r="AT181" s="5">
        <v>0</v>
      </c>
      <c r="AU181" s="10">
        <f t="shared" si="2938"/>
        <v>0</v>
      </c>
      <c r="AV181" s="6">
        <v>0</v>
      </c>
      <c r="AW181" s="5">
        <v>0</v>
      </c>
      <c r="AX181" s="10">
        <v>0</v>
      </c>
      <c r="AY181" s="6">
        <v>0.47</v>
      </c>
      <c r="AZ181" s="5">
        <v>4.93</v>
      </c>
      <c r="BA181" s="10">
        <f t="shared" si="2966"/>
        <v>10489.36170212766</v>
      </c>
      <c r="BB181" s="6">
        <v>0</v>
      </c>
      <c r="BC181" s="5">
        <v>0</v>
      </c>
      <c r="BD181" s="10">
        <v>0</v>
      </c>
      <c r="BE181" s="6">
        <v>0</v>
      </c>
      <c r="BF181" s="5">
        <v>0</v>
      </c>
      <c r="BG181" s="10">
        <v>0</v>
      </c>
      <c r="BH181" s="6">
        <v>0</v>
      </c>
      <c r="BI181" s="5">
        <v>0</v>
      </c>
      <c r="BJ181" s="10">
        <v>0</v>
      </c>
      <c r="BK181" s="6">
        <v>0</v>
      </c>
      <c r="BL181" s="5">
        <v>0</v>
      </c>
      <c r="BM181" s="10">
        <v>0</v>
      </c>
      <c r="BN181" s="6">
        <v>0</v>
      </c>
      <c r="BO181" s="5">
        <v>0</v>
      </c>
      <c r="BP181" s="10">
        <v>0</v>
      </c>
      <c r="BQ181" s="6">
        <v>0</v>
      </c>
      <c r="BR181" s="5">
        <v>0</v>
      </c>
      <c r="BS181" s="10">
        <v>0</v>
      </c>
      <c r="BT181" s="6">
        <v>137.995</v>
      </c>
      <c r="BU181" s="5">
        <v>476.72</v>
      </c>
      <c r="BV181" s="10">
        <f t="shared" si="2939"/>
        <v>3454.6179209391648</v>
      </c>
      <c r="BW181" s="6">
        <v>0</v>
      </c>
      <c r="BX181" s="5">
        <v>0</v>
      </c>
      <c r="BY181" s="10">
        <v>0</v>
      </c>
      <c r="BZ181" s="6">
        <v>0</v>
      </c>
      <c r="CA181" s="5">
        <v>0</v>
      </c>
      <c r="CB181" s="10">
        <f t="shared" si="2940"/>
        <v>0</v>
      </c>
      <c r="CC181" s="6">
        <v>0</v>
      </c>
      <c r="CD181" s="5">
        <v>0</v>
      </c>
      <c r="CE181" s="10">
        <v>0</v>
      </c>
      <c r="CF181" s="6">
        <v>0</v>
      </c>
      <c r="CG181" s="5">
        <v>0</v>
      </c>
      <c r="CH181" s="10">
        <f t="shared" si="2941"/>
        <v>0</v>
      </c>
      <c r="CI181" s="6">
        <v>0</v>
      </c>
      <c r="CJ181" s="5">
        <v>0</v>
      </c>
      <c r="CK181" s="10">
        <v>0</v>
      </c>
      <c r="CL181" s="6">
        <v>265.08</v>
      </c>
      <c r="CM181" s="5">
        <v>174.69</v>
      </c>
      <c r="CN181" s="10">
        <f t="shared" si="2942"/>
        <v>659.00860117700324</v>
      </c>
      <c r="CO181" s="6">
        <v>0</v>
      </c>
      <c r="CP181" s="5">
        <v>0</v>
      </c>
      <c r="CQ181" s="10">
        <v>0</v>
      </c>
      <c r="CR181" s="6">
        <v>0</v>
      </c>
      <c r="CS181" s="5">
        <v>0</v>
      </c>
      <c r="CT181" s="10">
        <v>0</v>
      </c>
      <c r="CU181" s="6">
        <v>0</v>
      </c>
      <c r="CV181" s="5">
        <v>0</v>
      </c>
      <c r="CW181" s="10">
        <v>0</v>
      </c>
      <c r="CX181" s="6">
        <v>0</v>
      </c>
      <c r="CY181" s="5">
        <v>0</v>
      </c>
      <c r="CZ181" s="10">
        <v>0</v>
      </c>
      <c r="DA181" s="6">
        <v>0</v>
      </c>
      <c r="DB181" s="5">
        <v>0</v>
      </c>
      <c r="DC181" s="10">
        <v>0</v>
      </c>
      <c r="DD181" s="6">
        <v>0.14000000000000001</v>
      </c>
      <c r="DE181" s="5">
        <v>1.1200000000000001</v>
      </c>
      <c r="DF181" s="10">
        <f t="shared" si="2943"/>
        <v>8000</v>
      </c>
      <c r="DG181" s="6">
        <v>0</v>
      </c>
      <c r="DH181" s="5">
        <v>0</v>
      </c>
      <c r="DI181" s="10">
        <v>0</v>
      </c>
      <c r="DJ181" s="6">
        <v>0</v>
      </c>
      <c r="DK181" s="5">
        <v>0</v>
      </c>
      <c r="DL181" s="10">
        <v>0</v>
      </c>
      <c r="DM181" s="6">
        <v>0</v>
      </c>
      <c r="DN181" s="5">
        <v>0</v>
      </c>
      <c r="DO181" s="10">
        <v>0</v>
      </c>
      <c r="DP181" s="6">
        <v>0</v>
      </c>
      <c r="DQ181" s="5">
        <v>0</v>
      </c>
      <c r="DR181" s="10">
        <v>0</v>
      </c>
      <c r="DS181" s="6">
        <v>0</v>
      </c>
      <c r="DT181" s="5">
        <v>0</v>
      </c>
      <c r="DU181" s="10">
        <f t="shared" si="2944"/>
        <v>0</v>
      </c>
      <c r="DV181" s="6">
        <v>0</v>
      </c>
      <c r="DW181" s="5">
        <v>0</v>
      </c>
      <c r="DX181" s="10">
        <v>0</v>
      </c>
      <c r="DY181" s="6">
        <v>0</v>
      </c>
      <c r="DZ181" s="5">
        <v>0</v>
      </c>
      <c r="EA181" s="10">
        <f t="shared" si="2945"/>
        <v>0</v>
      </c>
      <c r="EB181" s="6">
        <v>0</v>
      </c>
      <c r="EC181" s="5">
        <v>0</v>
      </c>
      <c r="ED181" s="10">
        <f t="shared" si="2946"/>
        <v>0</v>
      </c>
      <c r="EE181" s="6">
        <v>0</v>
      </c>
      <c r="EF181" s="5">
        <v>0</v>
      </c>
      <c r="EG181" s="10">
        <v>0</v>
      </c>
      <c r="EH181" s="6">
        <v>0</v>
      </c>
      <c r="EI181" s="5">
        <v>0</v>
      </c>
      <c r="EJ181" s="10">
        <v>0</v>
      </c>
      <c r="EK181" s="6">
        <v>0</v>
      </c>
      <c r="EL181" s="5">
        <v>0</v>
      </c>
      <c r="EM181" s="10">
        <v>0</v>
      </c>
      <c r="EN181" s="6">
        <v>0</v>
      </c>
      <c r="EO181" s="5">
        <v>0</v>
      </c>
      <c r="EP181" s="10">
        <v>0</v>
      </c>
      <c r="EQ181" s="6">
        <v>2086.3609999999999</v>
      </c>
      <c r="ER181" s="5">
        <v>8084.97</v>
      </c>
      <c r="ES181" s="10">
        <f t="shared" si="2947"/>
        <v>3875.1539163164962</v>
      </c>
      <c r="ET181" s="6">
        <v>0</v>
      </c>
      <c r="EU181" s="5">
        <v>0</v>
      </c>
      <c r="EV181" s="10">
        <v>0</v>
      </c>
      <c r="EW181" s="6">
        <v>0</v>
      </c>
      <c r="EX181" s="5">
        <v>0</v>
      </c>
      <c r="EY181" s="10">
        <v>0</v>
      </c>
      <c r="EZ181" s="6">
        <v>0</v>
      </c>
      <c r="FA181" s="5">
        <v>0</v>
      </c>
      <c r="FB181" s="10">
        <v>0</v>
      </c>
      <c r="FC181" s="6">
        <v>0.32200000000000001</v>
      </c>
      <c r="FD181" s="5">
        <v>2.0299999999999998</v>
      </c>
      <c r="FE181" s="10">
        <f t="shared" si="2948"/>
        <v>6304.347826086956</v>
      </c>
      <c r="FF181" s="6">
        <v>0</v>
      </c>
      <c r="FG181" s="5">
        <v>0</v>
      </c>
      <c r="FH181" s="10">
        <f t="shared" si="2949"/>
        <v>0</v>
      </c>
      <c r="FI181" s="6">
        <v>0</v>
      </c>
      <c r="FJ181" s="5">
        <v>0</v>
      </c>
      <c r="FK181" s="10">
        <v>0</v>
      </c>
      <c r="FL181" s="6">
        <v>0</v>
      </c>
      <c r="FM181" s="5">
        <v>0</v>
      </c>
      <c r="FN181" s="10">
        <v>0</v>
      </c>
      <c r="FO181" s="6">
        <v>0</v>
      </c>
      <c r="FP181" s="5">
        <v>0</v>
      </c>
      <c r="FQ181" s="10">
        <v>0</v>
      </c>
      <c r="FR181" s="6">
        <v>0.41</v>
      </c>
      <c r="FS181" s="5">
        <v>3.23</v>
      </c>
      <c r="FT181" s="10">
        <f t="shared" si="2960"/>
        <v>7878.0487804878057</v>
      </c>
      <c r="FU181" s="6">
        <v>0</v>
      </c>
      <c r="FV181" s="5">
        <v>0</v>
      </c>
      <c r="FW181" s="10">
        <v>0</v>
      </c>
      <c r="FX181" s="6">
        <v>0</v>
      </c>
      <c r="FY181" s="5">
        <v>0</v>
      </c>
      <c r="FZ181" s="10">
        <v>0</v>
      </c>
      <c r="GA181" s="6">
        <v>871.66200000000003</v>
      </c>
      <c r="GB181" s="5">
        <v>4478.1099999999997</v>
      </c>
      <c r="GC181" s="10">
        <f t="shared" si="2950"/>
        <v>5137.4385943175221</v>
      </c>
      <c r="GD181" s="6">
        <v>116</v>
      </c>
      <c r="GE181" s="5">
        <v>538</v>
      </c>
      <c r="GF181" s="10">
        <f t="shared" si="2951"/>
        <v>4637.9310344827591</v>
      </c>
      <c r="GG181" s="6">
        <v>0</v>
      </c>
      <c r="GH181" s="5">
        <v>0</v>
      </c>
      <c r="GI181" s="10">
        <v>0</v>
      </c>
      <c r="GJ181" s="6">
        <v>0</v>
      </c>
      <c r="GK181" s="5">
        <v>0</v>
      </c>
      <c r="GL181" s="10">
        <v>0</v>
      </c>
      <c r="GM181" s="6">
        <v>0</v>
      </c>
      <c r="GN181" s="5">
        <v>0</v>
      </c>
      <c r="GO181" s="10">
        <v>0</v>
      </c>
      <c r="GP181" s="6">
        <v>4.17</v>
      </c>
      <c r="GQ181" s="5">
        <v>34.700000000000003</v>
      </c>
      <c r="GR181" s="10">
        <f t="shared" si="2953"/>
        <v>8321.3429256594736</v>
      </c>
      <c r="GS181" s="6">
        <v>0</v>
      </c>
      <c r="GT181" s="5">
        <v>0</v>
      </c>
      <c r="GU181" s="10">
        <v>0</v>
      </c>
      <c r="GV181" s="6">
        <v>0</v>
      </c>
      <c r="GW181" s="5">
        <v>0</v>
      </c>
      <c r="GX181" s="10">
        <v>0</v>
      </c>
      <c r="GY181" s="6">
        <v>0</v>
      </c>
      <c r="GZ181" s="5">
        <v>0</v>
      </c>
      <c r="HA181" s="10">
        <v>0</v>
      </c>
      <c r="HB181" s="6">
        <v>0</v>
      </c>
      <c r="HC181" s="5">
        <v>0</v>
      </c>
      <c r="HD181" s="10">
        <v>0</v>
      </c>
      <c r="HE181" s="6">
        <v>0</v>
      </c>
      <c r="HF181" s="5">
        <v>0</v>
      </c>
      <c r="HG181" s="10">
        <v>0</v>
      </c>
      <c r="HH181" s="6">
        <v>0</v>
      </c>
      <c r="HI181" s="5">
        <v>0</v>
      </c>
      <c r="HJ181" s="10">
        <v>0</v>
      </c>
      <c r="HK181" s="6">
        <v>0</v>
      </c>
      <c r="HL181" s="5">
        <v>0</v>
      </c>
      <c r="HM181" s="10">
        <v>0</v>
      </c>
      <c r="HN181" s="6">
        <v>0</v>
      </c>
      <c r="HO181" s="5">
        <v>0</v>
      </c>
      <c r="HP181" s="10">
        <v>0</v>
      </c>
      <c r="HQ181" s="6">
        <v>0</v>
      </c>
      <c r="HR181" s="5">
        <v>0</v>
      </c>
      <c r="HS181" s="10">
        <v>0</v>
      </c>
      <c r="HT181" s="6">
        <v>0</v>
      </c>
      <c r="HU181" s="5">
        <v>0</v>
      </c>
      <c r="HV181" s="10">
        <v>0</v>
      </c>
      <c r="HW181" s="6">
        <v>0</v>
      </c>
      <c r="HX181" s="5">
        <v>0</v>
      </c>
      <c r="HY181" s="10">
        <v>0</v>
      </c>
      <c r="HZ181" s="6">
        <v>0</v>
      </c>
      <c r="IA181" s="5">
        <v>0</v>
      </c>
      <c r="IB181" s="10">
        <v>0</v>
      </c>
      <c r="IC181" s="6">
        <v>0</v>
      </c>
      <c r="ID181" s="5">
        <v>0</v>
      </c>
      <c r="IE181" s="10">
        <v>0</v>
      </c>
      <c r="IF181" s="6">
        <v>0</v>
      </c>
      <c r="IG181" s="5">
        <v>0</v>
      </c>
      <c r="IH181" s="10">
        <v>0</v>
      </c>
      <c r="II181" s="6">
        <v>0</v>
      </c>
      <c r="IJ181" s="5">
        <v>0</v>
      </c>
      <c r="IK181" s="10">
        <v>0</v>
      </c>
      <c r="IL181" s="6">
        <v>0</v>
      </c>
      <c r="IM181" s="5">
        <v>0</v>
      </c>
      <c r="IN181" s="10">
        <f t="shared" si="2955"/>
        <v>0</v>
      </c>
      <c r="IO181" s="6">
        <v>0</v>
      </c>
      <c r="IP181" s="5">
        <v>0</v>
      </c>
      <c r="IQ181" s="10">
        <v>0</v>
      </c>
      <c r="IR181" s="6">
        <v>0</v>
      </c>
      <c r="IS181" s="5">
        <v>0</v>
      </c>
      <c r="IT181" s="10">
        <v>0</v>
      </c>
      <c r="IU181" s="6">
        <v>0</v>
      </c>
      <c r="IV181" s="5">
        <v>0</v>
      </c>
      <c r="IW181" s="10">
        <v>0</v>
      </c>
      <c r="IX181" s="6">
        <v>0</v>
      </c>
      <c r="IY181" s="5">
        <v>0</v>
      </c>
      <c r="IZ181" s="10">
        <v>0</v>
      </c>
      <c r="JA181" s="6">
        <v>0.38</v>
      </c>
      <c r="JB181" s="5">
        <v>3.62</v>
      </c>
      <c r="JC181" s="10">
        <f t="shared" si="2962"/>
        <v>9526.3157894736851</v>
      </c>
      <c r="JD181" s="6">
        <v>0.9</v>
      </c>
      <c r="JE181" s="5">
        <v>97.92</v>
      </c>
      <c r="JF181" s="10">
        <f t="shared" si="2963"/>
        <v>108800</v>
      </c>
      <c r="JG181" s="6">
        <v>0</v>
      </c>
      <c r="JH181" s="5">
        <v>0</v>
      </c>
      <c r="JI181" s="10">
        <v>0</v>
      </c>
      <c r="JJ181" s="6">
        <v>0</v>
      </c>
      <c r="JK181" s="5">
        <v>0</v>
      </c>
      <c r="JL181" s="10">
        <v>0</v>
      </c>
      <c r="JM181" s="6">
        <v>0</v>
      </c>
      <c r="JN181" s="5">
        <v>0</v>
      </c>
      <c r="JO181" s="10">
        <v>0</v>
      </c>
      <c r="JP181" s="6">
        <v>0</v>
      </c>
      <c r="JQ181" s="5">
        <v>0</v>
      </c>
      <c r="JR181" s="10">
        <v>0</v>
      </c>
      <c r="JS181" s="6">
        <v>0</v>
      </c>
      <c r="JT181" s="5">
        <v>0</v>
      </c>
      <c r="JU181" s="10">
        <v>0</v>
      </c>
      <c r="JV181" s="6">
        <v>0</v>
      </c>
      <c r="JW181" s="5">
        <v>0</v>
      </c>
      <c r="JX181" s="10">
        <v>0</v>
      </c>
      <c r="JY181" s="6">
        <f t="shared" si="2916"/>
        <v>4042.0940000000005</v>
      </c>
      <c r="JZ181" s="10">
        <f t="shared" si="2917"/>
        <v>15840.590000000002</v>
      </c>
    </row>
    <row r="182" spans="1:286" x14ac:dyDescent="0.3">
      <c r="A182" s="35">
        <v>2017</v>
      </c>
      <c r="B182" s="36" t="s">
        <v>12</v>
      </c>
      <c r="C182" s="6">
        <v>0</v>
      </c>
      <c r="D182" s="5">
        <v>0</v>
      </c>
      <c r="E182" s="10">
        <f t="shared" si="2933"/>
        <v>0</v>
      </c>
      <c r="F182" s="6">
        <v>0</v>
      </c>
      <c r="G182" s="5">
        <v>0</v>
      </c>
      <c r="H182" s="10">
        <v>0</v>
      </c>
      <c r="I182" s="6">
        <v>273</v>
      </c>
      <c r="J182" s="5">
        <v>668.14</v>
      </c>
      <c r="K182" s="10">
        <f t="shared" si="2934"/>
        <v>2447.3992673992675</v>
      </c>
      <c r="L182" s="6">
        <v>0</v>
      </c>
      <c r="M182" s="5">
        <v>0</v>
      </c>
      <c r="N182" s="10">
        <v>0</v>
      </c>
      <c r="O182" s="6">
        <v>0</v>
      </c>
      <c r="P182" s="5">
        <v>0</v>
      </c>
      <c r="Q182" s="10">
        <v>0</v>
      </c>
      <c r="R182" s="6">
        <v>0</v>
      </c>
      <c r="S182" s="5">
        <v>0</v>
      </c>
      <c r="T182" s="10">
        <v>0</v>
      </c>
      <c r="U182" s="6">
        <v>0</v>
      </c>
      <c r="V182" s="5">
        <v>0</v>
      </c>
      <c r="W182" s="10">
        <v>0</v>
      </c>
      <c r="X182" s="6">
        <v>0</v>
      </c>
      <c r="Y182" s="5">
        <v>0</v>
      </c>
      <c r="Z182" s="10">
        <v>0</v>
      </c>
      <c r="AA182" s="6">
        <v>0</v>
      </c>
      <c r="AB182" s="5">
        <v>0</v>
      </c>
      <c r="AC182" s="10">
        <v>0</v>
      </c>
      <c r="AD182" s="6">
        <v>0</v>
      </c>
      <c r="AE182" s="5">
        <v>0</v>
      </c>
      <c r="AF182" s="10">
        <v>0</v>
      </c>
      <c r="AG182" s="6">
        <v>10.25</v>
      </c>
      <c r="AH182" s="5">
        <v>60.96</v>
      </c>
      <c r="AI182" s="10">
        <f t="shared" si="2936"/>
        <v>5947.3170731707314</v>
      </c>
      <c r="AJ182" s="6">
        <v>0</v>
      </c>
      <c r="AK182" s="5">
        <v>0</v>
      </c>
      <c r="AL182" s="10">
        <v>0</v>
      </c>
      <c r="AM182" s="6">
        <v>0</v>
      </c>
      <c r="AN182" s="5">
        <v>0</v>
      </c>
      <c r="AO182" s="10">
        <f t="shared" si="2937"/>
        <v>0</v>
      </c>
      <c r="AP182" s="6">
        <v>0</v>
      </c>
      <c r="AQ182" s="5">
        <v>0</v>
      </c>
      <c r="AR182" s="10">
        <v>0</v>
      </c>
      <c r="AS182" s="6">
        <v>0</v>
      </c>
      <c r="AT182" s="5">
        <v>0</v>
      </c>
      <c r="AU182" s="10">
        <f t="shared" si="2938"/>
        <v>0</v>
      </c>
      <c r="AV182" s="6">
        <v>0</v>
      </c>
      <c r="AW182" s="5">
        <v>0</v>
      </c>
      <c r="AX182" s="10">
        <v>0</v>
      </c>
      <c r="AY182" s="6">
        <v>0</v>
      </c>
      <c r="AZ182" s="5">
        <v>0</v>
      </c>
      <c r="BA182" s="10">
        <v>0</v>
      </c>
      <c r="BB182" s="6">
        <v>0</v>
      </c>
      <c r="BC182" s="5">
        <v>0</v>
      </c>
      <c r="BD182" s="10">
        <v>0</v>
      </c>
      <c r="BE182" s="6">
        <v>0</v>
      </c>
      <c r="BF182" s="5">
        <v>0</v>
      </c>
      <c r="BG182" s="10">
        <v>0</v>
      </c>
      <c r="BH182" s="6">
        <v>0</v>
      </c>
      <c r="BI182" s="5">
        <v>0</v>
      </c>
      <c r="BJ182" s="10">
        <v>0</v>
      </c>
      <c r="BK182" s="6">
        <v>0</v>
      </c>
      <c r="BL182" s="5">
        <v>0</v>
      </c>
      <c r="BM182" s="10">
        <v>0</v>
      </c>
      <c r="BN182" s="6">
        <v>0</v>
      </c>
      <c r="BO182" s="5">
        <v>0</v>
      </c>
      <c r="BP182" s="10">
        <v>0</v>
      </c>
      <c r="BQ182" s="6">
        <v>0</v>
      </c>
      <c r="BR182" s="5">
        <v>0</v>
      </c>
      <c r="BS182" s="10">
        <v>0</v>
      </c>
      <c r="BT182" s="6">
        <v>172.40600000000001</v>
      </c>
      <c r="BU182" s="5">
        <v>600.24</v>
      </c>
      <c r="BV182" s="10">
        <f t="shared" si="2939"/>
        <v>3481.5493660313446</v>
      </c>
      <c r="BW182" s="6">
        <v>0</v>
      </c>
      <c r="BX182" s="5">
        <v>0</v>
      </c>
      <c r="BY182" s="10">
        <v>0</v>
      </c>
      <c r="BZ182" s="6">
        <v>0</v>
      </c>
      <c r="CA182" s="5">
        <v>0</v>
      </c>
      <c r="CB182" s="10">
        <f t="shared" si="2940"/>
        <v>0</v>
      </c>
      <c r="CC182" s="6">
        <v>0</v>
      </c>
      <c r="CD182" s="5">
        <v>0</v>
      </c>
      <c r="CE182" s="10">
        <v>0</v>
      </c>
      <c r="CF182" s="6">
        <v>0</v>
      </c>
      <c r="CG182" s="5">
        <v>0</v>
      </c>
      <c r="CH182" s="10">
        <f t="shared" si="2941"/>
        <v>0</v>
      </c>
      <c r="CI182" s="6">
        <v>0</v>
      </c>
      <c r="CJ182" s="5">
        <v>0</v>
      </c>
      <c r="CK182" s="10">
        <v>0</v>
      </c>
      <c r="CL182" s="6">
        <v>0.32500000000000001</v>
      </c>
      <c r="CM182" s="5">
        <v>5.22</v>
      </c>
      <c r="CN182" s="10">
        <f t="shared" si="2942"/>
        <v>16061.538461538461</v>
      </c>
      <c r="CO182" s="6">
        <v>0</v>
      </c>
      <c r="CP182" s="5">
        <v>0</v>
      </c>
      <c r="CQ182" s="10">
        <v>0</v>
      </c>
      <c r="CR182" s="6">
        <v>0</v>
      </c>
      <c r="CS182" s="5">
        <v>0</v>
      </c>
      <c r="CT182" s="10">
        <v>0</v>
      </c>
      <c r="CU182" s="6">
        <v>0</v>
      </c>
      <c r="CV182" s="5">
        <v>0</v>
      </c>
      <c r="CW182" s="10">
        <v>0</v>
      </c>
      <c r="CX182" s="6">
        <v>0</v>
      </c>
      <c r="CY182" s="5">
        <v>0</v>
      </c>
      <c r="CZ182" s="10">
        <v>0</v>
      </c>
      <c r="DA182" s="6">
        <v>0</v>
      </c>
      <c r="DB182" s="5">
        <v>0</v>
      </c>
      <c r="DC182" s="10">
        <v>0</v>
      </c>
      <c r="DD182" s="6">
        <v>0.3</v>
      </c>
      <c r="DE182" s="5">
        <v>2.3199999999999998</v>
      </c>
      <c r="DF182" s="10">
        <f t="shared" si="2943"/>
        <v>7733.333333333333</v>
      </c>
      <c r="DG182" s="6">
        <v>0</v>
      </c>
      <c r="DH182" s="5">
        <v>0</v>
      </c>
      <c r="DI182" s="10">
        <v>0</v>
      </c>
      <c r="DJ182" s="6">
        <v>0</v>
      </c>
      <c r="DK182" s="5">
        <v>0</v>
      </c>
      <c r="DL182" s="10">
        <v>0</v>
      </c>
      <c r="DM182" s="6">
        <v>0</v>
      </c>
      <c r="DN182" s="5">
        <v>0</v>
      </c>
      <c r="DO182" s="10">
        <v>0</v>
      </c>
      <c r="DP182" s="6">
        <v>0</v>
      </c>
      <c r="DQ182" s="5">
        <v>0</v>
      </c>
      <c r="DR182" s="10">
        <v>0</v>
      </c>
      <c r="DS182" s="6">
        <v>0</v>
      </c>
      <c r="DT182" s="5">
        <v>0</v>
      </c>
      <c r="DU182" s="10">
        <f t="shared" si="2944"/>
        <v>0</v>
      </c>
      <c r="DV182" s="6">
        <v>0</v>
      </c>
      <c r="DW182" s="5">
        <v>0</v>
      </c>
      <c r="DX182" s="10">
        <v>0</v>
      </c>
      <c r="DY182" s="6">
        <v>0</v>
      </c>
      <c r="DZ182" s="5">
        <v>0</v>
      </c>
      <c r="EA182" s="10">
        <f t="shared" si="2945"/>
        <v>0</v>
      </c>
      <c r="EB182" s="6">
        <v>0</v>
      </c>
      <c r="EC182" s="5">
        <v>0</v>
      </c>
      <c r="ED182" s="10">
        <f t="shared" si="2946"/>
        <v>0</v>
      </c>
      <c r="EE182" s="6">
        <v>0</v>
      </c>
      <c r="EF182" s="5">
        <v>0</v>
      </c>
      <c r="EG182" s="10">
        <v>0</v>
      </c>
      <c r="EH182" s="6">
        <v>0</v>
      </c>
      <c r="EI182" s="5">
        <v>0</v>
      </c>
      <c r="EJ182" s="10">
        <v>0</v>
      </c>
      <c r="EK182" s="6">
        <v>0</v>
      </c>
      <c r="EL182" s="5">
        <v>0</v>
      </c>
      <c r="EM182" s="10">
        <v>0</v>
      </c>
      <c r="EN182" s="6">
        <v>0</v>
      </c>
      <c r="EO182" s="5">
        <v>0</v>
      </c>
      <c r="EP182" s="10">
        <v>0</v>
      </c>
      <c r="EQ182" s="6">
        <v>2417.2559999999999</v>
      </c>
      <c r="ER182" s="5">
        <v>9047.98</v>
      </c>
      <c r="ES182" s="10">
        <f t="shared" si="2947"/>
        <v>3743.0789291659635</v>
      </c>
      <c r="ET182" s="6">
        <v>0</v>
      </c>
      <c r="EU182" s="5">
        <v>0</v>
      </c>
      <c r="EV182" s="10">
        <v>0</v>
      </c>
      <c r="EW182" s="6">
        <v>0</v>
      </c>
      <c r="EX182" s="5">
        <v>0</v>
      </c>
      <c r="EY182" s="10">
        <v>0</v>
      </c>
      <c r="EZ182" s="6">
        <v>2.09</v>
      </c>
      <c r="FA182" s="5">
        <v>17.13</v>
      </c>
      <c r="FB182" s="10">
        <f t="shared" si="2959"/>
        <v>8196.1722488038286</v>
      </c>
      <c r="FC182" s="6">
        <v>0.432</v>
      </c>
      <c r="FD182" s="5">
        <v>2.54</v>
      </c>
      <c r="FE182" s="10">
        <f t="shared" si="2948"/>
        <v>5879.6296296296296</v>
      </c>
      <c r="FF182" s="6">
        <v>0</v>
      </c>
      <c r="FG182" s="5">
        <v>0</v>
      </c>
      <c r="FH182" s="10">
        <f t="shared" si="2949"/>
        <v>0</v>
      </c>
      <c r="FI182" s="6">
        <v>0</v>
      </c>
      <c r="FJ182" s="5">
        <v>0</v>
      </c>
      <c r="FK182" s="10">
        <v>0</v>
      </c>
      <c r="FL182" s="6">
        <v>0</v>
      </c>
      <c r="FM182" s="5">
        <v>0</v>
      </c>
      <c r="FN182" s="10">
        <v>0</v>
      </c>
      <c r="FO182" s="6">
        <v>0</v>
      </c>
      <c r="FP182" s="5">
        <v>0</v>
      </c>
      <c r="FQ182" s="10">
        <v>0</v>
      </c>
      <c r="FR182" s="6">
        <v>0.3</v>
      </c>
      <c r="FS182" s="5">
        <v>2.44</v>
      </c>
      <c r="FT182" s="10">
        <f t="shared" si="2960"/>
        <v>8133.333333333333</v>
      </c>
      <c r="FU182" s="6">
        <v>0</v>
      </c>
      <c r="FV182" s="5">
        <v>0</v>
      </c>
      <c r="FW182" s="10">
        <v>0</v>
      </c>
      <c r="FX182" s="6">
        <v>0</v>
      </c>
      <c r="FY182" s="5">
        <v>0</v>
      </c>
      <c r="FZ182" s="10">
        <v>0</v>
      </c>
      <c r="GA182" s="6">
        <v>1647.1310000000001</v>
      </c>
      <c r="GB182" s="5">
        <v>6730.49</v>
      </c>
      <c r="GC182" s="10">
        <f t="shared" si="2950"/>
        <v>4086.1898658940909</v>
      </c>
      <c r="GD182" s="6">
        <v>0.01</v>
      </c>
      <c r="GE182" s="5">
        <v>0.14000000000000001</v>
      </c>
      <c r="GF182" s="10">
        <f t="shared" si="2951"/>
        <v>14000.000000000002</v>
      </c>
      <c r="GG182" s="6">
        <v>0</v>
      </c>
      <c r="GH182" s="5">
        <v>0</v>
      </c>
      <c r="GI182" s="10">
        <v>0</v>
      </c>
      <c r="GJ182" s="6">
        <v>5.4</v>
      </c>
      <c r="GK182" s="5">
        <v>56.26</v>
      </c>
      <c r="GL182" s="10">
        <f t="shared" si="2952"/>
        <v>10418.518518518518</v>
      </c>
      <c r="GM182" s="6">
        <v>0</v>
      </c>
      <c r="GN182" s="5">
        <v>0</v>
      </c>
      <c r="GO182" s="10">
        <v>0</v>
      </c>
      <c r="GP182" s="6">
        <v>2.7120000000000002</v>
      </c>
      <c r="GQ182" s="5">
        <v>21.26</v>
      </c>
      <c r="GR182" s="10">
        <f t="shared" si="2953"/>
        <v>7839.233038348083</v>
      </c>
      <c r="GS182" s="6">
        <v>0</v>
      </c>
      <c r="GT182" s="5">
        <v>0</v>
      </c>
      <c r="GU182" s="10">
        <v>0</v>
      </c>
      <c r="GV182" s="6">
        <v>0</v>
      </c>
      <c r="GW182" s="5">
        <v>0</v>
      </c>
      <c r="GX182" s="10">
        <v>0</v>
      </c>
      <c r="GY182" s="6">
        <v>1.175</v>
      </c>
      <c r="GZ182" s="5">
        <v>4.45</v>
      </c>
      <c r="HA182" s="10">
        <f t="shared" si="2954"/>
        <v>3787.2340425531916</v>
      </c>
      <c r="HB182" s="6">
        <v>0</v>
      </c>
      <c r="HC182" s="5">
        <v>0</v>
      </c>
      <c r="HD182" s="10">
        <v>0</v>
      </c>
      <c r="HE182" s="6">
        <v>0</v>
      </c>
      <c r="HF182" s="5">
        <v>0</v>
      </c>
      <c r="HG182" s="10">
        <v>0</v>
      </c>
      <c r="HH182" s="6">
        <v>0</v>
      </c>
      <c r="HI182" s="5">
        <v>0</v>
      </c>
      <c r="HJ182" s="10">
        <v>0</v>
      </c>
      <c r="HK182" s="6">
        <v>0.3</v>
      </c>
      <c r="HL182" s="5">
        <v>1.97</v>
      </c>
      <c r="HM182" s="10">
        <f t="shared" si="2961"/>
        <v>6566.6666666666661</v>
      </c>
      <c r="HN182" s="6">
        <v>0</v>
      </c>
      <c r="HO182" s="5">
        <v>0</v>
      </c>
      <c r="HP182" s="10">
        <v>0</v>
      </c>
      <c r="HQ182" s="6">
        <v>0</v>
      </c>
      <c r="HR182" s="5">
        <v>0</v>
      </c>
      <c r="HS182" s="10">
        <v>0</v>
      </c>
      <c r="HT182" s="6">
        <v>0</v>
      </c>
      <c r="HU182" s="5">
        <v>0</v>
      </c>
      <c r="HV182" s="10">
        <v>0</v>
      </c>
      <c r="HW182" s="6">
        <v>0</v>
      </c>
      <c r="HX182" s="5">
        <v>0</v>
      </c>
      <c r="HY182" s="10">
        <v>0</v>
      </c>
      <c r="HZ182" s="6">
        <v>0</v>
      </c>
      <c r="IA182" s="5">
        <v>0</v>
      </c>
      <c r="IB182" s="10">
        <v>0</v>
      </c>
      <c r="IC182" s="6">
        <v>0</v>
      </c>
      <c r="ID182" s="5">
        <v>0</v>
      </c>
      <c r="IE182" s="10">
        <v>0</v>
      </c>
      <c r="IF182" s="6">
        <v>0</v>
      </c>
      <c r="IG182" s="5">
        <v>0</v>
      </c>
      <c r="IH182" s="10">
        <v>0</v>
      </c>
      <c r="II182" s="6">
        <v>0</v>
      </c>
      <c r="IJ182" s="5">
        <v>0</v>
      </c>
      <c r="IK182" s="10">
        <v>0</v>
      </c>
      <c r="IL182" s="6">
        <v>0</v>
      </c>
      <c r="IM182" s="5">
        <v>0</v>
      </c>
      <c r="IN182" s="10">
        <f t="shared" si="2955"/>
        <v>0</v>
      </c>
      <c r="IO182" s="6">
        <v>0</v>
      </c>
      <c r="IP182" s="5">
        <v>0</v>
      </c>
      <c r="IQ182" s="10">
        <v>0</v>
      </c>
      <c r="IR182" s="6">
        <v>0</v>
      </c>
      <c r="IS182" s="5">
        <v>0</v>
      </c>
      <c r="IT182" s="10">
        <v>0</v>
      </c>
      <c r="IU182" s="6">
        <v>0</v>
      </c>
      <c r="IV182" s="5">
        <v>0</v>
      </c>
      <c r="IW182" s="10">
        <v>0</v>
      </c>
      <c r="IX182" s="6">
        <v>0</v>
      </c>
      <c r="IY182" s="5">
        <v>0</v>
      </c>
      <c r="IZ182" s="10">
        <v>0</v>
      </c>
      <c r="JA182" s="6">
        <v>0.41</v>
      </c>
      <c r="JB182" s="5">
        <v>3.7</v>
      </c>
      <c r="JC182" s="10">
        <f t="shared" si="2962"/>
        <v>9024.3902439024405</v>
      </c>
      <c r="JD182" s="6">
        <v>1.5369999999999999</v>
      </c>
      <c r="JE182" s="5">
        <v>16.260000000000002</v>
      </c>
      <c r="JF182" s="10">
        <f t="shared" si="2963"/>
        <v>10579.050097592715</v>
      </c>
      <c r="JG182" s="6">
        <v>2.4</v>
      </c>
      <c r="JH182" s="5">
        <v>19</v>
      </c>
      <c r="JI182" s="10">
        <f t="shared" si="2964"/>
        <v>7916.666666666667</v>
      </c>
      <c r="JJ182" s="6">
        <v>0.33500000000000002</v>
      </c>
      <c r="JK182" s="5">
        <v>3.64</v>
      </c>
      <c r="JL182" s="10">
        <f t="shared" si="2965"/>
        <v>10865.671641791045</v>
      </c>
      <c r="JM182" s="6">
        <v>0</v>
      </c>
      <c r="JN182" s="5">
        <v>0</v>
      </c>
      <c r="JO182" s="10">
        <v>0</v>
      </c>
      <c r="JP182" s="6">
        <v>0</v>
      </c>
      <c r="JQ182" s="5">
        <v>0</v>
      </c>
      <c r="JR182" s="10">
        <v>0</v>
      </c>
      <c r="JS182" s="6">
        <v>0</v>
      </c>
      <c r="JT182" s="5">
        <v>0</v>
      </c>
      <c r="JU182" s="10">
        <v>0</v>
      </c>
      <c r="JV182" s="6">
        <v>0.06</v>
      </c>
      <c r="JW182" s="5">
        <v>4.5</v>
      </c>
      <c r="JX182" s="10">
        <f t="shared" si="2957"/>
        <v>75000</v>
      </c>
      <c r="JY182" s="6">
        <f t="shared" si="2916"/>
        <v>4537.8290000000006</v>
      </c>
      <c r="JZ182" s="10">
        <f t="shared" si="2917"/>
        <v>17268.639999999996</v>
      </c>
    </row>
    <row r="183" spans="1:286" x14ac:dyDescent="0.3">
      <c r="A183" s="35">
        <v>2017</v>
      </c>
      <c r="B183" s="36" t="s">
        <v>13</v>
      </c>
      <c r="C183" s="6">
        <v>0</v>
      </c>
      <c r="D183" s="5">
        <v>0</v>
      </c>
      <c r="E183" s="10">
        <f t="shared" si="2933"/>
        <v>0</v>
      </c>
      <c r="F183" s="6">
        <v>0</v>
      </c>
      <c r="G183" s="5">
        <v>0</v>
      </c>
      <c r="H183" s="10">
        <v>0</v>
      </c>
      <c r="I183" s="6">
        <v>378.55</v>
      </c>
      <c r="J183" s="5">
        <v>1100.3699999999999</v>
      </c>
      <c r="K183" s="10">
        <f t="shared" si="2934"/>
        <v>2906.8022718267066</v>
      </c>
      <c r="L183" s="6">
        <v>0</v>
      </c>
      <c r="M183" s="5">
        <v>0</v>
      </c>
      <c r="N183" s="10">
        <v>0</v>
      </c>
      <c r="O183" s="6">
        <v>0</v>
      </c>
      <c r="P183" s="5">
        <v>0</v>
      </c>
      <c r="Q183" s="10">
        <v>0</v>
      </c>
      <c r="R183" s="6">
        <v>0</v>
      </c>
      <c r="S183" s="5">
        <v>0</v>
      </c>
      <c r="T183" s="10">
        <v>0</v>
      </c>
      <c r="U183" s="6">
        <v>0</v>
      </c>
      <c r="V183" s="5">
        <v>0</v>
      </c>
      <c r="W183" s="10">
        <v>0</v>
      </c>
      <c r="X183" s="6">
        <v>0</v>
      </c>
      <c r="Y183" s="5">
        <v>0</v>
      </c>
      <c r="Z183" s="10">
        <v>0</v>
      </c>
      <c r="AA183" s="6">
        <v>0</v>
      </c>
      <c r="AB183" s="5">
        <v>0</v>
      </c>
      <c r="AC183" s="10">
        <v>0</v>
      </c>
      <c r="AD183" s="6">
        <v>0</v>
      </c>
      <c r="AE183" s="5">
        <v>0</v>
      </c>
      <c r="AF183" s="10">
        <v>0</v>
      </c>
      <c r="AG183" s="6">
        <v>36.5</v>
      </c>
      <c r="AH183" s="5">
        <v>193.36</v>
      </c>
      <c r="AI183" s="10">
        <f t="shared" si="2936"/>
        <v>5297.5342465753429</v>
      </c>
      <c r="AJ183" s="6">
        <v>0</v>
      </c>
      <c r="AK183" s="5">
        <v>0</v>
      </c>
      <c r="AL183" s="10">
        <v>0</v>
      </c>
      <c r="AM183" s="6">
        <v>0</v>
      </c>
      <c r="AN183" s="5">
        <v>0</v>
      </c>
      <c r="AO183" s="10">
        <f t="shared" si="2937"/>
        <v>0</v>
      </c>
      <c r="AP183" s="6">
        <v>0</v>
      </c>
      <c r="AQ183" s="5">
        <v>0</v>
      </c>
      <c r="AR183" s="10">
        <v>0</v>
      </c>
      <c r="AS183" s="6">
        <v>0</v>
      </c>
      <c r="AT183" s="5">
        <v>0</v>
      </c>
      <c r="AU183" s="10">
        <f t="shared" si="2938"/>
        <v>0</v>
      </c>
      <c r="AV183" s="6">
        <v>0</v>
      </c>
      <c r="AW183" s="5">
        <v>0</v>
      </c>
      <c r="AX183" s="10">
        <v>0</v>
      </c>
      <c r="AY183" s="6">
        <v>0</v>
      </c>
      <c r="AZ183" s="5">
        <v>0</v>
      </c>
      <c r="BA183" s="10">
        <v>0</v>
      </c>
      <c r="BB183" s="6">
        <v>0</v>
      </c>
      <c r="BC183" s="5">
        <v>0</v>
      </c>
      <c r="BD183" s="10">
        <v>0</v>
      </c>
      <c r="BE183" s="6">
        <v>0</v>
      </c>
      <c r="BF183" s="5">
        <v>0</v>
      </c>
      <c r="BG183" s="10">
        <v>0</v>
      </c>
      <c r="BH183" s="6">
        <v>0</v>
      </c>
      <c r="BI183" s="5">
        <v>0</v>
      </c>
      <c r="BJ183" s="10">
        <v>0</v>
      </c>
      <c r="BK183" s="6">
        <v>0</v>
      </c>
      <c r="BL183" s="5">
        <v>0</v>
      </c>
      <c r="BM183" s="10">
        <v>0</v>
      </c>
      <c r="BN183" s="6">
        <v>0</v>
      </c>
      <c r="BO183" s="5">
        <v>0</v>
      </c>
      <c r="BP183" s="10">
        <v>0</v>
      </c>
      <c r="BQ183" s="6">
        <v>0</v>
      </c>
      <c r="BR183" s="5">
        <v>0</v>
      </c>
      <c r="BS183" s="10">
        <v>0</v>
      </c>
      <c r="BT183" s="6">
        <v>136</v>
      </c>
      <c r="BU183" s="5">
        <v>460.52</v>
      </c>
      <c r="BV183" s="10">
        <f t="shared" si="2939"/>
        <v>3386.1764705882351</v>
      </c>
      <c r="BW183" s="6">
        <v>0</v>
      </c>
      <c r="BX183" s="5">
        <v>0</v>
      </c>
      <c r="BY183" s="10">
        <v>0</v>
      </c>
      <c r="BZ183" s="6">
        <v>0</v>
      </c>
      <c r="CA183" s="5">
        <v>0</v>
      </c>
      <c r="CB183" s="10">
        <f t="shared" si="2940"/>
        <v>0</v>
      </c>
      <c r="CC183" s="6">
        <v>0</v>
      </c>
      <c r="CD183" s="5">
        <v>0</v>
      </c>
      <c r="CE183" s="10">
        <v>0</v>
      </c>
      <c r="CF183" s="6">
        <v>0</v>
      </c>
      <c r="CG183" s="5">
        <v>0</v>
      </c>
      <c r="CH183" s="10">
        <f t="shared" si="2941"/>
        <v>0</v>
      </c>
      <c r="CI183" s="6">
        <v>0</v>
      </c>
      <c r="CJ183" s="5">
        <v>0</v>
      </c>
      <c r="CK183" s="10">
        <v>0</v>
      </c>
      <c r="CL183" s="6">
        <v>0.58299999999999996</v>
      </c>
      <c r="CM183" s="5">
        <v>10.82</v>
      </c>
      <c r="CN183" s="10">
        <f t="shared" si="2942"/>
        <v>18559.176672384223</v>
      </c>
      <c r="CO183" s="6">
        <v>0</v>
      </c>
      <c r="CP183" s="5">
        <v>0</v>
      </c>
      <c r="CQ183" s="10">
        <v>0</v>
      </c>
      <c r="CR183" s="6">
        <v>0</v>
      </c>
      <c r="CS183" s="5">
        <v>0</v>
      </c>
      <c r="CT183" s="10">
        <v>0</v>
      </c>
      <c r="CU183" s="6">
        <v>0</v>
      </c>
      <c r="CV183" s="5">
        <v>0</v>
      </c>
      <c r="CW183" s="10">
        <v>0</v>
      </c>
      <c r="CX183" s="6">
        <v>0</v>
      </c>
      <c r="CY183" s="5">
        <v>0</v>
      </c>
      <c r="CZ183" s="10">
        <v>0</v>
      </c>
      <c r="DA183" s="6">
        <v>0</v>
      </c>
      <c r="DB183" s="5">
        <v>0</v>
      </c>
      <c r="DC183" s="10">
        <v>0</v>
      </c>
      <c r="DD183" s="6">
        <v>0.38</v>
      </c>
      <c r="DE183" s="5">
        <v>3.93</v>
      </c>
      <c r="DF183" s="10">
        <f t="shared" si="2943"/>
        <v>10342.105263157895</v>
      </c>
      <c r="DG183" s="6">
        <v>0</v>
      </c>
      <c r="DH183" s="5">
        <v>0</v>
      </c>
      <c r="DI183" s="10">
        <v>0</v>
      </c>
      <c r="DJ183" s="6">
        <v>0</v>
      </c>
      <c r="DK183" s="5">
        <v>0</v>
      </c>
      <c r="DL183" s="10">
        <v>0</v>
      </c>
      <c r="DM183" s="6">
        <v>0</v>
      </c>
      <c r="DN183" s="5">
        <v>0</v>
      </c>
      <c r="DO183" s="10">
        <v>0</v>
      </c>
      <c r="DP183" s="6">
        <v>0</v>
      </c>
      <c r="DQ183" s="5">
        <v>0</v>
      </c>
      <c r="DR183" s="10">
        <v>0</v>
      </c>
      <c r="DS183" s="6">
        <v>0</v>
      </c>
      <c r="DT183" s="5">
        <v>0</v>
      </c>
      <c r="DU183" s="10">
        <f t="shared" si="2944"/>
        <v>0</v>
      </c>
      <c r="DV183" s="6">
        <v>0</v>
      </c>
      <c r="DW183" s="5">
        <v>0</v>
      </c>
      <c r="DX183" s="10">
        <v>0</v>
      </c>
      <c r="DY183" s="6">
        <v>0</v>
      </c>
      <c r="DZ183" s="5">
        <v>0</v>
      </c>
      <c r="EA183" s="10">
        <f t="shared" si="2945"/>
        <v>0</v>
      </c>
      <c r="EB183" s="6">
        <v>0</v>
      </c>
      <c r="EC183" s="5">
        <v>0</v>
      </c>
      <c r="ED183" s="10">
        <f t="shared" si="2946"/>
        <v>0</v>
      </c>
      <c r="EE183" s="6">
        <v>0</v>
      </c>
      <c r="EF183" s="5">
        <v>0</v>
      </c>
      <c r="EG183" s="10">
        <v>0</v>
      </c>
      <c r="EH183" s="6">
        <v>0</v>
      </c>
      <c r="EI183" s="5">
        <v>0</v>
      </c>
      <c r="EJ183" s="10">
        <v>0</v>
      </c>
      <c r="EK183" s="6">
        <v>0</v>
      </c>
      <c r="EL183" s="5">
        <v>0</v>
      </c>
      <c r="EM183" s="10">
        <v>0</v>
      </c>
      <c r="EN183" s="6">
        <v>0</v>
      </c>
      <c r="EO183" s="5">
        <v>0</v>
      </c>
      <c r="EP183" s="10">
        <v>0</v>
      </c>
      <c r="EQ183" s="6">
        <v>1826.816</v>
      </c>
      <c r="ER183" s="5">
        <v>6025.21</v>
      </c>
      <c r="ES183" s="10">
        <f t="shared" si="2947"/>
        <v>3298.2029936238791</v>
      </c>
      <c r="ET183" s="6">
        <v>0</v>
      </c>
      <c r="EU183" s="5">
        <v>0</v>
      </c>
      <c r="EV183" s="10">
        <v>0</v>
      </c>
      <c r="EW183" s="6">
        <v>0</v>
      </c>
      <c r="EX183" s="5">
        <v>0</v>
      </c>
      <c r="EY183" s="10">
        <v>0</v>
      </c>
      <c r="EZ183" s="6">
        <v>0</v>
      </c>
      <c r="FA183" s="5">
        <v>0</v>
      </c>
      <c r="FB183" s="10">
        <v>0</v>
      </c>
      <c r="FC183" s="6">
        <v>0.123</v>
      </c>
      <c r="FD183" s="5">
        <v>1.01</v>
      </c>
      <c r="FE183" s="10">
        <f t="shared" si="2948"/>
        <v>8211.382113821137</v>
      </c>
      <c r="FF183" s="6">
        <v>0</v>
      </c>
      <c r="FG183" s="5">
        <v>0</v>
      </c>
      <c r="FH183" s="10">
        <f t="shared" si="2949"/>
        <v>0</v>
      </c>
      <c r="FI183" s="6">
        <v>0</v>
      </c>
      <c r="FJ183" s="5">
        <v>0</v>
      </c>
      <c r="FK183" s="10">
        <v>0</v>
      </c>
      <c r="FL183" s="6">
        <v>0</v>
      </c>
      <c r="FM183" s="5">
        <v>0</v>
      </c>
      <c r="FN183" s="10">
        <v>0</v>
      </c>
      <c r="FO183" s="6">
        <v>0</v>
      </c>
      <c r="FP183" s="5">
        <v>0</v>
      </c>
      <c r="FQ183" s="10">
        <v>0</v>
      </c>
      <c r="FR183" s="6">
        <v>0.19</v>
      </c>
      <c r="FS183" s="5">
        <v>1.5</v>
      </c>
      <c r="FT183" s="10">
        <f t="shared" si="2960"/>
        <v>7894.7368421052624</v>
      </c>
      <c r="FU183" s="6">
        <v>0</v>
      </c>
      <c r="FV183" s="5">
        <v>0</v>
      </c>
      <c r="FW183" s="10">
        <v>0</v>
      </c>
      <c r="FX183" s="6">
        <v>0</v>
      </c>
      <c r="FY183" s="5">
        <v>0</v>
      </c>
      <c r="FZ183" s="10">
        <v>0</v>
      </c>
      <c r="GA183" s="6">
        <v>1707.1310000000001</v>
      </c>
      <c r="GB183" s="5">
        <v>6920.64</v>
      </c>
      <c r="GC183" s="10">
        <f t="shared" si="2950"/>
        <v>4053.9595379616439</v>
      </c>
      <c r="GD183" s="6">
        <v>0</v>
      </c>
      <c r="GE183" s="5">
        <v>0</v>
      </c>
      <c r="GF183" s="10">
        <v>0</v>
      </c>
      <c r="GG183" s="6">
        <v>0</v>
      </c>
      <c r="GH183" s="5">
        <v>0</v>
      </c>
      <c r="GI183" s="10">
        <v>0</v>
      </c>
      <c r="GJ183" s="6">
        <v>8.1</v>
      </c>
      <c r="GK183" s="5">
        <v>84.38</v>
      </c>
      <c r="GL183" s="10">
        <f t="shared" si="2952"/>
        <v>10417.283950617284</v>
      </c>
      <c r="GM183" s="6">
        <v>0</v>
      </c>
      <c r="GN183" s="5">
        <v>0</v>
      </c>
      <c r="GO183" s="10">
        <v>0</v>
      </c>
      <c r="GP183" s="6">
        <v>0.79300000000000004</v>
      </c>
      <c r="GQ183" s="5">
        <v>6.38</v>
      </c>
      <c r="GR183" s="10">
        <f t="shared" si="2953"/>
        <v>8045.3972257250934</v>
      </c>
      <c r="GS183" s="6">
        <v>0</v>
      </c>
      <c r="GT183" s="5">
        <v>0</v>
      </c>
      <c r="GU183" s="10">
        <v>0</v>
      </c>
      <c r="GV183" s="6">
        <v>0</v>
      </c>
      <c r="GW183" s="5">
        <v>0</v>
      </c>
      <c r="GX183" s="10">
        <v>0</v>
      </c>
      <c r="GY183" s="6">
        <v>0.86499999999999999</v>
      </c>
      <c r="GZ183" s="5">
        <v>3.6</v>
      </c>
      <c r="HA183" s="10">
        <f t="shared" si="2954"/>
        <v>4161.8497109826594</v>
      </c>
      <c r="HB183" s="6">
        <v>0</v>
      </c>
      <c r="HC183" s="5">
        <v>0</v>
      </c>
      <c r="HD183" s="10">
        <v>0</v>
      </c>
      <c r="HE183" s="6">
        <v>0</v>
      </c>
      <c r="HF183" s="5">
        <v>0</v>
      </c>
      <c r="HG183" s="10">
        <v>0</v>
      </c>
      <c r="HH183" s="6">
        <v>0</v>
      </c>
      <c r="HI183" s="5">
        <v>0</v>
      </c>
      <c r="HJ183" s="10">
        <v>0</v>
      </c>
      <c r="HK183" s="6">
        <v>0</v>
      </c>
      <c r="HL183" s="5">
        <v>0</v>
      </c>
      <c r="HM183" s="10">
        <v>0</v>
      </c>
      <c r="HN183" s="6">
        <v>0</v>
      </c>
      <c r="HO183" s="5">
        <v>0</v>
      </c>
      <c r="HP183" s="10">
        <v>0</v>
      </c>
      <c r="HQ183" s="6">
        <v>0</v>
      </c>
      <c r="HR183" s="5">
        <v>0</v>
      </c>
      <c r="HS183" s="10">
        <v>0</v>
      </c>
      <c r="HT183" s="6">
        <v>0</v>
      </c>
      <c r="HU183" s="5">
        <v>0</v>
      </c>
      <c r="HV183" s="10">
        <v>0</v>
      </c>
      <c r="HW183" s="6">
        <v>0</v>
      </c>
      <c r="HX183" s="5">
        <v>0</v>
      </c>
      <c r="HY183" s="10">
        <v>0</v>
      </c>
      <c r="HZ183" s="6">
        <v>0</v>
      </c>
      <c r="IA183" s="5">
        <v>0</v>
      </c>
      <c r="IB183" s="10">
        <v>0</v>
      </c>
      <c r="IC183" s="6">
        <v>0</v>
      </c>
      <c r="ID183" s="5">
        <v>0</v>
      </c>
      <c r="IE183" s="10">
        <v>0</v>
      </c>
      <c r="IF183" s="6">
        <v>0</v>
      </c>
      <c r="IG183" s="5">
        <v>0</v>
      </c>
      <c r="IH183" s="10">
        <v>0</v>
      </c>
      <c r="II183" s="6">
        <v>0</v>
      </c>
      <c r="IJ183" s="5">
        <v>0</v>
      </c>
      <c r="IK183" s="10">
        <v>0</v>
      </c>
      <c r="IL183" s="6">
        <v>0</v>
      </c>
      <c r="IM183" s="5">
        <v>0</v>
      </c>
      <c r="IN183" s="10">
        <f t="shared" si="2955"/>
        <v>0</v>
      </c>
      <c r="IO183" s="6">
        <v>0</v>
      </c>
      <c r="IP183" s="5">
        <v>0</v>
      </c>
      <c r="IQ183" s="10">
        <v>0</v>
      </c>
      <c r="IR183" s="6">
        <v>0</v>
      </c>
      <c r="IS183" s="5">
        <v>0</v>
      </c>
      <c r="IT183" s="10">
        <v>0</v>
      </c>
      <c r="IU183" s="6">
        <v>0</v>
      </c>
      <c r="IV183" s="5">
        <v>0</v>
      </c>
      <c r="IW183" s="10">
        <v>0</v>
      </c>
      <c r="IX183" s="6">
        <v>0</v>
      </c>
      <c r="IY183" s="5">
        <v>0</v>
      </c>
      <c r="IZ183" s="10">
        <v>0</v>
      </c>
      <c r="JA183" s="6">
        <v>0.56000000000000005</v>
      </c>
      <c r="JB183" s="5">
        <v>4.96</v>
      </c>
      <c r="JC183" s="10">
        <f t="shared" si="2962"/>
        <v>8857.1428571428551</v>
      </c>
      <c r="JD183" s="6">
        <v>11.039</v>
      </c>
      <c r="JE183" s="5">
        <v>135.81</v>
      </c>
      <c r="JF183" s="10">
        <f t="shared" si="2963"/>
        <v>12302.744813841833</v>
      </c>
      <c r="JG183" s="6">
        <v>0</v>
      </c>
      <c r="JH183" s="5">
        <v>0</v>
      </c>
      <c r="JI183" s="10">
        <v>0</v>
      </c>
      <c r="JJ183" s="6">
        <v>0.4</v>
      </c>
      <c r="JK183" s="5">
        <v>4.3099999999999996</v>
      </c>
      <c r="JL183" s="10">
        <f t="shared" si="2965"/>
        <v>10774.999999999998</v>
      </c>
      <c r="JM183" s="6">
        <v>0</v>
      </c>
      <c r="JN183" s="5">
        <v>0</v>
      </c>
      <c r="JO183" s="10">
        <v>0</v>
      </c>
      <c r="JP183" s="6">
        <v>0</v>
      </c>
      <c r="JQ183" s="5">
        <v>0</v>
      </c>
      <c r="JR183" s="10">
        <v>0</v>
      </c>
      <c r="JS183" s="6">
        <v>0</v>
      </c>
      <c r="JT183" s="5">
        <v>0</v>
      </c>
      <c r="JU183" s="10">
        <v>0</v>
      </c>
      <c r="JV183" s="6">
        <v>85.3</v>
      </c>
      <c r="JW183" s="5">
        <v>950.3</v>
      </c>
      <c r="JX183" s="10">
        <f t="shared" si="2957"/>
        <v>11140.679953106683</v>
      </c>
      <c r="JY183" s="6">
        <f t="shared" si="2916"/>
        <v>4193.33</v>
      </c>
      <c r="JZ183" s="10">
        <f t="shared" si="2917"/>
        <v>15907.099999999997</v>
      </c>
    </row>
    <row r="184" spans="1:286" x14ac:dyDescent="0.3">
      <c r="A184" s="35">
        <v>2017</v>
      </c>
      <c r="B184" s="36" t="s">
        <v>14</v>
      </c>
      <c r="C184" s="6">
        <v>0</v>
      </c>
      <c r="D184" s="5">
        <v>0</v>
      </c>
      <c r="E184" s="10">
        <f t="shared" si="2933"/>
        <v>0</v>
      </c>
      <c r="F184" s="6">
        <v>0</v>
      </c>
      <c r="G184" s="5">
        <v>0</v>
      </c>
      <c r="H184" s="10">
        <v>0</v>
      </c>
      <c r="I184" s="6">
        <v>133.91200000000001</v>
      </c>
      <c r="J184" s="5">
        <v>417.48</v>
      </c>
      <c r="K184" s="10">
        <f t="shared" si="2934"/>
        <v>3117.5697472967322</v>
      </c>
      <c r="L184" s="6">
        <v>0</v>
      </c>
      <c r="M184" s="5">
        <v>0</v>
      </c>
      <c r="N184" s="10">
        <v>0</v>
      </c>
      <c r="O184" s="6">
        <v>0</v>
      </c>
      <c r="P184" s="5">
        <v>0</v>
      </c>
      <c r="Q184" s="10">
        <v>0</v>
      </c>
      <c r="R184" s="6">
        <v>2.298</v>
      </c>
      <c r="S184" s="5">
        <v>44.82</v>
      </c>
      <c r="T184" s="10">
        <f t="shared" si="2935"/>
        <v>19503.916449086162</v>
      </c>
      <c r="U184" s="6">
        <v>0</v>
      </c>
      <c r="V184" s="5">
        <v>0</v>
      </c>
      <c r="W184" s="10">
        <v>0</v>
      </c>
      <c r="X184" s="6">
        <v>0</v>
      </c>
      <c r="Y184" s="5">
        <v>0</v>
      </c>
      <c r="Z184" s="10">
        <v>0</v>
      </c>
      <c r="AA184" s="6">
        <v>0</v>
      </c>
      <c r="AB184" s="5">
        <v>0</v>
      </c>
      <c r="AC184" s="10">
        <v>0</v>
      </c>
      <c r="AD184" s="6">
        <v>0</v>
      </c>
      <c r="AE184" s="5">
        <v>0</v>
      </c>
      <c r="AF184" s="10">
        <v>0</v>
      </c>
      <c r="AG184" s="6">
        <v>235</v>
      </c>
      <c r="AH184" s="5">
        <v>1366.55</v>
      </c>
      <c r="AI184" s="10">
        <f t="shared" si="2936"/>
        <v>5815.1063829787236</v>
      </c>
      <c r="AJ184" s="6">
        <v>0</v>
      </c>
      <c r="AK184" s="5">
        <v>0</v>
      </c>
      <c r="AL184" s="10">
        <v>0</v>
      </c>
      <c r="AM184" s="6">
        <v>0</v>
      </c>
      <c r="AN184" s="5">
        <v>0</v>
      </c>
      <c r="AO184" s="10">
        <f t="shared" si="2937"/>
        <v>0</v>
      </c>
      <c r="AP184" s="6">
        <v>0</v>
      </c>
      <c r="AQ184" s="5">
        <v>0</v>
      </c>
      <c r="AR184" s="10">
        <v>0</v>
      </c>
      <c r="AS184" s="6">
        <v>0</v>
      </c>
      <c r="AT184" s="5">
        <v>0</v>
      </c>
      <c r="AU184" s="10">
        <f t="shared" si="2938"/>
        <v>0</v>
      </c>
      <c r="AV184" s="6">
        <v>0</v>
      </c>
      <c r="AW184" s="5">
        <v>0</v>
      </c>
      <c r="AX184" s="10">
        <v>0</v>
      </c>
      <c r="AY184" s="6">
        <v>0.83499999999999996</v>
      </c>
      <c r="AZ184" s="5">
        <v>7.71</v>
      </c>
      <c r="BA184" s="10">
        <f t="shared" si="2966"/>
        <v>9233.5329341317374</v>
      </c>
      <c r="BB184" s="6">
        <v>0</v>
      </c>
      <c r="BC184" s="5">
        <v>0</v>
      </c>
      <c r="BD184" s="10">
        <v>0</v>
      </c>
      <c r="BE184" s="6">
        <v>0</v>
      </c>
      <c r="BF184" s="5">
        <v>0</v>
      </c>
      <c r="BG184" s="10">
        <v>0</v>
      </c>
      <c r="BH184" s="6">
        <v>0</v>
      </c>
      <c r="BI184" s="5">
        <v>0</v>
      </c>
      <c r="BJ184" s="10">
        <v>0</v>
      </c>
      <c r="BK184" s="6">
        <v>0</v>
      </c>
      <c r="BL184" s="5">
        <v>0</v>
      </c>
      <c r="BM184" s="10">
        <v>0</v>
      </c>
      <c r="BN184" s="6">
        <v>0</v>
      </c>
      <c r="BO184" s="5">
        <v>0</v>
      </c>
      <c r="BP184" s="10">
        <v>0</v>
      </c>
      <c r="BQ184" s="6">
        <v>0</v>
      </c>
      <c r="BR184" s="5">
        <v>0</v>
      </c>
      <c r="BS184" s="10">
        <v>0</v>
      </c>
      <c r="BT184" s="6">
        <v>173.40199999999999</v>
      </c>
      <c r="BU184" s="5">
        <v>636.02</v>
      </c>
      <c r="BV184" s="10">
        <f t="shared" si="2939"/>
        <v>3667.8931038857686</v>
      </c>
      <c r="BW184" s="6">
        <v>0</v>
      </c>
      <c r="BX184" s="5">
        <v>0</v>
      </c>
      <c r="BY184" s="10">
        <v>0</v>
      </c>
      <c r="BZ184" s="6">
        <v>0</v>
      </c>
      <c r="CA184" s="5">
        <v>0</v>
      </c>
      <c r="CB184" s="10">
        <f t="shared" si="2940"/>
        <v>0</v>
      </c>
      <c r="CC184" s="6">
        <v>0</v>
      </c>
      <c r="CD184" s="5">
        <v>0</v>
      </c>
      <c r="CE184" s="10">
        <v>0</v>
      </c>
      <c r="CF184" s="6">
        <v>0</v>
      </c>
      <c r="CG184" s="5">
        <v>0</v>
      </c>
      <c r="CH184" s="10">
        <f t="shared" si="2941"/>
        <v>0</v>
      </c>
      <c r="CI184" s="6">
        <v>0</v>
      </c>
      <c r="CJ184" s="5">
        <v>0</v>
      </c>
      <c r="CK184" s="10">
        <v>0</v>
      </c>
      <c r="CL184" s="6">
        <v>0.222</v>
      </c>
      <c r="CM184" s="5">
        <v>3.89</v>
      </c>
      <c r="CN184" s="10">
        <f t="shared" si="2942"/>
        <v>17522.522522522522</v>
      </c>
      <c r="CO184" s="6">
        <v>0</v>
      </c>
      <c r="CP184" s="5">
        <v>0</v>
      </c>
      <c r="CQ184" s="10">
        <v>0</v>
      </c>
      <c r="CR184" s="6">
        <v>0</v>
      </c>
      <c r="CS184" s="5">
        <v>0</v>
      </c>
      <c r="CT184" s="10">
        <v>0</v>
      </c>
      <c r="CU184" s="6">
        <v>3.137</v>
      </c>
      <c r="CV184" s="5">
        <v>8.2899999999999991</v>
      </c>
      <c r="CW184" s="10">
        <f t="shared" ref="CW184" si="2970">SUM(CV184/CU184*1000,0)</f>
        <v>2642.6522154925083</v>
      </c>
      <c r="CX184" s="6">
        <v>0</v>
      </c>
      <c r="CY184" s="5">
        <v>0</v>
      </c>
      <c r="CZ184" s="10">
        <v>0</v>
      </c>
      <c r="DA184" s="6">
        <v>0</v>
      </c>
      <c r="DB184" s="5">
        <v>0</v>
      </c>
      <c r="DC184" s="10">
        <v>0</v>
      </c>
      <c r="DD184" s="6">
        <v>0.24</v>
      </c>
      <c r="DE184" s="5">
        <v>1.92</v>
      </c>
      <c r="DF184" s="10">
        <f t="shared" si="2943"/>
        <v>8000</v>
      </c>
      <c r="DG184" s="6">
        <v>0</v>
      </c>
      <c r="DH184" s="5">
        <v>0</v>
      </c>
      <c r="DI184" s="10">
        <v>0</v>
      </c>
      <c r="DJ184" s="6">
        <v>0</v>
      </c>
      <c r="DK184" s="5">
        <v>0</v>
      </c>
      <c r="DL184" s="10">
        <v>0</v>
      </c>
      <c r="DM184" s="6">
        <v>0</v>
      </c>
      <c r="DN184" s="5">
        <v>0</v>
      </c>
      <c r="DO184" s="10">
        <v>0</v>
      </c>
      <c r="DP184" s="6">
        <v>0</v>
      </c>
      <c r="DQ184" s="5">
        <v>0</v>
      </c>
      <c r="DR184" s="10">
        <v>0</v>
      </c>
      <c r="DS184" s="6">
        <v>0</v>
      </c>
      <c r="DT184" s="5">
        <v>0</v>
      </c>
      <c r="DU184" s="10">
        <f t="shared" si="2944"/>
        <v>0</v>
      </c>
      <c r="DV184" s="6">
        <v>0</v>
      </c>
      <c r="DW184" s="5">
        <v>0</v>
      </c>
      <c r="DX184" s="10">
        <v>0</v>
      </c>
      <c r="DY184" s="6">
        <v>0</v>
      </c>
      <c r="DZ184" s="5">
        <v>0</v>
      </c>
      <c r="EA184" s="10">
        <f t="shared" si="2945"/>
        <v>0</v>
      </c>
      <c r="EB184" s="6">
        <v>0</v>
      </c>
      <c r="EC184" s="5">
        <v>0</v>
      </c>
      <c r="ED184" s="10">
        <f t="shared" si="2946"/>
        <v>0</v>
      </c>
      <c r="EE184" s="6">
        <v>0</v>
      </c>
      <c r="EF184" s="5">
        <v>0</v>
      </c>
      <c r="EG184" s="10">
        <v>0</v>
      </c>
      <c r="EH184" s="6">
        <v>0</v>
      </c>
      <c r="EI184" s="5">
        <v>0</v>
      </c>
      <c r="EJ184" s="10">
        <v>0</v>
      </c>
      <c r="EK184" s="6">
        <v>0</v>
      </c>
      <c r="EL184" s="5">
        <v>0</v>
      </c>
      <c r="EM184" s="10">
        <v>0</v>
      </c>
      <c r="EN184" s="6">
        <v>0</v>
      </c>
      <c r="EO184" s="5">
        <v>0</v>
      </c>
      <c r="EP184" s="10">
        <v>0</v>
      </c>
      <c r="EQ184" s="6">
        <v>3310.5749999999998</v>
      </c>
      <c r="ER184" s="5">
        <v>11442.07</v>
      </c>
      <c r="ES184" s="10">
        <f t="shared" si="2947"/>
        <v>3456.2183306525299</v>
      </c>
      <c r="ET184" s="6">
        <v>0</v>
      </c>
      <c r="EU184" s="5">
        <v>0</v>
      </c>
      <c r="EV184" s="10">
        <v>0</v>
      </c>
      <c r="EW184" s="6">
        <v>0</v>
      </c>
      <c r="EX184" s="5">
        <v>0</v>
      </c>
      <c r="EY184" s="10">
        <v>0</v>
      </c>
      <c r="EZ184" s="6">
        <v>7.0999999999999994E-2</v>
      </c>
      <c r="FA184" s="5">
        <v>1.64</v>
      </c>
      <c r="FB184" s="10">
        <f t="shared" si="2959"/>
        <v>23098.591549295776</v>
      </c>
      <c r="FC184" s="6">
        <v>0.751</v>
      </c>
      <c r="FD184" s="5">
        <v>5.45</v>
      </c>
      <c r="FE184" s="10">
        <f t="shared" si="2948"/>
        <v>7256.9906790945406</v>
      </c>
      <c r="FF184" s="6">
        <v>0</v>
      </c>
      <c r="FG184" s="5">
        <v>0</v>
      </c>
      <c r="FH184" s="10">
        <f t="shared" si="2949"/>
        <v>0</v>
      </c>
      <c r="FI184" s="6">
        <v>0</v>
      </c>
      <c r="FJ184" s="5">
        <v>0</v>
      </c>
      <c r="FK184" s="10">
        <v>0</v>
      </c>
      <c r="FL184" s="6">
        <v>0</v>
      </c>
      <c r="FM184" s="5">
        <v>0</v>
      </c>
      <c r="FN184" s="10">
        <v>0</v>
      </c>
      <c r="FO184" s="6">
        <v>0</v>
      </c>
      <c r="FP184" s="5">
        <v>0</v>
      </c>
      <c r="FQ184" s="10">
        <v>0</v>
      </c>
      <c r="FR184" s="6">
        <v>0.47</v>
      </c>
      <c r="FS184" s="5">
        <v>3.11</v>
      </c>
      <c r="FT184" s="10">
        <f t="shared" si="2960"/>
        <v>6617.0212765957449</v>
      </c>
      <c r="FU184" s="6">
        <v>0</v>
      </c>
      <c r="FV184" s="5">
        <v>0</v>
      </c>
      <c r="FW184" s="10">
        <v>0</v>
      </c>
      <c r="FX184" s="6">
        <v>0</v>
      </c>
      <c r="FY184" s="5">
        <v>0</v>
      </c>
      <c r="FZ184" s="10">
        <v>0</v>
      </c>
      <c r="GA184" s="6">
        <v>2154.1759999999999</v>
      </c>
      <c r="GB184" s="5">
        <v>8404.4500000000007</v>
      </c>
      <c r="GC184" s="10">
        <f t="shared" si="2950"/>
        <v>3901.4685893817405</v>
      </c>
      <c r="GD184" s="6">
        <v>2.4350000000000001</v>
      </c>
      <c r="GE184" s="5">
        <v>682.52</v>
      </c>
      <c r="GF184" s="10">
        <f t="shared" si="2951"/>
        <v>280295.68788501027</v>
      </c>
      <c r="GG184" s="6">
        <v>0</v>
      </c>
      <c r="GH184" s="5">
        <v>0</v>
      </c>
      <c r="GI184" s="10">
        <v>0</v>
      </c>
      <c r="GJ184" s="6">
        <v>0.30399999999999999</v>
      </c>
      <c r="GK184" s="5">
        <v>12.76</v>
      </c>
      <c r="GL184" s="10">
        <f t="shared" si="2952"/>
        <v>41973.684210526313</v>
      </c>
      <c r="GM184" s="6">
        <v>0</v>
      </c>
      <c r="GN184" s="5">
        <v>0</v>
      </c>
      <c r="GO184" s="10">
        <v>0</v>
      </c>
      <c r="GP184" s="6">
        <v>1.7549999999999999</v>
      </c>
      <c r="GQ184" s="5">
        <v>14.77</v>
      </c>
      <c r="GR184" s="10">
        <f t="shared" si="2953"/>
        <v>8415.9544159544166</v>
      </c>
      <c r="GS184" s="6">
        <v>0</v>
      </c>
      <c r="GT184" s="5">
        <v>0</v>
      </c>
      <c r="GU184" s="10">
        <v>0</v>
      </c>
      <c r="GV184" s="6">
        <v>0</v>
      </c>
      <c r="GW184" s="5">
        <v>0</v>
      </c>
      <c r="GX184" s="10">
        <v>0</v>
      </c>
      <c r="GY184" s="6">
        <v>11.22</v>
      </c>
      <c r="GZ184" s="5">
        <v>22.09</v>
      </c>
      <c r="HA184" s="10">
        <f t="shared" si="2954"/>
        <v>1968.8057040998217</v>
      </c>
      <c r="HB184" s="6">
        <v>0</v>
      </c>
      <c r="HC184" s="5">
        <v>0</v>
      </c>
      <c r="HD184" s="10">
        <v>0</v>
      </c>
      <c r="HE184" s="6">
        <v>0</v>
      </c>
      <c r="HF184" s="5">
        <v>0</v>
      </c>
      <c r="HG184" s="10">
        <v>0</v>
      </c>
      <c r="HH184" s="6">
        <v>0</v>
      </c>
      <c r="HI184" s="5">
        <v>0</v>
      </c>
      <c r="HJ184" s="10">
        <v>0</v>
      </c>
      <c r="HK184" s="6">
        <v>0</v>
      </c>
      <c r="HL184" s="5">
        <v>0</v>
      </c>
      <c r="HM184" s="10">
        <v>0</v>
      </c>
      <c r="HN184" s="6">
        <v>0</v>
      </c>
      <c r="HO184" s="5">
        <v>0</v>
      </c>
      <c r="HP184" s="10">
        <v>0</v>
      </c>
      <c r="HQ184" s="6">
        <v>0</v>
      </c>
      <c r="HR184" s="5">
        <v>0</v>
      </c>
      <c r="HS184" s="10">
        <v>0</v>
      </c>
      <c r="HT184" s="6">
        <v>0</v>
      </c>
      <c r="HU184" s="5">
        <v>0</v>
      </c>
      <c r="HV184" s="10">
        <v>0</v>
      </c>
      <c r="HW184" s="6">
        <v>0</v>
      </c>
      <c r="HX184" s="5">
        <v>0</v>
      </c>
      <c r="HY184" s="10">
        <v>0</v>
      </c>
      <c r="HZ184" s="6">
        <v>0</v>
      </c>
      <c r="IA184" s="5">
        <v>0</v>
      </c>
      <c r="IB184" s="10">
        <v>0</v>
      </c>
      <c r="IC184" s="6">
        <v>0</v>
      </c>
      <c r="ID184" s="5">
        <v>0</v>
      </c>
      <c r="IE184" s="10">
        <v>0</v>
      </c>
      <c r="IF184" s="6">
        <v>0</v>
      </c>
      <c r="IG184" s="5">
        <v>0</v>
      </c>
      <c r="IH184" s="10">
        <v>0</v>
      </c>
      <c r="II184" s="6">
        <v>0</v>
      </c>
      <c r="IJ184" s="5">
        <v>0</v>
      </c>
      <c r="IK184" s="10">
        <v>0</v>
      </c>
      <c r="IL184" s="6">
        <v>0</v>
      </c>
      <c r="IM184" s="5">
        <v>0</v>
      </c>
      <c r="IN184" s="10">
        <f t="shared" si="2955"/>
        <v>0</v>
      </c>
      <c r="IO184" s="6">
        <v>0</v>
      </c>
      <c r="IP184" s="5">
        <v>0</v>
      </c>
      <c r="IQ184" s="10">
        <v>0</v>
      </c>
      <c r="IR184" s="6">
        <v>0</v>
      </c>
      <c r="IS184" s="5">
        <v>0</v>
      </c>
      <c r="IT184" s="10">
        <v>0</v>
      </c>
      <c r="IU184" s="6">
        <v>0</v>
      </c>
      <c r="IV184" s="5">
        <v>0</v>
      </c>
      <c r="IW184" s="10">
        <v>0</v>
      </c>
      <c r="IX184" s="6">
        <v>0</v>
      </c>
      <c r="IY184" s="5">
        <v>0</v>
      </c>
      <c r="IZ184" s="10">
        <v>0</v>
      </c>
      <c r="JA184" s="6">
        <v>0.02</v>
      </c>
      <c r="JB184" s="5">
        <v>0.14000000000000001</v>
      </c>
      <c r="JC184" s="10">
        <f t="shared" si="2962"/>
        <v>7000.0000000000009</v>
      </c>
      <c r="JD184" s="6">
        <v>0</v>
      </c>
      <c r="JE184" s="5">
        <v>0</v>
      </c>
      <c r="JF184" s="10">
        <v>0</v>
      </c>
      <c r="JG184" s="6">
        <v>4.0259999999999998</v>
      </c>
      <c r="JH184" s="5">
        <v>29.73</v>
      </c>
      <c r="JI184" s="10">
        <f t="shared" si="2964"/>
        <v>7384.5007451564834</v>
      </c>
      <c r="JJ184" s="6">
        <v>0</v>
      </c>
      <c r="JK184" s="5">
        <v>0</v>
      </c>
      <c r="JL184" s="10">
        <v>0</v>
      </c>
      <c r="JM184" s="6">
        <v>0</v>
      </c>
      <c r="JN184" s="5">
        <v>0</v>
      </c>
      <c r="JO184" s="10">
        <v>0</v>
      </c>
      <c r="JP184" s="6">
        <v>0</v>
      </c>
      <c r="JQ184" s="5">
        <v>0</v>
      </c>
      <c r="JR184" s="10">
        <v>0</v>
      </c>
      <c r="JS184" s="6">
        <v>0</v>
      </c>
      <c r="JT184" s="5">
        <v>0</v>
      </c>
      <c r="JU184" s="10">
        <v>0</v>
      </c>
      <c r="JV184" s="6">
        <v>0</v>
      </c>
      <c r="JW184" s="5">
        <v>0</v>
      </c>
      <c r="JX184" s="10">
        <v>0</v>
      </c>
      <c r="JY184" s="6">
        <f t="shared" si="2916"/>
        <v>6034.8490000000011</v>
      </c>
      <c r="JZ184" s="10">
        <f t="shared" si="2917"/>
        <v>23105.41</v>
      </c>
    </row>
    <row r="185" spans="1:286" x14ac:dyDescent="0.3">
      <c r="A185" s="35">
        <v>2017</v>
      </c>
      <c r="B185" s="36" t="s">
        <v>15</v>
      </c>
      <c r="C185" s="6">
        <v>0</v>
      </c>
      <c r="D185" s="5">
        <v>0</v>
      </c>
      <c r="E185" s="10">
        <f t="shared" si="2933"/>
        <v>0</v>
      </c>
      <c r="F185" s="6">
        <v>0</v>
      </c>
      <c r="G185" s="5">
        <v>0</v>
      </c>
      <c r="H185" s="10">
        <v>0</v>
      </c>
      <c r="I185" s="6">
        <v>39.222000000000001</v>
      </c>
      <c r="J185" s="5">
        <v>134.18</v>
      </c>
      <c r="K185" s="10">
        <f t="shared" si="2934"/>
        <v>3421.0392126867573</v>
      </c>
      <c r="L185" s="6">
        <v>0</v>
      </c>
      <c r="M185" s="5">
        <v>0</v>
      </c>
      <c r="N185" s="10">
        <v>0</v>
      </c>
      <c r="O185" s="6">
        <v>0</v>
      </c>
      <c r="P185" s="5">
        <v>0</v>
      </c>
      <c r="Q185" s="10">
        <v>0</v>
      </c>
      <c r="R185" s="6">
        <v>19.79</v>
      </c>
      <c r="S185" s="5">
        <v>275.68</v>
      </c>
      <c r="T185" s="10">
        <f t="shared" si="2935"/>
        <v>13930.267812026275</v>
      </c>
      <c r="U185" s="6">
        <v>0</v>
      </c>
      <c r="V185" s="5">
        <v>0</v>
      </c>
      <c r="W185" s="10">
        <v>0</v>
      </c>
      <c r="X185" s="6">
        <v>0</v>
      </c>
      <c r="Y185" s="5">
        <v>0</v>
      </c>
      <c r="Z185" s="10">
        <v>0</v>
      </c>
      <c r="AA185" s="6">
        <v>0</v>
      </c>
      <c r="AB185" s="5">
        <v>0</v>
      </c>
      <c r="AC185" s="10">
        <v>0</v>
      </c>
      <c r="AD185" s="6">
        <v>0</v>
      </c>
      <c r="AE185" s="5">
        <v>0</v>
      </c>
      <c r="AF185" s="10">
        <v>0</v>
      </c>
      <c r="AG185" s="6">
        <v>515.86300000000006</v>
      </c>
      <c r="AH185" s="5">
        <v>2853.96</v>
      </c>
      <c r="AI185" s="10">
        <f t="shared" si="2936"/>
        <v>5532.3991059641794</v>
      </c>
      <c r="AJ185" s="6">
        <v>0</v>
      </c>
      <c r="AK185" s="5">
        <v>0</v>
      </c>
      <c r="AL185" s="10">
        <v>0</v>
      </c>
      <c r="AM185" s="6">
        <v>0</v>
      </c>
      <c r="AN185" s="5">
        <v>0</v>
      </c>
      <c r="AO185" s="10">
        <f t="shared" si="2937"/>
        <v>0</v>
      </c>
      <c r="AP185" s="6">
        <v>0.107</v>
      </c>
      <c r="AQ185" s="5">
        <v>3.1</v>
      </c>
      <c r="AR185" s="10">
        <f t="shared" ref="AR185" si="2971">SUM(AQ185/AP185*1000,0)</f>
        <v>28971.962616822431</v>
      </c>
      <c r="AS185" s="6">
        <v>0</v>
      </c>
      <c r="AT185" s="5">
        <v>0</v>
      </c>
      <c r="AU185" s="10">
        <f t="shared" si="2938"/>
        <v>0</v>
      </c>
      <c r="AV185" s="6">
        <v>0</v>
      </c>
      <c r="AW185" s="5">
        <v>0</v>
      </c>
      <c r="AX185" s="10">
        <v>0</v>
      </c>
      <c r="AY185" s="6">
        <v>0</v>
      </c>
      <c r="AZ185" s="5">
        <v>0</v>
      </c>
      <c r="BA185" s="10">
        <v>0</v>
      </c>
      <c r="BB185" s="6">
        <v>0</v>
      </c>
      <c r="BC185" s="5">
        <v>0</v>
      </c>
      <c r="BD185" s="10">
        <v>0</v>
      </c>
      <c r="BE185" s="6">
        <v>0</v>
      </c>
      <c r="BF185" s="5">
        <v>0</v>
      </c>
      <c r="BG185" s="10">
        <v>0</v>
      </c>
      <c r="BH185" s="6">
        <v>0</v>
      </c>
      <c r="BI185" s="5">
        <v>0</v>
      </c>
      <c r="BJ185" s="10">
        <v>0</v>
      </c>
      <c r="BK185" s="6">
        <v>0</v>
      </c>
      <c r="BL185" s="5">
        <v>0</v>
      </c>
      <c r="BM185" s="10">
        <v>0</v>
      </c>
      <c r="BN185" s="6">
        <v>0</v>
      </c>
      <c r="BO185" s="5">
        <v>0</v>
      </c>
      <c r="BP185" s="10">
        <v>0</v>
      </c>
      <c r="BQ185" s="6">
        <v>0</v>
      </c>
      <c r="BR185" s="5">
        <v>0</v>
      </c>
      <c r="BS185" s="10">
        <v>0</v>
      </c>
      <c r="BT185" s="6">
        <v>204.40100000000001</v>
      </c>
      <c r="BU185" s="5">
        <v>777.01</v>
      </c>
      <c r="BV185" s="10">
        <f t="shared" si="2939"/>
        <v>3801.4001888444773</v>
      </c>
      <c r="BW185" s="6">
        <v>0</v>
      </c>
      <c r="BX185" s="5">
        <v>0</v>
      </c>
      <c r="BY185" s="10">
        <v>0</v>
      </c>
      <c r="BZ185" s="6">
        <v>0</v>
      </c>
      <c r="CA185" s="5">
        <v>0</v>
      </c>
      <c r="CB185" s="10">
        <f t="shared" si="2940"/>
        <v>0</v>
      </c>
      <c r="CC185" s="6">
        <v>0</v>
      </c>
      <c r="CD185" s="5">
        <v>0</v>
      </c>
      <c r="CE185" s="10">
        <v>0</v>
      </c>
      <c r="CF185" s="6">
        <v>0</v>
      </c>
      <c r="CG185" s="5">
        <v>0</v>
      </c>
      <c r="CH185" s="10">
        <f t="shared" si="2941"/>
        <v>0</v>
      </c>
      <c r="CI185" s="6">
        <v>0</v>
      </c>
      <c r="CJ185" s="5">
        <v>0</v>
      </c>
      <c r="CK185" s="10">
        <v>0</v>
      </c>
      <c r="CL185" s="6">
        <v>0.46</v>
      </c>
      <c r="CM185" s="5">
        <v>6.8</v>
      </c>
      <c r="CN185" s="10">
        <f t="shared" si="2942"/>
        <v>14782.608695652172</v>
      </c>
      <c r="CO185" s="6">
        <v>0</v>
      </c>
      <c r="CP185" s="5">
        <v>0</v>
      </c>
      <c r="CQ185" s="10">
        <v>0</v>
      </c>
      <c r="CR185" s="6">
        <v>0</v>
      </c>
      <c r="CS185" s="5">
        <v>0</v>
      </c>
      <c r="CT185" s="10">
        <v>0</v>
      </c>
      <c r="CU185" s="6">
        <v>0</v>
      </c>
      <c r="CV185" s="5">
        <v>0</v>
      </c>
      <c r="CW185" s="10">
        <v>0</v>
      </c>
      <c r="CX185" s="6">
        <v>0</v>
      </c>
      <c r="CY185" s="5">
        <v>0</v>
      </c>
      <c r="CZ185" s="10">
        <v>0</v>
      </c>
      <c r="DA185" s="6">
        <v>0</v>
      </c>
      <c r="DB185" s="5">
        <v>0</v>
      </c>
      <c r="DC185" s="10">
        <v>0</v>
      </c>
      <c r="DD185" s="6">
        <v>0.48</v>
      </c>
      <c r="DE185" s="5">
        <v>3.45</v>
      </c>
      <c r="DF185" s="10">
        <f t="shared" si="2943"/>
        <v>7187.5000000000009</v>
      </c>
      <c r="DG185" s="6">
        <v>0</v>
      </c>
      <c r="DH185" s="5">
        <v>0</v>
      </c>
      <c r="DI185" s="10">
        <v>0</v>
      </c>
      <c r="DJ185" s="6">
        <v>0</v>
      </c>
      <c r="DK185" s="5">
        <v>0</v>
      </c>
      <c r="DL185" s="10">
        <v>0</v>
      </c>
      <c r="DM185" s="6">
        <v>0</v>
      </c>
      <c r="DN185" s="5">
        <v>0</v>
      </c>
      <c r="DO185" s="10">
        <v>0</v>
      </c>
      <c r="DP185" s="6">
        <v>0</v>
      </c>
      <c r="DQ185" s="5">
        <v>0</v>
      </c>
      <c r="DR185" s="10">
        <v>0</v>
      </c>
      <c r="DS185" s="6">
        <v>0</v>
      </c>
      <c r="DT185" s="5">
        <v>0</v>
      </c>
      <c r="DU185" s="10">
        <f t="shared" si="2944"/>
        <v>0</v>
      </c>
      <c r="DV185" s="6">
        <v>0.28199999999999997</v>
      </c>
      <c r="DW185" s="5">
        <v>2.62</v>
      </c>
      <c r="DX185" s="10">
        <f t="shared" si="2967"/>
        <v>9290.7801418439722</v>
      </c>
      <c r="DY185" s="6">
        <v>0</v>
      </c>
      <c r="DZ185" s="5">
        <v>0</v>
      </c>
      <c r="EA185" s="10">
        <f t="shared" si="2945"/>
        <v>0</v>
      </c>
      <c r="EB185" s="6">
        <v>0</v>
      </c>
      <c r="EC185" s="5">
        <v>0</v>
      </c>
      <c r="ED185" s="10">
        <f t="shared" si="2946"/>
        <v>0</v>
      </c>
      <c r="EE185" s="6">
        <v>0</v>
      </c>
      <c r="EF185" s="5">
        <v>0</v>
      </c>
      <c r="EG185" s="10">
        <v>0</v>
      </c>
      <c r="EH185" s="6">
        <v>0</v>
      </c>
      <c r="EI185" s="5">
        <v>0</v>
      </c>
      <c r="EJ185" s="10">
        <v>0</v>
      </c>
      <c r="EK185" s="6">
        <v>0</v>
      </c>
      <c r="EL185" s="5">
        <v>0</v>
      </c>
      <c r="EM185" s="10">
        <v>0</v>
      </c>
      <c r="EN185" s="6">
        <v>0</v>
      </c>
      <c r="EO185" s="5">
        <v>0</v>
      </c>
      <c r="EP185" s="10">
        <v>0</v>
      </c>
      <c r="EQ185" s="6">
        <v>3260.5720000000001</v>
      </c>
      <c r="ER185" s="5">
        <v>9338.27</v>
      </c>
      <c r="ES185" s="10">
        <f t="shared" si="2947"/>
        <v>2863.9974826502835</v>
      </c>
      <c r="ET185" s="6">
        <v>0</v>
      </c>
      <c r="EU185" s="5">
        <v>0</v>
      </c>
      <c r="EV185" s="10">
        <v>0</v>
      </c>
      <c r="EW185" s="6">
        <v>0.25</v>
      </c>
      <c r="EX185" s="5">
        <v>6.66</v>
      </c>
      <c r="EY185" s="10">
        <f t="shared" ref="EY185" si="2972">SUM(EX185/EW185*1000,0)</f>
        <v>26640</v>
      </c>
      <c r="EZ185" s="6">
        <v>0</v>
      </c>
      <c r="FA185" s="5">
        <v>0</v>
      </c>
      <c r="FB185" s="10">
        <v>0</v>
      </c>
      <c r="FC185" s="6">
        <v>0</v>
      </c>
      <c r="FD185" s="5">
        <v>0</v>
      </c>
      <c r="FE185" s="10">
        <v>0</v>
      </c>
      <c r="FF185" s="6">
        <v>0</v>
      </c>
      <c r="FG185" s="5">
        <v>0</v>
      </c>
      <c r="FH185" s="10">
        <f t="shared" si="2949"/>
        <v>0</v>
      </c>
      <c r="FI185" s="6">
        <v>0</v>
      </c>
      <c r="FJ185" s="5">
        <v>0</v>
      </c>
      <c r="FK185" s="10">
        <v>0</v>
      </c>
      <c r="FL185" s="6">
        <v>0</v>
      </c>
      <c r="FM185" s="5">
        <v>0</v>
      </c>
      <c r="FN185" s="10">
        <v>0</v>
      </c>
      <c r="FO185" s="6">
        <v>0</v>
      </c>
      <c r="FP185" s="5">
        <v>0</v>
      </c>
      <c r="FQ185" s="10">
        <v>0</v>
      </c>
      <c r="FR185" s="6">
        <v>1.17</v>
      </c>
      <c r="FS185" s="5">
        <v>27.8</v>
      </c>
      <c r="FT185" s="10">
        <f t="shared" si="2960"/>
        <v>23760.683760683762</v>
      </c>
      <c r="FU185" s="6">
        <v>0</v>
      </c>
      <c r="FV185" s="5">
        <v>0</v>
      </c>
      <c r="FW185" s="10">
        <v>0</v>
      </c>
      <c r="FX185" s="6">
        <v>0</v>
      </c>
      <c r="FY185" s="5">
        <v>0</v>
      </c>
      <c r="FZ185" s="10">
        <v>0</v>
      </c>
      <c r="GA185" s="6">
        <v>2254.6329999999998</v>
      </c>
      <c r="GB185" s="5">
        <v>8286.83</v>
      </c>
      <c r="GC185" s="10">
        <f t="shared" si="2950"/>
        <v>3675.4673598763079</v>
      </c>
      <c r="GD185" s="6">
        <v>375.24700000000001</v>
      </c>
      <c r="GE185" s="5">
        <v>1388.86</v>
      </c>
      <c r="GF185" s="10">
        <f t="shared" si="2951"/>
        <v>3701.1888169658914</v>
      </c>
      <c r="GG185" s="6">
        <v>0</v>
      </c>
      <c r="GH185" s="5">
        <v>0</v>
      </c>
      <c r="GI185" s="10">
        <v>0</v>
      </c>
      <c r="GJ185" s="6">
        <v>4.9189999999999996</v>
      </c>
      <c r="GK185" s="5">
        <v>50.2</v>
      </c>
      <c r="GL185" s="10">
        <f t="shared" si="2952"/>
        <v>10205.326285830455</v>
      </c>
      <c r="GM185" s="6">
        <v>0</v>
      </c>
      <c r="GN185" s="5">
        <v>0</v>
      </c>
      <c r="GO185" s="10">
        <v>0</v>
      </c>
      <c r="GP185" s="6">
        <v>0.27200000000000002</v>
      </c>
      <c r="GQ185" s="5">
        <v>2.1800000000000002</v>
      </c>
      <c r="GR185" s="10">
        <f t="shared" si="2953"/>
        <v>8014.7058823529424</v>
      </c>
      <c r="GS185" s="6">
        <v>0</v>
      </c>
      <c r="GT185" s="5">
        <v>0</v>
      </c>
      <c r="GU185" s="10">
        <v>0</v>
      </c>
      <c r="GV185" s="6">
        <v>0</v>
      </c>
      <c r="GW185" s="5">
        <v>0</v>
      </c>
      <c r="GX185" s="10">
        <v>0</v>
      </c>
      <c r="GY185" s="6">
        <v>40.195</v>
      </c>
      <c r="GZ185" s="5">
        <v>166.61</v>
      </c>
      <c r="HA185" s="10">
        <f t="shared" si="2954"/>
        <v>4145.042915785546</v>
      </c>
      <c r="HB185" s="6">
        <v>0</v>
      </c>
      <c r="HC185" s="5">
        <v>0</v>
      </c>
      <c r="HD185" s="10">
        <v>0</v>
      </c>
      <c r="HE185" s="6">
        <v>0</v>
      </c>
      <c r="HF185" s="5">
        <v>0</v>
      </c>
      <c r="HG185" s="10">
        <v>0</v>
      </c>
      <c r="HH185" s="6">
        <v>0</v>
      </c>
      <c r="HI185" s="5">
        <v>0</v>
      </c>
      <c r="HJ185" s="10">
        <v>0</v>
      </c>
      <c r="HK185" s="6">
        <v>0</v>
      </c>
      <c r="HL185" s="5">
        <v>0</v>
      </c>
      <c r="HM185" s="10">
        <v>0</v>
      </c>
      <c r="HN185" s="6">
        <v>0</v>
      </c>
      <c r="HO185" s="5">
        <v>0</v>
      </c>
      <c r="HP185" s="10">
        <v>0</v>
      </c>
      <c r="HQ185" s="6">
        <v>0</v>
      </c>
      <c r="HR185" s="5">
        <v>0</v>
      </c>
      <c r="HS185" s="10">
        <v>0</v>
      </c>
      <c r="HT185" s="6">
        <v>0</v>
      </c>
      <c r="HU185" s="5">
        <v>0</v>
      </c>
      <c r="HV185" s="10">
        <v>0</v>
      </c>
      <c r="HW185" s="6">
        <v>0</v>
      </c>
      <c r="HX185" s="5">
        <v>0</v>
      </c>
      <c r="HY185" s="10">
        <v>0</v>
      </c>
      <c r="HZ185" s="6">
        <v>0</v>
      </c>
      <c r="IA185" s="5">
        <v>0</v>
      </c>
      <c r="IB185" s="10">
        <v>0</v>
      </c>
      <c r="IC185" s="6">
        <v>0</v>
      </c>
      <c r="ID185" s="5">
        <v>0</v>
      </c>
      <c r="IE185" s="10">
        <v>0</v>
      </c>
      <c r="IF185" s="6">
        <v>0</v>
      </c>
      <c r="IG185" s="5">
        <v>0</v>
      </c>
      <c r="IH185" s="10">
        <v>0</v>
      </c>
      <c r="II185" s="6">
        <v>0</v>
      </c>
      <c r="IJ185" s="5">
        <v>0</v>
      </c>
      <c r="IK185" s="10">
        <v>0</v>
      </c>
      <c r="IL185" s="6">
        <v>0</v>
      </c>
      <c r="IM185" s="5">
        <v>0</v>
      </c>
      <c r="IN185" s="10">
        <f t="shared" si="2955"/>
        <v>0</v>
      </c>
      <c r="IO185" s="6">
        <v>0</v>
      </c>
      <c r="IP185" s="5">
        <v>0</v>
      </c>
      <c r="IQ185" s="10">
        <v>0</v>
      </c>
      <c r="IR185" s="6">
        <v>0</v>
      </c>
      <c r="IS185" s="5">
        <v>0</v>
      </c>
      <c r="IT185" s="10">
        <v>0</v>
      </c>
      <c r="IU185" s="6">
        <v>0</v>
      </c>
      <c r="IV185" s="5">
        <v>0</v>
      </c>
      <c r="IW185" s="10">
        <v>0</v>
      </c>
      <c r="IX185" s="6">
        <v>0</v>
      </c>
      <c r="IY185" s="5">
        <v>0</v>
      </c>
      <c r="IZ185" s="10">
        <v>0</v>
      </c>
      <c r="JA185" s="6">
        <v>0.34</v>
      </c>
      <c r="JB185" s="5">
        <v>2.44</v>
      </c>
      <c r="JC185" s="10">
        <f t="shared" si="2962"/>
        <v>7176.4705882352937</v>
      </c>
      <c r="JD185" s="6">
        <v>0</v>
      </c>
      <c r="JE185" s="5">
        <v>0</v>
      </c>
      <c r="JF185" s="10">
        <v>0</v>
      </c>
      <c r="JG185" s="6">
        <v>1.2</v>
      </c>
      <c r="JH185" s="5">
        <v>8.2100000000000009</v>
      </c>
      <c r="JI185" s="10">
        <f t="shared" si="2964"/>
        <v>6841.6666666666679</v>
      </c>
      <c r="JJ185" s="6">
        <v>0</v>
      </c>
      <c r="JK185" s="5">
        <v>0</v>
      </c>
      <c r="JL185" s="10">
        <v>0</v>
      </c>
      <c r="JM185" s="6">
        <v>0</v>
      </c>
      <c r="JN185" s="5">
        <v>0</v>
      </c>
      <c r="JO185" s="10">
        <v>0</v>
      </c>
      <c r="JP185" s="6">
        <v>0</v>
      </c>
      <c r="JQ185" s="5">
        <v>0</v>
      </c>
      <c r="JR185" s="10">
        <v>0</v>
      </c>
      <c r="JS185" s="6">
        <v>0</v>
      </c>
      <c r="JT185" s="5">
        <v>0</v>
      </c>
      <c r="JU185" s="10">
        <v>0</v>
      </c>
      <c r="JV185" s="6">
        <v>0</v>
      </c>
      <c r="JW185" s="5">
        <v>0</v>
      </c>
      <c r="JX185" s="10">
        <v>0</v>
      </c>
      <c r="JY185" s="6">
        <f t="shared" si="2916"/>
        <v>6719.4030000000002</v>
      </c>
      <c r="JZ185" s="10">
        <f t="shared" si="2917"/>
        <v>23334.859999999997</v>
      </c>
    </row>
    <row r="186" spans="1:286" x14ac:dyDescent="0.3">
      <c r="A186" s="35">
        <v>2017</v>
      </c>
      <c r="B186" s="36" t="s">
        <v>16</v>
      </c>
      <c r="C186" s="6">
        <v>0</v>
      </c>
      <c r="D186" s="5">
        <v>0</v>
      </c>
      <c r="E186" s="10">
        <f t="shared" si="2933"/>
        <v>0</v>
      </c>
      <c r="F186" s="6">
        <v>0</v>
      </c>
      <c r="G186" s="5">
        <v>0</v>
      </c>
      <c r="H186" s="10">
        <v>0</v>
      </c>
      <c r="I186" s="6">
        <v>692.89800000000002</v>
      </c>
      <c r="J186" s="5">
        <v>1976.63</v>
      </c>
      <c r="K186" s="10">
        <f t="shared" si="2934"/>
        <v>2852.6998201755528</v>
      </c>
      <c r="L186" s="6">
        <v>0</v>
      </c>
      <c r="M186" s="5">
        <v>0</v>
      </c>
      <c r="N186" s="10">
        <v>0</v>
      </c>
      <c r="O186" s="6">
        <v>0</v>
      </c>
      <c r="P186" s="5">
        <v>0</v>
      </c>
      <c r="Q186" s="10">
        <v>0</v>
      </c>
      <c r="R186" s="6">
        <v>1.091</v>
      </c>
      <c r="S186" s="5">
        <v>31.45</v>
      </c>
      <c r="T186" s="10">
        <f t="shared" si="2935"/>
        <v>28826.764436296977</v>
      </c>
      <c r="U186" s="6">
        <v>0</v>
      </c>
      <c r="V186" s="5">
        <v>0</v>
      </c>
      <c r="W186" s="10">
        <v>0</v>
      </c>
      <c r="X186" s="6">
        <v>0</v>
      </c>
      <c r="Y186" s="5">
        <v>0</v>
      </c>
      <c r="Z186" s="10">
        <v>0</v>
      </c>
      <c r="AA186" s="6">
        <v>0</v>
      </c>
      <c r="AB186" s="5">
        <v>0</v>
      </c>
      <c r="AC186" s="10">
        <v>0</v>
      </c>
      <c r="AD186" s="6">
        <v>0</v>
      </c>
      <c r="AE186" s="5">
        <v>0</v>
      </c>
      <c r="AF186" s="10">
        <v>0</v>
      </c>
      <c r="AG186" s="6">
        <v>92.457999999999998</v>
      </c>
      <c r="AH186" s="5">
        <v>611.02</v>
      </c>
      <c r="AI186" s="10">
        <f t="shared" si="2936"/>
        <v>6608.6222933656363</v>
      </c>
      <c r="AJ186" s="6">
        <v>0</v>
      </c>
      <c r="AK186" s="5">
        <v>0</v>
      </c>
      <c r="AL186" s="10">
        <v>0</v>
      </c>
      <c r="AM186" s="6">
        <v>0</v>
      </c>
      <c r="AN186" s="5">
        <v>0</v>
      </c>
      <c r="AO186" s="10">
        <f t="shared" si="2937"/>
        <v>0</v>
      </c>
      <c r="AP186" s="6">
        <v>0</v>
      </c>
      <c r="AQ186" s="5">
        <v>0</v>
      </c>
      <c r="AR186" s="10">
        <v>0</v>
      </c>
      <c r="AS186" s="6">
        <v>0</v>
      </c>
      <c r="AT186" s="5">
        <v>0</v>
      </c>
      <c r="AU186" s="10">
        <f t="shared" si="2938"/>
        <v>0</v>
      </c>
      <c r="AV186" s="6">
        <v>0</v>
      </c>
      <c r="AW186" s="5">
        <v>0</v>
      </c>
      <c r="AX186" s="10">
        <v>0</v>
      </c>
      <c r="AY186" s="6">
        <v>0</v>
      </c>
      <c r="AZ186" s="5">
        <v>0</v>
      </c>
      <c r="BA186" s="10">
        <v>0</v>
      </c>
      <c r="BB186" s="6">
        <v>0</v>
      </c>
      <c r="BC186" s="5">
        <v>0</v>
      </c>
      <c r="BD186" s="10">
        <v>0</v>
      </c>
      <c r="BE186" s="6">
        <v>0</v>
      </c>
      <c r="BF186" s="5">
        <v>0</v>
      </c>
      <c r="BG186" s="10">
        <v>0</v>
      </c>
      <c r="BH186" s="6">
        <v>0</v>
      </c>
      <c r="BI186" s="5">
        <v>0</v>
      </c>
      <c r="BJ186" s="10">
        <v>0</v>
      </c>
      <c r="BK186" s="6">
        <v>0</v>
      </c>
      <c r="BL186" s="5">
        <v>0</v>
      </c>
      <c r="BM186" s="10">
        <v>0</v>
      </c>
      <c r="BN186" s="6">
        <v>0</v>
      </c>
      <c r="BO186" s="5">
        <v>0</v>
      </c>
      <c r="BP186" s="10">
        <v>0</v>
      </c>
      <c r="BQ186" s="6">
        <v>0</v>
      </c>
      <c r="BR186" s="5">
        <v>0</v>
      </c>
      <c r="BS186" s="10">
        <v>0</v>
      </c>
      <c r="BT186" s="6">
        <v>136</v>
      </c>
      <c r="BU186" s="5">
        <v>403.06</v>
      </c>
      <c r="BV186" s="10">
        <f t="shared" si="2939"/>
        <v>2963.6764705882356</v>
      </c>
      <c r="BW186" s="6">
        <v>0</v>
      </c>
      <c r="BX186" s="5">
        <v>0</v>
      </c>
      <c r="BY186" s="10">
        <v>0</v>
      </c>
      <c r="BZ186" s="6">
        <v>0</v>
      </c>
      <c r="CA186" s="5">
        <v>0</v>
      </c>
      <c r="CB186" s="10">
        <f t="shared" si="2940"/>
        <v>0</v>
      </c>
      <c r="CC186" s="6">
        <v>0</v>
      </c>
      <c r="CD186" s="5">
        <v>0</v>
      </c>
      <c r="CE186" s="10">
        <v>0</v>
      </c>
      <c r="CF186" s="6">
        <v>0</v>
      </c>
      <c r="CG186" s="5">
        <v>0</v>
      </c>
      <c r="CH186" s="10">
        <f t="shared" si="2941"/>
        <v>0</v>
      </c>
      <c r="CI186" s="6">
        <v>0</v>
      </c>
      <c r="CJ186" s="5">
        <v>0</v>
      </c>
      <c r="CK186" s="10">
        <v>0</v>
      </c>
      <c r="CL186" s="6">
        <v>4.5999999999999999E-2</v>
      </c>
      <c r="CM186" s="5">
        <v>1.39</v>
      </c>
      <c r="CN186" s="10">
        <f t="shared" si="2942"/>
        <v>30217.391304347824</v>
      </c>
      <c r="CO186" s="6">
        <v>0</v>
      </c>
      <c r="CP186" s="5">
        <v>0</v>
      </c>
      <c r="CQ186" s="10">
        <v>0</v>
      </c>
      <c r="CR186" s="6">
        <v>0</v>
      </c>
      <c r="CS186" s="5">
        <v>0</v>
      </c>
      <c r="CT186" s="10">
        <v>0</v>
      </c>
      <c r="CU186" s="6">
        <v>0</v>
      </c>
      <c r="CV186" s="5">
        <v>0</v>
      </c>
      <c r="CW186" s="10">
        <v>0</v>
      </c>
      <c r="CX186" s="6">
        <v>0</v>
      </c>
      <c r="CY186" s="5">
        <v>0</v>
      </c>
      <c r="CZ186" s="10">
        <v>0</v>
      </c>
      <c r="DA186" s="6">
        <v>0</v>
      </c>
      <c r="DB186" s="5">
        <v>0</v>
      </c>
      <c r="DC186" s="10">
        <v>0</v>
      </c>
      <c r="DD186" s="6">
        <v>0.34</v>
      </c>
      <c r="DE186" s="5">
        <v>2.2000000000000002</v>
      </c>
      <c r="DF186" s="10">
        <f t="shared" si="2943"/>
        <v>6470.588235294118</v>
      </c>
      <c r="DG186" s="6">
        <v>0</v>
      </c>
      <c r="DH186" s="5">
        <v>0</v>
      </c>
      <c r="DI186" s="10">
        <v>0</v>
      </c>
      <c r="DJ186" s="6">
        <v>0</v>
      </c>
      <c r="DK186" s="5">
        <v>0</v>
      </c>
      <c r="DL186" s="10">
        <v>0</v>
      </c>
      <c r="DM186" s="6">
        <v>0</v>
      </c>
      <c r="DN186" s="5">
        <v>0</v>
      </c>
      <c r="DO186" s="10">
        <v>0</v>
      </c>
      <c r="DP186" s="6">
        <v>0</v>
      </c>
      <c r="DQ186" s="5">
        <v>0</v>
      </c>
      <c r="DR186" s="10">
        <v>0</v>
      </c>
      <c r="DS186" s="6">
        <v>0</v>
      </c>
      <c r="DT186" s="5">
        <v>0</v>
      </c>
      <c r="DU186" s="10">
        <f t="shared" si="2944"/>
        <v>0</v>
      </c>
      <c r="DV186" s="6">
        <v>0</v>
      </c>
      <c r="DW186" s="5">
        <v>0</v>
      </c>
      <c r="DX186" s="10">
        <v>0</v>
      </c>
      <c r="DY186" s="6">
        <v>0</v>
      </c>
      <c r="DZ186" s="5">
        <v>0</v>
      </c>
      <c r="EA186" s="10">
        <f t="shared" si="2945"/>
        <v>0</v>
      </c>
      <c r="EB186" s="6">
        <v>0</v>
      </c>
      <c r="EC186" s="5">
        <v>0</v>
      </c>
      <c r="ED186" s="10">
        <f t="shared" si="2946"/>
        <v>0</v>
      </c>
      <c r="EE186" s="6">
        <v>0</v>
      </c>
      <c r="EF186" s="5">
        <v>0</v>
      </c>
      <c r="EG186" s="10">
        <v>0</v>
      </c>
      <c r="EH186" s="6">
        <v>0</v>
      </c>
      <c r="EI186" s="5">
        <v>0</v>
      </c>
      <c r="EJ186" s="10">
        <v>0</v>
      </c>
      <c r="EK186" s="6">
        <v>0</v>
      </c>
      <c r="EL186" s="5">
        <v>0</v>
      </c>
      <c r="EM186" s="10">
        <v>0</v>
      </c>
      <c r="EN186" s="6">
        <v>0</v>
      </c>
      <c r="EO186" s="5">
        <v>0</v>
      </c>
      <c r="EP186" s="10">
        <v>0</v>
      </c>
      <c r="EQ186" s="6">
        <v>4125.7790000000005</v>
      </c>
      <c r="ER186" s="5">
        <v>12224.41</v>
      </c>
      <c r="ES186" s="10">
        <f t="shared" si="2947"/>
        <v>2962.9337877768053</v>
      </c>
      <c r="ET186" s="6">
        <v>0</v>
      </c>
      <c r="EU186" s="5">
        <v>0</v>
      </c>
      <c r="EV186" s="10">
        <v>0</v>
      </c>
      <c r="EW186" s="6">
        <v>0</v>
      </c>
      <c r="EX186" s="5">
        <v>0</v>
      </c>
      <c r="EY186" s="10">
        <v>0</v>
      </c>
      <c r="EZ186" s="6">
        <v>0</v>
      </c>
      <c r="FA186" s="5">
        <v>0</v>
      </c>
      <c r="FB186" s="10">
        <v>0</v>
      </c>
      <c r="FC186" s="6">
        <v>0.16300000000000001</v>
      </c>
      <c r="FD186" s="5">
        <v>1.07</v>
      </c>
      <c r="FE186" s="10">
        <f t="shared" si="2948"/>
        <v>6564.4171779141107</v>
      </c>
      <c r="FF186" s="6">
        <v>0</v>
      </c>
      <c r="FG186" s="5">
        <v>0</v>
      </c>
      <c r="FH186" s="10">
        <f t="shared" si="2949"/>
        <v>0</v>
      </c>
      <c r="FI186" s="6">
        <v>0</v>
      </c>
      <c r="FJ186" s="5">
        <v>0</v>
      </c>
      <c r="FK186" s="10">
        <v>0</v>
      </c>
      <c r="FL186" s="6">
        <v>0</v>
      </c>
      <c r="FM186" s="5">
        <v>0</v>
      </c>
      <c r="FN186" s="10">
        <v>0</v>
      </c>
      <c r="FO186" s="6">
        <v>0</v>
      </c>
      <c r="FP186" s="5">
        <v>0</v>
      </c>
      <c r="FQ186" s="10">
        <v>0</v>
      </c>
      <c r="FR186" s="6">
        <v>6.2E-2</v>
      </c>
      <c r="FS186" s="5">
        <v>1.22</v>
      </c>
      <c r="FT186" s="10">
        <f t="shared" si="2960"/>
        <v>19677.419354838708</v>
      </c>
      <c r="FU186" s="6">
        <v>0</v>
      </c>
      <c r="FV186" s="5">
        <v>0</v>
      </c>
      <c r="FW186" s="10">
        <v>0</v>
      </c>
      <c r="FX186" s="6">
        <v>0</v>
      </c>
      <c r="FY186" s="5">
        <v>0</v>
      </c>
      <c r="FZ186" s="10">
        <v>0</v>
      </c>
      <c r="GA186" s="6">
        <v>1802.5530000000001</v>
      </c>
      <c r="GB186" s="5">
        <v>6972.21</v>
      </c>
      <c r="GC186" s="10">
        <f t="shared" si="2950"/>
        <v>3867.9639378148659</v>
      </c>
      <c r="GD186" s="6">
        <v>1347.288</v>
      </c>
      <c r="GE186" s="5">
        <v>3808.7</v>
      </c>
      <c r="GF186" s="10">
        <f t="shared" si="2951"/>
        <v>2826.9382641276397</v>
      </c>
      <c r="GG186" s="6">
        <v>0</v>
      </c>
      <c r="GH186" s="5">
        <v>0</v>
      </c>
      <c r="GI186" s="10">
        <v>0</v>
      </c>
      <c r="GJ186" s="6">
        <v>0</v>
      </c>
      <c r="GK186" s="5">
        <v>0</v>
      </c>
      <c r="GL186" s="10">
        <v>0</v>
      </c>
      <c r="GM186" s="6">
        <v>0</v>
      </c>
      <c r="GN186" s="5">
        <v>0</v>
      </c>
      <c r="GO186" s="10">
        <v>0</v>
      </c>
      <c r="GP186" s="6">
        <v>3.6760000000000002</v>
      </c>
      <c r="GQ186" s="5">
        <v>25.5</v>
      </c>
      <c r="GR186" s="10">
        <f t="shared" si="2953"/>
        <v>6936.8879216539717</v>
      </c>
      <c r="GS186" s="6">
        <v>0</v>
      </c>
      <c r="GT186" s="5">
        <v>0</v>
      </c>
      <c r="GU186" s="10">
        <v>0</v>
      </c>
      <c r="GV186" s="6">
        <v>0.375</v>
      </c>
      <c r="GW186" s="5">
        <v>1.37</v>
      </c>
      <c r="GX186" s="10">
        <f t="shared" ref="GX186" si="2973">SUM(GW186/GV186*1000,0)</f>
        <v>3653.3333333333339</v>
      </c>
      <c r="GY186" s="6">
        <v>13.8</v>
      </c>
      <c r="GZ186" s="5">
        <v>50.6</v>
      </c>
      <c r="HA186" s="10">
        <f t="shared" si="2954"/>
        <v>3666.6666666666665</v>
      </c>
      <c r="HB186" s="6">
        <v>0</v>
      </c>
      <c r="HC186" s="5">
        <v>0</v>
      </c>
      <c r="HD186" s="10">
        <v>0</v>
      </c>
      <c r="HE186" s="6">
        <v>0</v>
      </c>
      <c r="HF186" s="5">
        <v>0</v>
      </c>
      <c r="HG186" s="10">
        <v>0</v>
      </c>
      <c r="HH186" s="6">
        <v>0</v>
      </c>
      <c r="HI186" s="5">
        <v>0</v>
      </c>
      <c r="HJ186" s="10">
        <v>0</v>
      </c>
      <c r="HK186" s="6">
        <v>0</v>
      </c>
      <c r="HL186" s="5">
        <v>0</v>
      </c>
      <c r="HM186" s="10">
        <v>0</v>
      </c>
      <c r="HN186" s="6">
        <v>0</v>
      </c>
      <c r="HO186" s="5">
        <v>0</v>
      </c>
      <c r="HP186" s="10">
        <v>0</v>
      </c>
      <c r="HQ186" s="6">
        <v>0</v>
      </c>
      <c r="HR186" s="5">
        <v>0</v>
      </c>
      <c r="HS186" s="10">
        <v>0</v>
      </c>
      <c r="HT186" s="6">
        <v>0</v>
      </c>
      <c r="HU186" s="5">
        <v>0</v>
      </c>
      <c r="HV186" s="10">
        <v>0</v>
      </c>
      <c r="HW186" s="6">
        <v>0</v>
      </c>
      <c r="HX186" s="5">
        <v>0</v>
      </c>
      <c r="HY186" s="10">
        <v>0</v>
      </c>
      <c r="HZ186" s="6">
        <v>0</v>
      </c>
      <c r="IA186" s="5">
        <v>0</v>
      </c>
      <c r="IB186" s="10">
        <v>0</v>
      </c>
      <c r="IC186" s="6">
        <v>0</v>
      </c>
      <c r="ID186" s="5">
        <v>0</v>
      </c>
      <c r="IE186" s="10">
        <v>0</v>
      </c>
      <c r="IF186" s="6">
        <v>0</v>
      </c>
      <c r="IG186" s="5">
        <v>0</v>
      </c>
      <c r="IH186" s="10">
        <v>0</v>
      </c>
      <c r="II186" s="6">
        <v>0</v>
      </c>
      <c r="IJ186" s="5">
        <v>0</v>
      </c>
      <c r="IK186" s="10">
        <v>0</v>
      </c>
      <c r="IL186" s="6">
        <v>0</v>
      </c>
      <c r="IM186" s="5">
        <v>0</v>
      </c>
      <c r="IN186" s="10">
        <f t="shared" si="2955"/>
        <v>0</v>
      </c>
      <c r="IO186" s="6">
        <v>0</v>
      </c>
      <c r="IP186" s="5">
        <v>0</v>
      </c>
      <c r="IQ186" s="10">
        <v>0</v>
      </c>
      <c r="IR186" s="6">
        <v>0</v>
      </c>
      <c r="IS186" s="5">
        <v>0</v>
      </c>
      <c r="IT186" s="10">
        <v>0</v>
      </c>
      <c r="IU186" s="6">
        <v>0</v>
      </c>
      <c r="IV186" s="5">
        <v>0</v>
      </c>
      <c r="IW186" s="10">
        <v>0</v>
      </c>
      <c r="IX186" s="6">
        <v>0</v>
      </c>
      <c r="IY186" s="5">
        <v>0</v>
      </c>
      <c r="IZ186" s="10">
        <v>0</v>
      </c>
      <c r="JA186" s="6">
        <v>0.24</v>
      </c>
      <c r="JB186" s="5">
        <v>1.54</v>
      </c>
      <c r="JC186" s="10">
        <f t="shared" si="2962"/>
        <v>6416.666666666667</v>
      </c>
      <c r="JD186" s="6">
        <v>6.0960000000000001</v>
      </c>
      <c r="JE186" s="5">
        <v>63.39</v>
      </c>
      <c r="JF186" s="10">
        <f t="shared" si="2963"/>
        <v>10398.622047244095</v>
      </c>
      <c r="JG186" s="6">
        <v>0</v>
      </c>
      <c r="JH186" s="5">
        <v>0</v>
      </c>
      <c r="JI186" s="10">
        <v>0</v>
      </c>
      <c r="JJ186" s="6">
        <v>0</v>
      </c>
      <c r="JK186" s="5">
        <v>0</v>
      </c>
      <c r="JL186" s="10">
        <v>0</v>
      </c>
      <c r="JM186" s="6">
        <v>0</v>
      </c>
      <c r="JN186" s="5">
        <v>0</v>
      </c>
      <c r="JO186" s="10">
        <v>0</v>
      </c>
      <c r="JP186" s="6">
        <v>0</v>
      </c>
      <c r="JQ186" s="5">
        <v>0</v>
      </c>
      <c r="JR186" s="10">
        <v>0</v>
      </c>
      <c r="JS186" s="6">
        <v>0</v>
      </c>
      <c r="JT186" s="5">
        <v>0</v>
      </c>
      <c r="JU186" s="10">
        <v>0</v>
      </c>
      <c r="JV186" s="6">
        <v>0</v>
      </c>
      <c r="JW186" s="5">
        <v>0</v>
      </c>
      <c r="JX186" s="10">
        <v>0</v>
      </c>
      <c r="JY186" s="6">
        <f t="shared" si="2916"/>
        <v>8222.864999999998</v>
      </c>
      <c r="JZ186" s="10">
        <f t="shared" si="2917"/>
        <v>26175.759999999998</v>
      </c>
    </row>
    <row r="187" spans="1:286" ht="15" thickBot="1" x14ac:dyDescent="0.35">
      <c r="A187" s="37"/>
      <c r="B187" s="38" t="s">
        <v>17</v>
      </c>
      <c r="C187" s="28">
        <f t="shared" ref="C187:D187" si="2974">SUM(C175:C186)</f>
        <v>0</v>
      </c>
      <c r="D187" s="27">
        <f t="shared" si="2974"/>
        <v>0</v>
      </c>
      <c r="E187" s="29"/>
      <c r="F187" s="28">
        <f>SUM(F175:F186)</f>
        <v>0</v>
      </c>
      <c r="G187" s="27">
        <f>SUM(G175:G186)</f>
        <v>0</v>
      </c>
      <c r="H187" s="29"/>
      <c r="I187" s="28">
        <f>SUM(I175:I186)</f>
        <v>4866.7560000000003</v>
      </c>
      <c r="J187" s="27">
        <f>SUM(J175:J186)</f>
        <v>21454.06</v>
      </c>
      <c r="K187" s="29"/>
      <c r="L187" s="28">
        <f>SUM(L175:L186)</f>
        <v>0</v>
      </c>
      <c r="M187" s="27">
        <f>SUM(M175:M186)</f>
        <v>0</v>
      </c>
      <c r="N187" s="29"/>
      <c r="O187" s="28">
        <f>SUM(O175:O186)</f>
        <v>0</v>
      </c>
      <c r="P187" s="27">
        <f>SUM(P175:P186)</f>
        <v>0</v>
      </c>
      <c r="Q187" s="29"/>
      <c r="R187" s="28">
        <f>SUM(R175:R186)</f>
        <v>116.723</v>
      </c>
      <c r="S187" s="27">
        <f>SUM(S175:S186)</f>
        <v>1631.0800000000002</v>
      </c>
      <c r="T187" s="29"/>
      <c r="U187" s="28">
        <f>SUM(U175:U186)</f>
        <v>0</v>
      </c>
      <c r="V187" s="27">
        <f>SUM(V175:V186)</f>
        <v>0</v>
      </c>
      <c r="W187" s="29"/>
      <c r="X187" s="28">
        <f t="shared" ref="X187:Y187" si="2975">SUM(X175:X186)</f>
        <v>0.6</v>
      </c>
      <c r="Y187" s="27">
        <f t="shared" si="2975"/>
        <v>8.42</v>
      </c>
      <c r="Z187" s="29"/>
      <c r="AA187" s="28">
        <f>SUM(AA175:AA186)</f>
        <v>0</v>
      </c>
      <c r="AB187" s="27">
        <f>SUM(AB175:AB186)</f>
        <v>0</v>
      </c>
      <c r="AC187" s="29"/>
      <c r="AD187" s="28">
        <f>SUM(AD175:AD186)</f>
        <v>0</v>
      </c>
      <c r="AE187" s="27">
        <f>SUM(AE175:AE186)</f>
        <v>0</v>
      </c>
      <c r="AF187" s="29"/>
      <c r="AG187" s="28">
        <f>SUM(AG175:AG186)</f>
        <v>920.13099999999997</v>
      </c>
      <c r="AH187" s="27">
        <f>SUM(AH175:AH186)</f>
        <v>5339.77</v>
      </c>
      <c r="AI187" s="29"/>
      <c r="AJ187" s="28">
        <f>SUM(AJ175:AJ186)</f>
        <v>0</v>
      </c>
      <c r="AK187" s="27">
        <f>SUM(AK175:AK186)</f>
        <v>0</v>
      </c>
      <c r="AL187" s="29"/>
      <c r="AM187" s="28">
        <f t="shared" ref="AM187:AN187" si="2976">SUM(AM175:AM186)</f>
        <v>0</v>
      </c>
      <c r="AN187" s="27">
        <f t="shared" si="2976"/>
        <v>0</v>
      </c>
      <c r="AO187" s="29"/>
      <c r="AP187" s="28">
        <f>SUM(AP175:AP186)</f>
        <v>0.107</v>
      </c>
      <c r="AQ187" s="27">
        <f>SUM(AQ175:AQ186)</f>
        <v>3.1</v>
      </c>
      <c r="AR187" s="29"/>
      <c r="AS187" s="28">
        <f t="shared" ref="AS187:AT187" si="2977">SUM(AS175:AS186)</f>
        <v>0</v>
      </c>
      <c r="AT187" s="27">
        <f t="shared" si="2977"/>
        <v>0</v>
      </c>
      <c r="AU187" s="29"/>
      <c r="AV187" s="28">
        <f>SUM(AV175:AV186)</f>
        <v>0</v>
      </c>
      <c r="AW187" s="27">
        <f>SUM(AW175:AW186)</f>
        <v>0</v>
      </c>
      <c r="AX187" s="29"/>
      <c r="AY187" s="28">
        <f>SUM(AY175:AY186)</f>
        <v>2.375</v>
      </c>
      <c r="AZ187" s="27">
        <f>SUM(AZ175:AZ186)</f>
        <v>24.15</v>
      </c>
      <c r="BA187" s="29"/>
      <c r="BB187" s="28">
        <f>SUM(BB175:BB186)</f>
        <v>0</v>
      </c>
      <c r="BC187" s="27">
        <f>SUM(BC175:BC186)</f>
        <v>0</v>
      </c>
      <c r="BD187" s="29"/>
      <c r="BE187" s="28">
        <f>SUM(BE175:BE186)</f>
        <v>0</v>
      </c>
      <c r="BF187" s="27">
        <f>SUM(BF175:BF186)</f>
        <v>0</v>
      </c>
      <c r="BG187" s="29"/>
      <c r="BH187" s="28">
        <f>SUM(BH175:BH186)</f>
        <v>0</v>
      </c>
      <c r="BI187" s="27">
        <f>SUM(BI175:BI186)</f>
        <v>0</v>
      </c>
      <c r="BJ187" s="29"/>
      <c r="BK187" s="28">
        <f>SUM(BK175:BK186)</f>
        <v>0</v>
      </c>
      <c r="BL187" s="27">
        <f>SUM(BL175:BL186)</f>
        <v>0</v>
      </c>
      <c r="BM187" s="29"/>
      <c r="BN187" s="28">
        <f>SUM(BN175:BN186)</f>
        <v>0</v>
      </c>
      <c r="BO187" s="27">
        <f>SUM(BO175:BO186)</f>
        <v>0</v>
      </c>
      <c r="BP187" s="29"/>
      <c r="BQ187" s="28">
        <f>SUM(BQ175:BQ186)</f>
        <v>0</v>
      </c>
      <c r="BR187" s="27">
        <f>SUM(BR175:BR186)</f>
        <v>0</v>
      </c>
      <c r="BS187" s="29"/>
      <c r="BT187" s="28">
        <f>SUM(BT175:BT186)</f>
        <v>9194.7990000000009</v>
      </c>
      <c r="BU187" s="27">
        <f>SUM(BU175:BU186)</f>
        <v>40922.299999999996</v>
      </c>
      <c r="BV187" s="29"/>
      <c r="BW187" s="28">
        <f>SUM(BW175:BW186)</f>
        <v>0</v>
      </c>
      <c r="BX187" s="27">
        <f>SUM(BX175:BX186)</f>
        <v>0</v>
      </c>
      <c r="BY187" s="29"/>
      <c r="BZ187" s="28">
        <f t="shared" ref="BZ187:CA187" si="2978">SUM(BZ175:BZ186)</f>
        <v>0</v>
      </c>
      <c r="CA187" s="27">
        <f t="shared" si="2978"/>
        <v>0</v>
      </c>
      <c r="CB187" s="29"/>
      <c r="CC187" s="28">
        <f>SUM(CC175:CC186)</f>
        <v>0</v>
      </c>
      <c r="CD187" s="27">
        <f>SUM(CD175:CD186)</f>
        <v>0</v>
      </c>
      <c r="CE187" s="29"/>
      <c r="CF187" s="28">
        <f t="shared" ref="CF187:CG187" si="2979">SUM(CF175:CF186)</f>
        <v>0</v>
      </c>
      <c r="CG187" s="27">
        <f t="shared" si="2979"/>
        <v>0</v>
      </c>
      <c r="CH187" s="29"/>
      <c r="CI187" s="28">
        <f>SUM(CI175:CI186)</f>
        <v>0</v>
      </c>
      <c r="CJ187" s="27">
        <f>SUM(CJ175:CJ186)</f>
        <v>0</v>
      </c>
      <c r="CK187" s="29"/>
      <c r="CL187" s="28">
        <f>SUM(CL175:CL186)</f>
        <v>268.43499999999995</v>
      </c>
      <c r="CM187" s="27">
        <f>SUM(CM175:CM186)</f>
        <v>226.90999999999997</v>
      </c>
      <c r="CN187" s="29"/>
      <c r="CO187" s="28">
        <f>SUM(CO175:CO186)</f>
        <v>0</v>
      </c>
      <c r="CP187" s="27">
        <f>SUM(CP175:CP186)</f>
        <v>0</v>
      </c>
      <c r="CQ187" s="29"/>
      <c r="CR187" s="28">
        <f>SUM(CR175:CR186)</f>
        <v>0</v>
      </c>
      <c r="CS187" s="27">
        <f>SUM(CS175:CS186)</f>
        <v>0</v>
      </c>
      <c r="CT187" s="29"/>
      <c r="CU187" s="28">
        <f>SUM(CU175:CU186)</f>
        <v>3.137</v>
      </c>
      <c r="CV187" s="27">
        <f>SUM(CV175:CV186)</f>
        <v>8.2899999999999991</v>
      </c>
      <c r="CW187" s="29"/>
      <c r="CX187" s="28">
        <f>SUM(CX175:CX186)</f>
        <v>0</v>
      </c>
      <c r="CY187" s="27">
        <f>SUM(CY175:CY186)</f>
        <v>0</v>
      </c>
      <c r="CZ187" s="29"/>
      <c r="DA187" s="28">
        <f>SUM(DA175:DA186)</f>
        <v>0</v>
      </c>
      <c r="DB187" s="27">
        <f>SUM(DB175:DB186)</f>
        <v>0</v>
      </c>
      <c r="DC187" s="29"/>
      <c r="DD187" s="28">
        <f>SUM(DD175:DD186)</f>
        <v>10.003000000000002</v>
      </c>
      <c r="DE187" s="27">
        <f>SUM(DE175:DE186)</f>
        <v>77.700000000000017</v>
      </c>
      <c r="DF187" s="29"/>
      <c r="DG187" s="28">
        <f>SUM(DG175:DG186)</f>
        <v>0</v>
      </c>
      <c r="DH187" s="27">
        <f>SUM(DH175:DH186)</f>
        <v>0</v>
      </c>
      <c r="DI187" s="29"/>
      <c r="DJ187" s="28">
        <f>SUM(DJ175:DJ186)</f>
        <v>0</v>
      </c>
      <c r="DK187" s="27">
        <f>SUM(DK175:DK186)</f>
        <v>0</v>
      </c>
      <c r="DL187" s="29"/>
      <c r="DM187" s="28">
        <f>SUM(DM175:DM186)</f>
        <v>0</v>
      </c>
      <c r="DN187" s="27">
        <f>SUM(DN175:DN186)</f>
        <v>0</v>
      </c>
      <c r="DO187" s="29"/>
      <c r="DP187" s="28">
        <f>SUM(DP175:DP186)</f>
        <v>0</v>
      </c>
      <c r="DQ187" s="27">
        <f>SUM(DQ175:DQ186)</f>
        <v>0</v>
      </c>
      <c r="DR187" s="29"/>
      <c r="DS187" s="28">
        <f t="shared" ref="DS187:DT187" si="2980">SUM(DS175:DS186)</f>
        <v>0</v>
      </c>
      <c r="DT187" s="27">
        <f t="shared" si="2980"/>
        <v>0</v>
      </c>
      <c r="DU187" s="29"/>
      <c r="DV187" s="28">
        <f>SUM(DV175:DV186)</f>
        <v>0.56399999999999995</v>
      </c>
      <c r="DW187" s="27">
        <f>SUM(DW175:DW186)</f>
        <v>6.07</v>
      </c>
      <c r="DX187" s="29"/>
      <c r="DY187" s="28">
        <f t="shared" ref="DY187:DZ187" si="2981">SUM(DY175:DY186)</f>
        <v>0</v>
      </c>
      <c r="DZ187" s="27">
        <f t="shared" si="2981"/>
        <v>0</v>
      </c>
      <c r="EA187" s="29"/>
      <c r="EB187" s="28">
        <f t="shared" ref="EB187:EC187" si="2982">SUM(EB175:EB186)</f>
        <v>0</v>
      </c>
      <c r="EC187" s="27">
        <f t="shared" si="2982"/>
        <v>0</v>
      </c>
      <c r="ED187" s="29"/>
      <c r="EE187" s="28">
        <f>SUM(EE175:EE186)</f>
        <v>0</v>
      </c>
      <c r="EF187" s="27">
        <f>SUM(EF175:EF186)</f>
        <v>0</v>
      </c>
      <c r="EG187" s="29"/>
      <c r="EH187" s="28">
        <f>SUM(EH175:EH186)</f>
        <v>3.5000000000000003E-2</v>
      </c>
      <c r="EI187" s="27">
        <f>SUM(EI175:EI186)</f>
        <v>0.35</v>
      </c>
      <c r="EJ187" s="29"/>
      <c r="EK187" s="28">
        <f>SUM(EK175:EK186)</f>
        <v>0</v>
      </c>
      <c r="EL187" s="27">
        <f>SUM(EL175:EL186)</f>
        <v>0</v>
      </c>
      <c r="EM187" s="29"/>
      <c r="EN187" s="28">
        <f>SUM(EN175:EN186)</f>
        <v>0</v>
      </c>
      <c r="EO187" s="27">
        <f>SUM(EO175:EO186)</f>
        <v>0</v>
      </c>
      <c r="EP187" s="29"/>
      <c r="EQ187" s="28">
        <f>SUM(EQ175:EQ186)</f>
        <v>46169.055999999997</v>
      </c>
      <c r="ER187" s="27">
        <f>SUM(ER175:ER186)</f>
        <v>196411.62</v>
      </c>
      <c r="ES187" s="29"/>
      <c r="ET187" s="28">
        <f>SUM(ET175:ET186)</f>
        <v>0</v>
      </c>
      <c r="EU187" s="27">
        <f>SUM(EU175:EU186)</f>
        <v>0</v>
      </c>
      <c r="EV187" s="29"/>
      <c r="EW187" s="28">
        <f>SUM(EW175:EW186)</f>
        <v>0.25</v>
      </c>
      <c r="EX187" s="27">
        <f>SUM(EX175:EX186)</f>
        <v>6.66</v>
      </c>
      <c r="EY187" s="29"/>
      <c r="EZ187" s="28">
        <f>SUM(EZ175:EZ186)</f>
        <v>3.0009999999999999</v>
      </c>
      <c r="FA187" s="27">
        <f>SUM(FA175:FA186)</f>
        <v>25.34</v>
      </c>
      <c r="FB187" s="29"/>
      <c r="FC187" s="28">
        <f>SUM(FC175:FC186)</f>
        <v>5.4860000000000007</v>
      </c>
      <c r="FD187" s="27">
        <f>SUM(FD175:FD186)</f>
        <v>38.35</v>
      </c>
      <c r="FE187" s="29"/>
      <c r="FF187" s="28">
        <f t="shared" ref="FF187:FG187" si="2983">SUM(FF175:FF186)</f>
        <v>0</v>
      </c>
      <c r="FG187" s="27">
        <f t="shared" si="2983"/>
        <v>0</v>
      </c>
      <c r="FH187" s="29"/>
      <c r="FI187" s="28">
        <f>SUM(FI175:FI186)</f>
        <v>0</v>
      </c>
      <c r="FJ187" s="27">
        <f>SUM(FJ175:FJ186)</f>
        <v>0</v>
      </c>
      <c r="FK187" s="29"/>
      <c r="FL187" s="28">
        <f>SUM(FL175:FL186)</f>
        <v>0</v>
      </c>
      <c r="FM187" s="27">
        <f>SUM(FM175:FM186)</f>
        <v>0</v>
      </c>
      <c r="FN187" s="29"/>
      <c r="FO187" s="28">
        <f>SUM(FO175:FO186)</f>
        <v>0</v>
      </c>
      <c r="FP187" s="27">
        <f>SUM(FP175:FP186)</f>
        <v>0</v>
      </c>
      <c r="FQ187" s="29"/>
      <c r="FR187" s="28">
        <f>SUM(FR175:FR186)</f>
        <v>4.0750000000000002</v>
      </c>
      <c r="FS187" s="27">
        <f>SUM(FS175:FS186)</f>
        <v>52.03</v>
      </c>
      <c r="FT187" s="29"/>
      <c r="FU187" s="28">
        <f>SUM(FU175:FU186)</f>
        <v>0</v>
      </c>
      <c r="FV187" s="27">
        <f>SUM(FV175:FV186)</f>
        <v>0</v>
      </c>
      <c r="FW187" s="29"/>
      <c r="FX187" s="28">
        <f>SUM(FX175:FX186)</f>
        <v>0</v>
      </c>
      <c r="FY187" s="27">
        <f>SUM(FY175:FY186)</f>
        <v>0</v>
      </c>
      <c r="FZ187" s="29"/>
      <c r="GA187" s="28">
        <f>SUM(GA175:GA186)</f>
        <v>24241.235999999997</v>
      </c>
      <c r="GB187" s="27">
        <f>SUM(GB175:GB186)</f>
        <v>116452.01000000001</v>
      </c>
      <c r="GC187" s="29"/>
      <c r="GD187" s="28">
        <f>SUM(GD175:GD186)</f>
        <v>2333.163</v>
      </c>
      <c r="GE187" s="27">
        <f>SUM(GE175:GE186)</f>
        <v>9033.98</v>
      </c>
      <c r="GF187" s="29"/>
      <c r="GG187" s="28">
        <f>SUM(GG175:GG186)</f>
        <v>0</v>
      </c>
      <c r="GH187" s="27">
        <f>SUM(GH175:GH186)</f>
        <v>0</v>
      </c>
      <c r="GI187" s="29"/>
      <c r="GJ187" s="28">
        <f>SUM(GJ175:GJ186)</f>
        <v>37.411000000000001</v>
      </c>
      <c r="GK187" s="27">
        <f>SUM(GK175:GK186)</f>
        <v>403.65</v>
      </c>
      <c r="GL187" s="29"/>
      <c r="GM187" s="28">
        <f>SUM(GM175:GM186)</f>
        <v>0</v>
      </c>
      <c r="GN187" s="27">
        <f>SUM(GN175:GN186)</f>
        <v>0</v>
      </c>
      <c r="GO187" s="29"/>
      <c r="GP187" s="28">
        <f>SUM(GP175:GP186)</f>
        <v>24.607999999999997</v>
      </c>
      <c r="GQ187" s="27">
        <f>SUM(GQ175:GQ186)</f>
        <v>193.59000000000003</v>
      </c>
      <c r="GR187" s="29"/>
      <c r="GS187" s="28">
        <f>SUM(GS175:GS186)</f>
        <v>0</v>
      </c>
      <c r="GT187" s="27">
        <f>SUM(GT175:GT186)</f>
        <v>0</v>
      </c>
      <c r="GU187" s="29"/>
      <c r="GV187" s="28">
        <f>SUM(GV175:GV186)</f>
        <v>0.375</v>
      </c>
      <c r="GW187" s="27">
        <f>SUM(GW175:GW186)</f>
        <v>1.37</v>
      </c>
      <c r="GX187" s="29"/>
      <c r="GY187" s="28">
        <f>SUM(GY175:GY186)</f>
        <v>79.988</v>
      </c>
      <c r="GZ187" s="27">
        <f>SUM(GZ175:GZ186)</f>
        <v>323.86</v>
      </c>
      <c r="HA187" s="29"/>
      <c r="HB187" s="28">
        <f>SUM(HB175:HB186)</f>
        <v>0</v>
      </c>
      <c r="HC187" s="27">
        <f>SUM(HC175:HC186)</f>
        <v>0</v>
      </c>
      <c r="HD187" s="29"/>
      <c r="HE187" s="28">
        <f>SUM(HE175:HE186)</f>
        <v>0</v>
      </c>
      <c r="HF187" s="27">
        <f>SUM(HF175:HF186)</f>
        <v>0</v>
      </c>
      <c r="HG187" s="29"/>
      <c r="HH187" s="28">
        <f>SUM(HH175:HH186)</f>
        <v>0</v>
      </c>
      <c r="HI187" s="27">
        <f>SUM(HI175:HI186)</f>
        <v>0</v>
      </c>
      <c r="HJ187" s="29"/>
      <c r="HK187" s="28">
        <f>SUM(HK175:HK186)</f>
        <v>9.4090000000000007</v>
      </c>
      <c r="HL187" s="27">
        <f>SUM(HL175:HL186)</f>
        <v>53.21</v>
      </c>
      <c r="HM187" s="29"/>
      <c r="HN187" s="28">
        <f>SUM(HN175:HN186)</f>
        <v>0</v>
      </c>
      <c r="HO187" s="27">
        <f>SUM(HO175:HO186)</f>
        <v>0</v>
      </c>
      <c r="HP187" s="29"/>
      <c r="HQ187" s="28">
        <f>SUM(HQ175:HQ186)</f>
        <v>0</v>
      </c>
      <c r="HR187" s="27">
        <f>SUM(HR175:HR186)</f>
        <v>0</v>
      </c>
      <c r="HS187" s="29"/>
      <c r="HT187" s="28">
        <f>SUM(HT175:HT186)</f>
        <v>2.278</v>
      </c>
      <c r="HU187" s="27">
        <f>SUM(HU175:HU186)</f>
        <v>67</v>
      </c>
      <c r="HV187" s="29"/>
      <c r="HW187" s="28">
        <f>SUM(HW175:HW186)</f>
        <v>0</v>
      </c>
      <c r="HX187" s="27">
        <f>SUM(HX175:HX186)</f>
        <v>0</v>
      </c>
      <c r="HY187" s="29"/>
      <c r="HZ187" s="28">
        <f>SUM(HZ175:HZ186)</f>
        <v>0</v>
      </c>
      <c r="IA187" s="27">
        <f>SUM(IA175:IA186)</f>
        <v>0</v>
      </c>
      <c r="IB187" s="29"/>
      <c r="IC187" s="28">
        <f>SUM(IC175:IC186)</f>
        <v>0</v>
      </c>
      <c r="ID187" s="27">
        <f>SUM(ID175:ID186)</f>
        <v>0</v>
      </c>
      <c r="IE187" s="29"/>
      <c r="IF187" s="28">
        <f>SUM(IF175:IF186)</f>
        <v>0</v>
      </c>
      <c r="IG187" s="27">
        <f>SUM(IG175:IG186)</f>
        <v>0</v>
      </c>
      <c r="IH187" s="29"/>
      <c r="II187" s="28">
        <f>SUM(II175:II186)</f>
        <v>0</v>
      </c>
      <c r="IJ187" s="27">
        <f>SUM(IJ175:IJ186)</f>
        <v>0</v>
      </c>
      <c r="IK187" s="29"/>
      <c r="IL187" s="28">
        <f t="shared" ref="IL187:IM187" si="2984">SUM(IL175:IL186)</f>
        <v>0</v>
      </c>
      <c r="IM187" s="27">
        <f t="shared" si="2984"/>
        <v>0</v>
      </c>
      <c r="IN187" s="29"/>
      <c r="IO187" s="28">
        <f>SUM(IO175:IO186)</f>
        <v>0</v>
      </c>
      <c r="IP187" s="27">
        <f>SUM(IP175:IP186)</f>
        <v>0</v>
      </c>
      <c r="IQ187" s="29"/>
      <c r="IR187" s="28">
        <f>SUM(IR175:IR186)</f>
        <v>0</v>
      </c>
      <c r="IS187" s="27">
        <f>SUM(IS175:IS186)</f>
        <v>0</v>
      </c>
      <c r="IT187" s="29"/>
      <c r="IU187" s="28">
        <f>SUM(IU175:IU186)</f>
        <v>0</v>
      </c>
      <c r="IV187" s="27">
        <f>SUM(IV175:IV186)</f>
        <v>0</v>
      </c>
      <c r="IW187" s="29"/>
      <c r="IX187" s="28">
        <f>SUM(IX175:IX186)</f>
        <v>0</v>
      </c>
      <c r="IY187" s="27">
        <f>SUM(IY175:IY186)</f>
        <v>0</v>
      </c>
      <c r="IZ187" s="29"/>
      <c r="JA187" s="28">
        <f>SUM(JA175:JA186)</f>
        <v>2.2800000000000002</v>
      </c>
      <c r="JB187" s="27">
        <f>SUM(JB175:JB186)</f>
        <v>19.450000000000003</v>
      </c>
      <c r="JC187" s="29"/>
      <c r="JD187" s="28">
        <f>SUM(JD175:JD186)</f>
        <v>29.433000000000003</v>
      </c>
      <c r="JE187" s="27">
        <f>SUM(JE175:JE186)</f>
        <v>449.36</v>
      </c>
      <c r="JF187" s="29"/>
      <c r="JG187" s="28">
        <f>SUM(JG175:JG186)</f>
        <v>73.775000000000006</v>
      </c>
      <c r="JH187" s="27">
        <f>SUM(JH175:JH186)</f>
        <v>772.53000000000009</v>
      </c>
      <c r="JI187" s="29"/>
      <c r="JJ187" s="28">
        <f>SUM(JJ175:JJ186)</f>
        <v>1.2800000000000002</v>
      </c>
      <c r="JK187" s="27">
        <f>SUM(JK175:JK186)</f>
        <v>16.809999999999999</v>
      </c>
      <c r="JL187" s="29"/>
      <c r="JM187" s="28">
        <f>SUM(JM175:JM186)</f>
        <v>33.5</v>
      </c>
      <c r="JN187" s="27">
        <f>SUM(JN175:JN186)</f>
        <v>261.66000000000003</v>
      </c>
      <c r="JO187" s="29"/>
      <c r="JP187" s="28">
        <f>SUM(JP175:JP186)</f>
        <v>0</v>
      </c>
      <c r="JQ187" s="27">
        <f>SUM(JQ175:JQ186)</f>
        <v>0</v>
      </c>
      <c r="JR187" s="29"/>
      <c r="JS187" s="28">
        <f>SUM(JS175:JS186)</f>
        <v>0</v>
      </c>
      <c r="JT187" s="27">
        <f>SUM(JT175:JT186)</f>
        <v>0</v>
      </c>
      <c r="JU187" s="29"/>
      <c r="JV187" s="28">
        <f>SUM(JV175:JV186)</f>
        <v>390.39499999999998</v>
      </c>
      <c r="JW187" s="27">
        <f>SUM(JW175:JW186)</f>
        <v>3750.55</v>
      </c>
      <c r="JX187" s="29"/>
      <c r="JY187" s="28">
        <f t="shared" si="2916"/>
        <v>88824.663999999975</v>
      </c>
      <c r="JZ187" s="29">
        <f t="shared" si="2917"/>
        <v>398035.23000000004</v>
      </c>
    </row>
    <row r="188" spans="1:286" x14ac:dyDescent="0.3">
      <c r="A188" s="35">
        <v>2018</v>
      </c>
      <c r="B188" s="36" t="s">
        <v>5</v>
      </c>
      <c r="C188" s="6">
        <v>0</v>
      </c>
      <c r="D188" s="5">
        <v>0</v>
      </c>
      <c r="E188" s="10">
        <f t="shared" ref="E188:E199" si="2985">IF(C188=0,0,D188/C188*1000)</f>
        <v>0</v>
      </c>
      <c r="F188" s="6">
        <v>0</v>
      </c>
      <c r="G188" s="5">
        <v>0</v>
      </c>
      <c r="H188" s="10">
        <v>0</v>
      </c>
      <c r="I188" s="6">
        <v>263.37799999999999</v>
      </c>
      <c r="J188" s="5">
        <v>959.22</v>
      </c>
      <c r="K188" s="10">
        <f t="shared" ref="K188:K199" si="2986">SUM(J188/I188*1000,0)</f>
        <v>3641.989839698077</v>
      </c>
      <c r="L188" s="6">
        <v>0</v>
      </c>
      <c r="M188" s="5">
        <v>0</v>
      </c>
      <c r="N188" s="10">
        <v>0</v>
      </c>
      <c r="O188" s="6">
        <v>0</v>
      </c>
      <c r="P188" s="5">
        <v>0</v>
      </c>
      <c r="Q188" s="10">
        <v>0</v>
      </c>
      <c r="R188" s="6">
        <v>0</v>
      </c>
      <c r="S188" s="5">
        <v>0</v>
      </c>
      <c r="T188" s="10">
        <v>0</v>
      </c>
      <c r="U188" s="6">
        <v>0</v>
      </c>
      <c r="V188" s="5">
        <v>0</v>
      </c>
      <c r="W188" s="10">
        <v>0</v>
      </c>
      <c r="X188" s="6">
        <v>0</v>
      </c>
      <c r="Y188" s="5">
        <v>0</v>
      </c>
      <c r="Z188" s="10">
        <v>0</v>
      </c>
      <c r="AA188" s="6">
        <v>0</v>
      </c>
      <c r="AB188" s="5">
        <v>0</v>
      </c>
      <c r="AC188" s="10">
        <v>0</v>
      </c>
      <c r="AD188" s="6">
        <v>0</v>
      </c>
      <c r="AE188" s="5">
        <v>0</v>
      </c>
      <c r="AF188" s="10">
        <v>0</v>
      </c>
      <c r="AG188" s="6">
        <v>1161.8150000000001</v>
      </c>
      <c r="AH188" s="5">
        <v>9864.06</v>
      </c>
      <c r="AI188" s="10">
        <f t="shared" ref="AI188:AI199" si="2987">SUM(AH188/AG188*1000,0)</f>
        <v>8490.2157400274555</v>
      </c>
      <c r="AJ188" s="6">
        <v>0</v>
      </c>
      <c r="AK188" s="5">
        <v>0</v>
      </c>
      <c r="AL188" s="10">
        <v>0</v>
      </c>
      <c r="AM188" s="6">
        <v>0</v>
      </c>
      <c r="AN188" s="5">
        <v>0</v>
      </c>
      <c r="AO188" s="10">
        <f t="shared" ref="AO188:AO199" si="2988">IF(AM188=0,0,AN188/AM188*1000)</f>
        <v>0</v>
      </c>
      <c r="AP188" s="6">
        <v>0</v>
      </c>
      <c r="AQ188" s="5">
        <v>0</v>
      </c>
      <c r="AR188" s="10">
        <v>0</v>
      </c>
      <c r="AS188" s="6">
        <v>0</v>
      </c>
      <c r="AT188" s="5">
        <v>0</v>
      </c>
      <c r="AU188" s="10">
        <f t="shared" ref="AU188:AU199" si="2989">IF(AS188=0,0,AT188/AS188*1000)</f>
        <v>0</v>
      </c>
      <c r="AV188" s="6">
        <v>0</v>
      </c>
      <c r="AW188" s="5">
        <v>0</v>
      </c>
      <c r="AX188" s="10">
        <v>0</v>
      </c>
      <c r="AY188" s="6">
        <v>0</v>
      </c>
      <c r="AZ188" s="5">
        <v>0</v>
      </c>
      <c r="BA188" s="10">
        <v>0</v>
      </c>
      <c r="BB188" s="6">
        <v>0</v>
      </c>
      <c r="BC188" s="5">
        <v>0</v>
      </c>
      <c r="BD188" s="10">
        <v>0</v>
      </c>
      <c r="BE188" s="6">
        <v>0</v>
      </c>
      <c r="BF188" s="5">
        <v>0</v>
      </c>
      <c r="BG188" s="10">
        <v>0</v>
      </c>
      <c r="BH188" s="6">
        <v>0</v>
      </c>
      <c r="BI188" s="5">
        <v>0</v>
      </c>
      <c r="BJ188" s="10">
        <v>0</v>
      </c>
      <c r="BK188" s="6">
        <v>0</v>
      </c>
      <c r="BL188" s="5">
        <v>0</v>
      </c>
      <c r="BM188" s="10">
        <v>0</v>
      </c>
      <c r="BN188" s="6">
        <v>0</v>
      </c>
      <c r="BO188" s="5">
        <v>0</v>
      </c>
      <c r="BP188" s="10">
        <v>0</v>
      </c>
      <c r="BQ188" s="6">
        <v>0</v>
      </c>
      <c r="BR188" s="5">
        <v>0</v>
      </c>
      <c r="BS188" s="10">
        <v>0</v>
      </c>
      <c r="BT188" s="6">
        <v>270</v>
      </c>
      <c r="BU188" s="5">
        <v>885.3</v>
      </c>
      <c r="BV188" s="10">
        <f t="shared" ref="BV188:BV199" si="2990">SUM(BU188/BT188*1000,0)</f>
        <v>3278.8888888888887</v>
      </c>
      <c r="BW188" s="6">
        <v>0</v>
      </c>
      <c r="BX188" s="5">
        <v>0</v>
      </c>
      <c r="BY188" s="10">
        <v>0</v>
      </c>
      <c r="BZ188" s="6">
        <v>0</v>
      </c>
      <c r="CA188" s="5">
        <v>0</v>
      </c>
      <c r="CB188" s="10">
        <f t="shared" ref="CB188:CB199" si="2991">IF(BZ188=0,0,CA188/BZ188*1000)</f>
        <v>0</v>
      </c>
      <c r="CC188" s="6">
        <v>0</v>
      </c>
      <c r="CD188" s="5">
        <v>0</v>
      </c>
      <c r="CE188" s="10">
        <v>0</v>
      </c>
      <c r="CF188" s="6">
        <v>0</v>
      </c>
      <c r="CG188" s="5">
        <v>0</v>
      </c>
      <c r="CH188" s="10">
        <f t="shared" ref="CH188:CH199" si="2992">IF(CF188=0,0,CG188/CF188*1000)</f>
        <v>0</v>
      </c>
      <c r="CI188" s="6">
        <v>0</v>
      </c>
      <c r="CJ188" s="5">
        <v>0</v>
      </c>
      <c r="CK188" s="10">
        <v>0</v>
      </c>
      <c r="CL188" s="6">
        <v>272.14</v>
      </c>
      <c r="CM188" s="5">
        <v>857.11</v>
      </c>
      <c r="CN188" s="10">
        <f t="shared" ref="CN188:CN199" si="2993">SUM(CM188/CL188*1000,0)</f>
        <v>3149.5186301168515</v>
      </c>
      <c r="CO188" s="6">
        <v>0</v>
      </c>
      <c r="CP188" s="5">
        <v>0</v>
      </c>
      <c r="CQ188" s="10">
        <v>0</v>
      </c>
      <c r="CR188" s="6">
        <v>0</v>
      </c>
      <c r="CS188" s="5">
        <v>0</v>
      </c>
      <c r="CT188" s="10">
        <v>0</v>
      </c>
      <c r="CU188" s="6">
        <v>0</v>
      </c>
      <c r="CV188" s="5">
        <v>0</v>
      </c>
      <c r="CW188" s="10">
        <v>0</v>
      </c>
      <c r="CX188" s="6">
        <v>0</v>
      </c>
      <c r="CY188" s="5">
        <v>0</v>
      </c>
      <c r="CZ188" s="10">
        <v>0</v>
      </c>
      <c r="DA188" s="6">
        <v>0</v>
      </c>
      <c r="DB188" s="5">
        <v>0</v>
      </c>
      <c r="DC188" s="10">
        <v>0</v>
      </c>
      <c r="DD188" s="6">
        <v>2.661</v>
      </c>
      <c r="DE188" s="5">
        <v>16.23</v>
      </c>
      <c r="DF188" s="10">
        <f t="shared" ref="DF188:DF199" si="2994">SUM(DE188/DD188*1000,0)</f>
        <v>6099.2108229988726</v>
      </c>
      <c r="DG188" s="6">
        <v>0</v>
      </c>
      <c r="DH188" s="5">
        <v>0</v>
      </c>
      <c r="DI188" s="10">
        <v>0</v>
      </c>
      <c r="DJ188" s="6">
        <v>0</v>
      </c>
      <c r="DK188" s="5">
        <v>0</v>
      </c>
      <c r="DL188" s="10">
        <v>0</v>
      </c>
      <c r="DM188" s="6">
        <v>0</v>
      </c>
      <c r="DN188" s="5">
        <v>0</v>
      </c>
      <c r="DO188" s="10">
        <v>0</v>
      </c>
      <c r="DP188" s="6">
        <v>0</v>
      </c>
      <c r="DQ188" s="5">
        <v>0</v>
      </c>
      <c r="DR188" s="10">
        <v>0</v>
      </c>
      <c r="DS188" s="6">
        <v>0</v>
      </c>
      <c r="DT188" s="5">
        <v>0</v>
      </c>
      <c r="DU188" s="10">
        <f t="shared" ref="DU188:DU199" si="2995">IF(DS188=0,0,DT188/DS188*1000)</f>
        <v>0</v>
      </c>
      <c r="DV188" s="6">
        <v>0</v>
      </c>
      <c r="DW188" s="5">
        <v>0</v>
      </c>
      <c r="DX188" s="10">
        <v>0</v>
      </c>
      <c r="DY188" s="6">
        <v>0</v>
      </c>
      <c r="DZ188" s="5">
        <v>0</v>
      </c>
      <c r="EA188" s="10">
        <f t="shared" ref="EA188:EA199" si="2996">IF(DY188=0,0,DZ188/DY188*1000)</f>
        <v>0</v>
      </c>
      <c r="EB188" s="6">
        <v>0</v>
      </c>
      <c r="EC188" s="5">
        <v>0</v>
      </c>
      <c r="ED188" s="10">
        <f t="shared" ref="ED188:ED199" si="2997">IF(EB188=0,0,EC188/EB188*1000)</f>
        <v>0</v>
      </c>
      <c r="EE188" s="6">
        <v>0</v>
      </c>
      <c r="EF188" s="5">
        <v>0</v>
      </c>
      <c r="EG188" s="10">
        <v>0</v>
      </c>
      <c r="EH188" s="6">
        <v>0</v>
      </c>
      <c r="EI188" s="5">
        <v>0</v>
      </c>
      <c r="EJ188" s="10">
        <v>0</v>
      </c>
      <c r="EK188" s="6">
        <v>0</v>
      </c>
      <c r="EL188" s="5">
        <v>0</v>
      </c>
      <c r="EM188" s="10">
        <v>0</v>
      </c>
      <c r="EN188" s="6">
        <v>0</v>
      </c>
      <c r="EO188" s="5">
        <v>0</v>
      </c>
      <c r="EP188" s="10">
        <v>0</v>
      </c>
      <c r="EQ188" s="6">
        <v>4046.0149999999999</v>
      </c>
      <c r="ER188" s="5">
        <v>11243.81</v>
      </c>
      <c r="ES188" s="10">
        <f t="shared" ref="ES188:ES199" si="2998">SUM(ER188/EQ188*1000,0)</f>
        <v>2778.9837655075426</v>
      </c>
      <c r="ET188" s="6">
        <v>0</v>
      </c>
      <c r="EU188" s="5">
        <v>0</v>
      </c>
      <c r="EV188" s="10">
        <v>0</v>
      </c>
      <c r="EW188" s="6">
        <v>0</v>
      </c>
      <c r="EX188" s="5">
        <v>0</v>
      </c>
      <c r="EY188" s="10">
        <v>0</v>
      </c>
      <c r="EZ188" s="6">
        <v>0.35</v>
      </c>
      <c r="FA188" s="5">
        <v>2.3199999999999998</v>
      </c>
      <c r="FB188" s="10">
        <f t="shared" ref="FB188:FB199" si="2999">SUM(FA188/EZ188*1000,0)</f>
        <v>6628.5714285714284</v>
      </c>
      <c r="FC188" s="6">
        <v>0.39600000000000002</v>
      </c>
      <c r="FD188" s="5">
        <v>2.46</v>
      </c>
      <c r="FE188" s="10">
        <f t="shared" ref="FE188:FE199" si="3000">SUM(FD188/FC188*1000,0)</f>
        <v>6212.121212121212</v>
      </c>
      <c r="FF188" s="6">
        <v>0</v>
      </c>
      <c r="FG188" s="5">
        <v>0</v>
      </c>
      <c r="FH188" s="10">
        <f t="shared" ref="FH188:FH199" si="3001">IF(FF188=0,0,FG188/FF188*1000)</f>
        <v>0</v>
      </c>
      <c r="FI188" s="6">
        <v>0</v>
      </c>
      <c r="FJ188" s="5">
        <v>0</v>
      </c>
      <c r="FK188" s="10">
        <v>0</v>
      </c>
      <c r="FL188" s="6">
        <v>0</v>
      </c>
      <c r="FM188" s="5">
        <v>0</v>
      </c>
      <c r="FN188" s="10">
        <v>0</v>
      </c>
      <c r="FO188" s="6">
        <v>0</v>
      </c>
      <c r="FP188" s="5">
        <v>0</v>
      </c>
      <c r="FQ188" s="10">
        <v>0</v>
      </c>
      <c r="FR188" s="6">
        <v>0.12</v>
      </c>
      <c r="FS188" s="5">
        <v>0.81</v>
      </c>
      <c r="FT188" s="10">
        <f t="shared" ref="FT188:FT194" si="3002">SUM(FS188/FR188*1000,0)</f>
        <v>6750.0000000000009</v>
      </c>
      <c r="FU188" s="6">
        <v>0</v>
      </c>
      <c r="FV188" s="5">
        <v>0</v>
      </c>
      <c r="FW188" s="10">
        <v>0</v>
      </c>
      <c r="FX188" s="6">
        <v>0</v>
      </c>
      <c r="FY188" s="5">
        <v>0</v>
      </c>
      <c r="FZ188" s="10">
        <v>0</v>
      </c>
      <c r="GA188" s="6">
        <v>1352.5530000000001</v>
      </c>
      <c r="GB188" s="5">
        <v>5583.16</v>
      </c>
      <c r="GC188" s="10">
        <f t="shared" ref="GC188:GC199" si="3003">SUM(GB188/GA188*1000,0)</f>
        <v>4127.8678173794297</v>
      </c>
      <c r="GD188" s="6">
        <v>9.6180000000000003</v>
      </c>
      <c r="GE188" s="5">
        <v>20.02</v>
      </c>
      <c r="GF188" s="10">
        <f t="shared" ref="GF188:GF199" si="3004">SUM(GE188/GD188*1000,0)</f>
        <v>2081.5138282387193</v>
      </c>
      <c r="GG188" s="6">
        <v>0</v>
      </c>
      <c r="GH188" s="5">
        <v>0</v>
      </c>
      <c r="GI188" s="10">
        <v>0</v>
      </c>
      <c r="GJ188" s="6">
        <v>3.6</v>
      </c>
      <c r="GK188" s="5">
        <v>38.11</v>
      </c>
      <c r="GL188" s="10">
        <f t="shared" ref="GL188:GL195" si="3005">SUM(GK188/GJ188*1000,0)</f>
        <v>10586.111111111109</v>
      </c>
      <c r="GM188" s="6">
        <v>0</v>
      </c>
      <c r="GN188" s="5">
        <v>0</v>
      </c>
      <c r="GO188" s="10">
        <v>0</v>
      </c>
      <c r="GP188" s="6">
        <v>1.5720000000000001</v>
      </c>
      <c r="GQ188" s="5">
        <v>9.59</v>
      </c>
      <c r="GR188" s="10">
        <f t="shared" ref="GR188:GR199" si="3006">SUM(GQ188/GP188*1000,0)</f>
        <v>6100.5089058524163</v>
      </c>
      <c r="GS188" s="6">
        <v>0</v>
      </c>
      <c r="GT188" s="5">
        <v>0</v>
      </c>
      <c r="GU188" s="10">
        <v>0</v>
      </c>
      <c r="GV188" s="6">
        <v>0</v>
      </c>
      <c r="GW188" s="5">
        <v>0</v>
      </c>
      <c r="GX188" s="10">
        <v>0</v>
      </c>
      <c r="GY188" s="6">
        <v>7.0170000000000003</v>
      </c>
      <c r="GZ188" s="5">
        <v>25.46</v>
      </c>
      <c r="HA188" s="10">
        <f t="shared" ref="HA188:HA199" si="3007">SUM(GZ188/GY188*1000,0)</f>
        <v>3628.3311956676639</v>
      </c>
      <c r="HB188" s="6">
        <v>0</v>
      </c>
      <c r="HC188" s="5">
        <v>0</v>
      </c>
      <c r="HD188" s="10">
        <v>0</v>
      </c>
      <c r="HE188" s="6">
        <v>0</v>
      </c>
      <c r="HF188" s="5">
        <v>0</v>
      </c>
      <c r="HG188" s="10">
        <v>0</v>
      </c>
      <c r="HH188" s="6">
        <v>0</v>
      </c>
      <c r="HI188" s="5">
        <v>0</v>
      </c>
      <c r="HJ188" s="10">
        <v>0</v>
      </c>
      <c r="HK188" s="6">
        <v>0</v>
      </c>
      <c r="HL188" s="5">
        <v>0</v>
      </c>
      <c r="HM188" s="10">
        <v>0</v>
      </c>
      <c r="HN188" s="6">
        <v>0</v>
      </c>
      <c r="HO188" s="5">
        <v>0</v>
      </c>
      <c r="HP188" s="10">
        <v>0</v>
      </c>
      <c r="HQ188" s="6">
        <v>0</v>
      </c>
      <c r="HR188" s="5">
        <v>0</v>
      </c>
      <c r="HS188" s="10">
        <v>0</v>
      </c>
      <c r="HT188" s="6">
        <v>0</v>
      </c>
      <c r="HU188" s="5">
        <v>0</v>
      </c>
      <c r="HV188" s="10">
        <v>0</v>
      </c>
      <c r="HW188" s="6">
        <v>0</v>
      </c>
      <c r="HX188" s="5">
        <v>0</v>
      </c>
      <c r="HY188" s="10">
        <v>0</v>
      </c>
      <c r="HZ188" s="6">
        <v>0</v>
      </c>
      <c r="IA188" s="5">
        <v>0</v>
      </c>
      <c r="IB188" s="10">
        <v>0</v>
      </c>
      <c r="IC188" s="6">
        <v>0</v>
      </c>
      <c r="ID188" s="5">
        <v>0</v>
      </c>
      <c r="IE188" s="10">
        <v>0</v>
      </c>
      <c r="IF188" s="6">
        <v>0</v>
      </c>
      <c r="IG188" s="5">
        <v>0</v>
      </c>
      <c r="IH188" s="10">
        <v>0</v>
      </c>
      <c r="II188" s="6">
        <v>0</v>
      </c>
      <c r="IJ188" s="5">
        <v>0</v>
      </c>
      <c r="IK188" s="10">
        <v>0</v>
      </c>
      <c r="IL188" s="6">
        <v>0</v>
      </c>
      <c r="IM188" s="5">
        <v>0</v>
      </c>
      <c r="IN188" s="10">
        <f t="shared" ref="IN188:IN199" si="3008">IF(IL188=0,0,IM188/IL188*1000)</f>
        <v>0</v>
      </c>
      <c r="IO188" s="6">
        <v>0</v>
      </c>
      <c r="IP188" s="5">
        <v>0</v>
      </c>
      <c r="IQ188" s="10">
        <v>0</v>
      </c>
      <c r="IR188" s="6">
        <v>0</v>
      </c>
      <c r="IS188" s="5">
        <v>0</v>
      </c>
      <c r="IT188" s="10">
        <v>0</v>
      </c>
      <c r="IU188" s="6">
        <v>0</v>
      </c>
      <c r="IV188" s="5">
        <v>0</v>
      </c>
      <c r="IW188" s="10">
        <v>0</v>
      </c>
      <c r="IX188" s="6">
        <v>0</v>
      </c>
      <c r="IY188" s="5">
        <v>0</v>
      </c>
      <c r="IZ188" s="10">
        <v>0</v>
      </c>
      <c r="JA188" s="6">
        <v>0.14000000000000001</v>
      </c>
      <c r="JB188" s="5">
        <v>0.91</v>
      </c>
      <c r="JC188" s="10">
        <f t="shared" ref="JC188:JC199" si="3009">SUM(JB188/JA188*1000,0)</f>
        <v>6500</v>
      </c>
      <c r="JD188" s="6">
        <v>0</v>
      </c>
      <c r="JE188" s="5">
        <v>0</v>
      </c>
      <c r="JF188" s="10">
        <v>0</v>
      </c>
      <c r="JG188" s="6">
        <v>0</v>
      </c>
      <c r="JH188" s="5">
        <v>0</v>
      </c>
      <c r="JI188" s="10">
        <v>0</v>
      </c>
      <c r="JJ188" s="6">
        <v>0</v>
      </c>
      <c r="JK188" s="5">
        <v>0</v>
      </c>
      <c r="JL188" s="10">
        <v>0</v>
      </c>
      <c r="JM188" s="6">
        <v>0</v>
      </c>
      <c r="JN188" s="5">
        <v>0</v>
      </c>
      <c r="JO188" s="10">
        <v>0</v>
      </c>
      <c r="JP188" s="6">
        <v>0</v>
      </c>
      <c r="JQ188" s="5">
        <v>0</v>
      </c>
      <c r="JR188" s="10">
        <f t="shared" ref="JR188:JR199" si="3010">IF(JP188=0,0,JQ188/JP188*1000)</f>
        <v>0</v>
      </c>
      <c r="JS188" s="6">
        <v>0</v>
      </c>
      <c r="JT188" s="5">
        <v>0</v>
      </c>
      <c r="JU188" s="10">
        <v>0</v>
      </c>
      <c r="JV188" s="6">
        <v>0</v>
      </c>
      <c r="JW188" s="5">
        <v>0</v>
      </c>
      <c r="JX188" s="10">
        <v>0</v>
      </c>
      <c r="JY188" s="30">
        <f t="shared" ref="JY188:JY200" si="3011">F188+I188+L188+O188+R188+U188+X188+AA188+AD188+AG188+AP188+AV188+AY188+BB188+BE188+BH188+BK188+BN188+BQ188+BT188+BW188+CC188+CR188+CU188+CX188+DA188+DD188+DG188+DJ188+DM188+DP188+DV188+EE188+EH188+EK188+EN188+EQ188+ET188+EW188+EZ188+FC188+FF188+FI188+FO188+FR188+FU188+FX188+GA188+GD188+GG188+GJ188+GM188+GP188+GS188+GV188+GY188+HH188+HK188+HN188+HQ188+HT188+HW188+HZ188+IC188+IF188+CL188+II188+IO188+IR188+IU188+IX188+JA188+JD188+JG188+JJ188+JM188+JS188+JV188+HB188</f>
        <v>7391.3750000000009</v>
      </c>
      <c r="JZ188" s="31">
        <f t="shared" ref="JZ188:JZ200" si="3012">G188+J188+M188+P188+S188+V188+Y188+AB188+AE188+AH188+AQ188+AW188+AZ188+BC188+BF188+BI188+BL188+BO188+BR188+BU188+BX188+CD188+CS188+CV188+CY188+DB188+DE188+DH188+DK188+DN188+DQ188+DW188+EF188+EI188+EL188+EO188+ER188+EU188+EX188+FA188+FD188+FG188+FJ188+FP188+FS188+FV188+FY188+GB188+GE188+GH188+GK188+GN188+GQ188+GT188+GW188+GZ188+HI188+HL188+HO188+HR188+HU188+HX188+IA188+ID188+IG188+CM188+IJ188+IP188+IS188+IV188+IY188+JB188+JE188+JH188+JK188+JN188+JT188+JW188+HC188</f>
        <v>29508.569999999996</v>
      </c>
    </row>
    <row r="189" spans="1:286" x14ac:dyDescent="0.3">
      <c r="A189" s="35">
        <v>2018</v>
      </c>
      <c r="B189" s="36" t="s">
        <v>6</v>
      </c>
      <c r="C189" s="6">
        <v>0</v>
      </c>
      <c r="D189" s="5">
        <v>0</v>
      </c>
      <c r="E189" s="10">
        <f t="shared" si="2985"/>
        <v>0</v>
      </c>
      <c r="F189" s="6">
        <v>0</v>
      </c>
      <c r="G189" s="5">
        <v>0</v>
      </c>
      <c r="H189" s="10">
        <v>0</v>
      </c>
      <c r="I189" s="6">
        <v>407.14</v>
      </c>
      <c r="J189" s="5">
        <v>1269.26</v>
      </c>
      <c r="K189" s="10">
        <f t="shared" si="2986"/>
        <v>3117.5025789654665</v>
      </c>
      <c r="L189" s="6">
        <v>0</v>
      </c>
      <c r="M189" s="5">
        <v>0</v>
      </c>
      <c r="N189" s="10">
        <v>0</v>
      </c>
      <c r="O189" s="6">
        <v>0</v>
      </c>
      <c r="P189" s="5">
        <v>0</v>
      </c>
      <c r="Q189" s="10">
        <v>0</v>
      </c>
      <c r="R189" s="6">
        <v>2.65</v>
      </c>
      <c r="S189" s="5">
        <v>43.54</v>
      </c>
      <c r="T189" s="10">
        <f t="shared" ref="T189:T199" si="3013">SUM(S189/R189*1000,0)</f>
        <v>16430.188679245282</v>
      </c>
      <c r="U189" s="6">
        <v>0</v>
      </c>
      <c r="V189" s="5">
        <v>0</v>
      </c>
      <c r="W189" s="10">
        <v>0</v>
      </c>
      <c r="X189" s="6">
        <v>0</v>
      </c>
      <c r="Y189" s="5">
        <v>0</v>
      </c>
      <c r="Z189" s="10">
        <v>0</v>
      </c>
      <c r="AA189" s="6">
        <v>0</v>
      </c>
      <c r="AB189" s="5">
        <v>0</v>
      </c>
      <c r="AC189" s="10">
        <v>0</v>
      </c>
      <c r="AD189" s="6">
        <v>0</v>
      </c>
      <c r="AE189" s="5">
        <v>0</v>
      </c>
      <c r="AF189" s="10">
        <v>0</v>
      </c>
      <c r="AG189" s="6">
        <v>1220.269</v>
      </c>
      <c r="AH189" s="5">
        <v>7652.11</v>
      </c>
      <c r="AI189" s="10">
        <f t="shared" si="2987"/>
        <v>6270.8386429549546</v>
      </c>
      <c r="AJ189" s="6">
        <v>0</v>
      </c>
      <c r="AK189" s="5">
        <v>0</v>
      </c>
      <c r="AL189" s="10">
        <v>0</v>
      </c>
      <c r="AM189" s="6">
        <v>0</v>
      </c>
      <c r="AN189" s="5">
        <v>0</v>
      </c>
      <c r="AO189" s="10">
        <f t="shared" si="2988"/>
        <v>0</v>
      </c>
      <c r="AP189" s="6">
        <v>0</v>
      </c>
      <c r="AQ189" s="5">
        <v>0</v>
      </c>
      <c r="AR189" s="10">
        <v>0</v>
      </c>
      <c r="AS189" s="6">
        <v>0</v>
      </c>
      <c r="AT189" s="5">
        <v>0</v>
      </c>
      <c r="AU189" s="10">
        <f t="shared" si="2989"/>
        <v>0</v>
      </c>
      <c r="AV189" s="6">
        <v>0</v>
      </c>
      <c r="AW189" s="5">
        <v>0</v>
      </c>
      <c r="AX189" s="10">
        <v>0</v>
      </c>
      <c r="AY189" s="6">
        <v>0.247</v>
      </c>
      <c r="AZ189" s="5">
        <v>8.0399999999999991</v>
      </c>
      <c r="BA189" s="10">
        <f t="shared" ref="BA189:BA195" si="3014">SUM(AZ189/AY189*1000,0)</f>
        <v>32550.607287449388</v>
      </c>
      <c r="BB189" s="6">
        <v>0</v>
      </c>
      <c r="BC189" s="5">
        <v>0</v>
      </c>
      <c r="BD189" s="10">
        <v>0</v>
      </c>
      <c r="BE189" s="6">
        <v>0</v>
      </c>
      <c r="BF189" s="5">
        <v>0</v>
      </c>
      <c r="BG189" s="10">
        <v>0</v>
      </c>
      <c r="BH189" s="6">
        <v>0</v>
      </c>
      <c r="BI189" s="5">
        <v>0</v>
      </c>
      <c r="BJ189" s="10">
        <v>0</v>
      </c>
      <c r="BK189" s="6">
        <v>0</v>
      </c>
      <c r="BL189" s="5">
        <v>0</v>
      </c>
      <c r="BM189" s="10">
        <v>0</v>
      </c>
      <c r="BN189" s="6">
        <v>0</v>
      </c>
      <c r="BO189" s="5">
        <v>0</v>
      </c>
      <c r="BP189" s="10">
        <v>0</v>
      </c>
      <c r="BQ189" s="6">
        <v>0</v>
      </c>
      <c r="BR189" s="5">
        <v>0</v>
      </c>
      <c r="BS189" s="10">
        <v>0</v>
      </c>
      <c r="BT189" s="6">
        <v>204</v>
      </c>
      <c r="BU189" s="5">
        <v>662.44</v>
      </c>
      <c r="BV189" s="10">
        <f t="shared" si="2990"/>
        <v>3247.2549019607845</v>
      </c>
      <c r="BW189" s="6">
        <v>0</v>
      </c>
      <c r="BX189" s="5">
        <v>0</v>
      </c>
      <c r="BY189" s="10">
        <v>0</v>
      </c>
      <c r="BZ189" s="6">
        <v>0</v>
      </c>
      <c r="CA189" s="5">
        <v>0</v>
      </c>
      <c r="CB189" s="10">
        <f t="shared" si="2991"/>
        <v>0</v>
      </c>
      <c r="CC189" s="6">
        <v>0</v>
      </c>
      <c r="CD189" s="5">
        <v>0</v>
      </c>
      <c r="CE189" s="10">
        <v>0</v>
      </c>
      <c r="CF189" s="6">
        <v>0</v>
      </c>
      <c r="CG189" s="5">
        <v>0</v>
      </c>
      <c r="CH189" s="10">
        <f t="shared" si="2992"/>
        <v>0</v>
      </c>
      <c r="CI189" s="6">
        <v>0</v>
      </c>
      <c r="CJ189" s="5">
        <v>0</v>
      </c>
      <c r="CK189" s="10">
        <v>0</v>
      </c>
      <c r="CL189" s="6">
        <v>56.319000000000003</v>
      </c>
      <c r="CM189" s="5">
        <v>180.34</v>
      </c>
      <c r="CN189" s="10">
        <f t="shared" si="2993"/>
        <v>3202.1165148528917</v>
      </c>
      <c r="CO189" s="6">
        <v>0</v>
      </c>
      <c r="CP189" s="5">
        <v>0</v>
      </c>
      <c r="CQ189" s="10">
        <v>0</v>
      </c>
      <c r="CR189" s="6">
        <v>0</v>
      </c>
      <c r="CS189" s="5">
        <v>0</v>
      </c>
      <c r="CT189" s="10">
        <v>0</v>
      </c>
      <c r="CU189" s="6">
        <v>0</v>
      </c>
      <c r="CV189" s="5">
        <v>0</v>
      </c>
      <c r="CW189" s="10">
        <v>0</v>
      </c>
      <c r="CX189" s="6">
        <v>0</v>
      </c>
      <c r="CY189" s="5">
        <v>0</v>
      </c>
      <c r="CZ189" s="10">
        <v>0</v>
      </c>
      <c r="DA189" s="6">
        <v>0</v>
      </c>
      <c r="DB189" s="5">
        <v>0</v>
      </c>
      <c r="DC189" s="10">
        <v>0</v>
      </c>
      <c r="DD189" s="6">
        <v>1.44</v>
      </c>
      <c r="DE189" s="5">
        <v>9.2200000000000006</v>
      </c>
      <c r="DF189" s="10">
        <f t="shared" si="2994"/>
        <v>6402.7777777777783</v>
      </c>
      <c r="DG189" s="6">
        <v>0</v>
      </c>
      <c r="DH189" s="5">
        <v>0</v>
      </c>
      <c r="DI189" s="10">
        <v>0</v>
      </c>
      <c r="DJ189" s="6">
        <v>0</v>
      </c>
      <c r="DK189" s="5">
        <v>0</v>
      </c>
      <c r="DL189" s="10">
        <v>0</v>
      </c>
      <c r="DM189" s="6">
        <v>0</v>
      </c>
      <c r="DN189" s="5">
        <v>0</v>
      </c>
      <c r="DO189" s="10">
        <v>0</v>
      </c>
      <c r="DP189" s="6">
        <v>0</v>
      </c>
      <c r="DQ189" s="5">
        <v>0</v>
      </c>
      <c r="DR189" s="10">
        <v>0</v>
      </c>
      <c r="DS189" s="6">
        <v>0</v>
      </c>
      <c r="DT189" s="5">
        <v>0</v>
      </c>
      <c r="DU189" s="10">
        <f t="shared" si="2995"/>
        <v>0</v>
      </c>
      <c r="DV189" s="6">
        <v>0</v>
      </c>
      <c r="DW189" s="5">
        <v>0</v>
      </c>
      <c r="DX189" s="10">
        <v>0</v>
      </c>
      <c r="DY189" s="6">
        <v>0</v>
      </c>
      <c r="DZ189" s="5">
        <v>0</v>
      </c>
      <c r="EA189" s="10">
        <f t="shared" si="2996"/>
        <v>0</v>
      </c>
      <c r="EB189" s="6">
        <v>0</v>
      </c>
      <c r="EC189" s="5">
        <v>0</v>
      </c>
      <c r="ED189" s="10">
        <f t="shared" si="2997"/>
        <v>0</v>
      </c>
      <c r="EE189" s="6">
        <v>0</v>
      </c>
      <c r="EF189" s="5">
        <v>0</v>
      </c>
      <c r="EG189" s="10">
        <v>0</v>
      </c>
      <c r="EH189" s="6">
        <v>0</v>
      </c>
      <c r="EI189" s="5">
        <v>0</v>
      </c>
      <c r="EJ189" s="10">
        <v>0</v>
      </c>
      <c r="EK189" s="6">
        <v>0</v>
      </c>
      <c r="EL189" s="5">
        <v>0</v>
      </c>
      <c r="EM189" s="10">
        <v>0</v>
      </c>
      <c r="EN189" s="6">
        <v>0</v>
      </c>
      <c r="EO189" s="5">
        <v>0</v>
      </c>
      <c r="EP189" s="10">
        <v>0</v>
      </c>
      <c r="EQ189" s="6">
        <v>3436.9589999999998</v>
      </c>
      <c r="ER189" s="5">
        <v>13122.31</v>
      </c>
      <c r="ES189" s="10">
        <f t="shared" si="2998"/>
        <v>3818.0001565337266</v>
      </c>
      <c r="ET189" s="6">
        <v>0</v>
      </c>
      <c r="EU189" s="5">
        <v>0</v>
      </c>
      <c r="EV189" s="10">
        <v>0</v>
      </c>
      <c r="EW189" s="6">
        <v>0</v>
      </c>
      <c r="EX189" s="5">
        <v>0</v>
      </c>
      <c r="EY189" s="10">
        <v>0</v>
      </c>
      <c r="EZ189" s="6">
        <v>0</v>
      </c>
      <c r="FA189" s="5">
        <v>0</v>
      </c>
      <c r="FB189" s="10">
        <v>0</v>
      </c>
      <c r="FC189" s="6">
        <v>0.44400000000000001</v>
      </c>
      <c r="FD189" s="5">
        <v>2.98</v>
      </c>
      <c r="FE189" s="10">
        <f t="shared" si="3000"/>
        <v>6711.7117117117123</v>
      </c>
      <c r="FF189" s="6">
        <v>0</v>
      </c>
      <c r="FG189" s="5">
        <v>0</v>
      </c>
      <c r="FH189" s="10">
        <f t="shared" si="3001"/>
        <v>0</v>
      </c>
      <c r="FI189" s="6">
        <v>0</v>
      </c>
      <c r="FJ189" s="5">
        <v>0</v>
      </c>
      <c r="FK189" s="10">
        <v>0</v>
      </c>
      <c r="FL189" s="6">
        <v>0</v>
      </c>
      <c r="FM189" s="5">
        <v>0</v>
      </c>
      <c r="FN189" s="10">
        <v>0</v>
      </c>
      <c r="FO189" s="6">
        <v>5.5</v>
      </c>
      <c r="FP189" s="5">
        <v>10.199999999999999</v>
      </c>
      <c r="FQ189" s="10">
        <f t="shared" ref="FQ189:FQ198" si="3015">SUM(FP189/FO189*1000,0)</f>
        <v>1854.5454545454545</v>
      </c>
      <c r="FR189" s="6">
        <v>0</v>
      </c>
      <c r="FS189" s="5">
        <v>0</v>
      </c>
      <c r="FT189" s="10">
        <v>0</v>
      </c>
      <c r="FU189" s="6">
        <v>0</v>
      </c>
      <c r="FV189" s="5">
        <v>0</v>
      </c>
      <c r="FW189" s="10">
        <v>0</v>
      </c>
      <c r="FX189" s="6">
        <v>0</v>
      </c>
      <c r="FY189" s="5">
        <v>0</v>
      </c>
      <c r="FZ189" s="10">
        <v>0</v>
      </c>
      <c r="GA189" s="6">
        <v>1254.982</v>
      </c>
      <c r="GB189" s="5">
        <v>5311.5</v>
      </c>
      <c r="GC189" s="10">
        <f t="shared" si="3003"/>
        <v>4232.331619098919</v>
      </c>
      <c r="GD189" s="6">
        <v>21.024000000000001</v>
      </c>
      <c r="GE189" s="5">
        <v>104.15</v>
      </c>
      <c r="GF189" s="10">
        <f t="shared" si="3004"/>
        <v>4953.8622526636227</v>
      </c>
      <c r="GG189" s="6">
        <v>0</v>
      </c>
      <c r="GH189" s="5">
        <v>0</v>
      </c>
      <c r="GI189" s="10">
        <v>0</v>
      </c>
      <c r="GJ189" s="6">
        <v>5.5880000000000001</v>
      </c>
      <c r="GK189" s="5">
        <v>70.400000000000006</v>
      </c>
      <c r="GL189" s="10">
        <f t="shared" si="3005"/>
        <v>12598.425196850394</v>
      </c>
      <c r="GM189" s="6">
        <v>0</v>
      </c>
      <c r="GN189" s="5">
        <v>0</v>
      </c>
      <c r="GO189" s="10">
        <v>0</v>
      </c>
      <c r="GP189" s="6">
        <v>1.073</v>
      </c>
      <c r="GQ189" s="5">
        <v>6.86</v>
      </c>
      <c r="GR189" s="10">
        <f t="shared" si="3006"/>
        <v>6393.2898415657046</v>
      </c>
      <c r="GS189" s="6">
        <v>0</v>
      </c>
      <c r="GT189" s="5">
        <v>0</v>
      </c>
      <c r="GU189" s="10">
        <v>0</v>
      </c>
      <c r="GV189" s="6">
        <v>0</v>
      </c>
      <c r="GW189" s="5">
        <v>0</v>
      </c>
      <c r="GX189" s="10">
        <v>0</v>
      </c>
      <c r="GY189" s="6">
        <v>0.12</v>
      </c>
      <c r="GZ189" s="5">
        <v>0.91</v>
      </c>
      <c r="HA189" s="10">
        <f t="shared" si="3007"/>
        <v>7583.3333333333339</v>
      </c>
      <c r="HB189" s="6">
        <v>0</v>
      </c>
      <c r="HC189" s="5">
        <v>0</v>
      </c>
      <c r="HD189" s="10">
        <v>0</v>
      </c>
      <c r="HE189" s="6">
        <v>0</v>
      </c>
      <c r="HF189" s="5">
        <v>0</v>
      </c>
      <c r="HG189" s="10">
        <v>0</v>
      </c>
      <c r="HH189" s="6">
        <v>0</v>
      </c>
      <c r="HI189" s="5">
        <v>0</v>
      </c>
      <c r="HJ189" s="10">
        <v>0</v>
      </c>
      <c r="HK189" s="6">
        <v>0</v>
      </c>
      <c r="HL189" s="5">
        <v>0</v>
      </c>
      <c r="HM189" s="10">
        <v>0</v>
      </c>
      <c r="HN189" s="6">
        <v>0</v>
      </c>
      <c r="HO189" s="5">
        <v>0</v>
      </c>
      <c r="HP189" s="10">
        <v>0</v>
      </c>
      <c r="HQ189" s="6">
        <v>0</v>
      </c>
      <c r="HR189" s="5">
        <v>0</v>
      </c>
      <c r="HS189" s="10">
        <v>0</v>
      </c>
      <c r="HT189" s="6">
        <v>0</v>
      </c>
      <c r="HU189" s="5">
        <v>0</v>
      </c>
      <c r="HV189" s="10">
        <v>0</v>
      </c>
      <c r="HW189" s="6">
        <v>0</v>
      </c>
      <c r="HX189" s="5">
        <v>0</v>
      </c>
      <c r="HY189" s="10">
        <v>0</v>
      </c>
      <c r="HZ189" s="6">
        <v>0</v>
      </c>
      <c r="IA189" s="5">
        <v>0</v>
      </c>
      <c r="IB189" s="10">
        <v>0</v>
      </c>
      <c r="IC189" s="6">
        <v>0</v>
      </c>
      <c r="ID189" s="5">
        <v>0</v>
      </c>
      <c r="IE189" s="10">
        <v>0</v>
      </c>
      <c r="IF189" s="6">
        <v>0</v>
      </c>
      <c r="IG189" s="5">
        <v>0</v>
      </c>
      <c r="IH189" s="10">
        <v>0</v>
      </c>
      <c r="II189" s="6">
        <v>0</v>
      </c>
      <c r="IJ189" s="5">
        <v>0</v>
      </c>
      <c r="IK189" s="10">
        <v>0</v>
      </c>
      <c r="IL189" s="6">
        <v>0</v>
      </c>
      <c r="IM189" s="5">
        <v>0</v>
      </c>
      <c r="IN189" s="10">
        <f t="shared" si="3008"/>
        <v>0</v>
      </c>
      <c r="IO189" s="6">
        <v>0</v>
      </c>
      <c r="IP189" s="5">
        <v>0</v>
      </c>
      <c r="IQ189" s="10">
        <v>0</v>
      </c>
      <c r="IR189" s="6">
        <v>0</v>
      </c>
      <c r="IS189" s="5">
        <v>0</v>
      </c>
      <c r="IT189" s="10">
        <v>0</v>
      </c>
      <c r="IU189" s="6">
        <v>0</v>
      </c>
      <c r="IV189" s="5">
        <v>0</v>
      </c>
      <c r="IW189" s="10">
        <v>0</v>
      </c>
      <c r="IX189" s="6">
        <v>0</v>
      </c>
      <c r="IY189" s="5">
        <v>0</v>
      </c>
      <c r="IZ189" s="10">
        <v>0</v>
      </c>
      <c r="JA189" s="6">
        <v>0.08</v>
      </c>
      <c r="JB189" s="5">
        <v>0.49</v>
      </c>
      <c r="JC189" s="10">
        <f t="shared" si="3009"/>
        <v>6125</v>
      </c>
      <c r="JD189" s="6">
        <v>0</v>
      </c>
      <c r="JE189" s="5">
        <v>0</v>
      </c>
      <c r="JF189" s="10">
        <v>0</v>
      </c>
      <c r="JG189" s="6">
        <v>9.0869999999999997</v>
      </c>
      <c r="JH189" s="5">
        <v>67.89</v>
      </c>
      <c r="JI189" s="10">
        <f t="shared" ref="JI189:JI199" si="3016">SUM(JH189/JG189*1000,0)</f>
        <v>7471.1125784087162</v>
      </c>
      <c r="JJ189" s="6">
        <v>0</v>
      </c>
      <c r="JK189" s="5">
        <v>0</v>
      </c>
      <c r="JL189" s="10">
        <v>0</v>
      </c>
      <c r="JM189" s="6">
        <v>0</v>
      </c>
      <c r="JN189" s="5">
        <v>0</v>
      </c>
      <c r="JO189" s="10">
        <v>0</v>
      </c>
      <c r="JP189" s="6">
        <v>0</v>
      </c>
      <c r="JQ189" s="5">
        <v>0</v>
      </c>
      <c r="JR189" s="10">
        <f t="shared" si="3010"/>
        <v>0</v>
      </c>
      <c r="JS189" s="6">
        <v>0</v>
      </c>
      <c r="JT189" s="5">
        <v>0</v>
      </c>
      <c r="JU189" s="10">
        <v>0</v>
      </c>
      <c r="JV189" s="6">
        <v>0</v>
      </c>
      <c r="JW189" s="5">
        <v>0</v>
      </c>
      <c r="JX189" s="10">
        <v>0</v>
      </c>
      <c r="JY189" s="6">
        <f t="shared" si="3011"/>
        <v>6626.9220000000014</v>
      </c>
      <c r="JZ189" s="10">
        <f t="shared" si="3012"/>
        <v>28522.640000000003</v>
      </c>
    </row>
    <row r="190" spans="1:286" x14ac:dyDescent="0.3">
      <c r="A190" s="35">
        <v>2018</v>
      </c>
      <c r="B190" s="36" t="s">
        <v>7</v>
      </c>
      <c r="C190" s="6">
        <v>0</v>
      </c>
      <c r="D190" s="5">
        <v>0</v>
      </c>
      <c r="E190" s="10">
        <f t="shared" si="2985"/>
        <v>0</v>
      </c>
      <c r="F190" s="6">
        <v>0</v>
      </c>
      <c r="G190" s="5">
        <v>0</v>
      </c>
      <c r="H190" s="10">
        <v>0</v>
      </c>
      <c r="I190" s="6">
        <v>389.90899999999999</v>
      </c>
      <c r="J190" s="5">
        <v>1326.24</v>
      </c>
      <c r="K190" s="10">
        <f t="shared" si="2986"/>
        <v>3401.4090467262872</v>
      </c>
      <c r="L190" s="6">
        <v>0</v>
      </c>
      <c r="M190" s="5">
        <v>0</v>
      </c>
      <c r="N190" s="10">
        <v>0</v>
      </c>
      <c r="O190" s="6">
        <v>0</v>
      </c>
      <c r="P190" s="5">
        <v>0</v>
      </c>
      <c r="Q190" s="10">
        <v>0</v>
      </c>
      <c r="R190" s="6">
        <v>6.3449999999999998</v>
      </c>
      <c r="S190" s="5">
        <v>114.18</v>
      </c>
      <c r="T190" s="10">
        <f t="shared" si="3013"/>
        <v>17995.271867612297</v>
      </c>
      <c r="U190" s="6">
        <v>0</v>
      </c>
      <c r="V190" s="5">
        <v>0</v>
      </c>
      <c r="W190" s="10">
        <v>0</v>
      </c>
      <c r="X190" s="6">
        <v>0</v>
      </c>
      <c r="Y190" s="5">
        <v>0</v>
      </c>
      <c r="Z190" s="10">
        <v>0</v>
      </c>
      <c r="AA190" s="6">
        <v>0</v>
      </c>
      <c r="AB190" s="5">
        <v>0</v>
      </c>
      <c r="AC190" s="10">
        <v>0</v>
      </c>
      <c r="AD190" s="6">
        <v>0</v>
      </c>
      <c r="AE190" s="5">
        <v>0</v>
      </c>
      <c r="AF190" s="10">
        <v>0</v>
      </c>
      <c r="AG190" s="6">
        <v>2.3170000000000002</v>
      </c>
      <c r="AH190" s="5">
        <v>19.510000000000002</v>
      </c>
      <c r="AI190" s="10">
        <f t="shared" si="2987"/>
        <v>8420.3711696158825</v>
      </c>
      <c r="AJ190" s="6">
        <v>0</v>
      </c>
      <c r="AK190" s="5">
        <v>0</v>
      </c>
      <c r="AL190" s="10">
        <v>0</v>
      </c>
      <c r="AM190" s="6">
        <v>0</v>
      </c>
      <c r="AN190" s="5">
        <v>0</v>
      </c>
      <c r="AO190" s="10">
        <f t="shared" si="2988"/>
        <v>0</v>
      </c>
      <c r="AP190" s="6">
        <v>0</v>
      </c>
      <c r="AQ190" s="5">
        <v>0</v>
      </c>
      <c r="AR190" s="10">
        <v>0</v>
      </c>
      <c r="AS190" s="6">
        <v>0</v>
      </c>
      <c r="AT190" s="5">
        <v>0</v>
      </c>
      <c r="AU190" s="10">
        <f t="shared" si="2989"/>
        <v>0</v>
      </c>
      <c r="AV190" s="6">
        <v>0</v>
      </c>
      <c r="AW190" s="5">
        <v>0</v>
      </c>
      <c r="AX190" s="10">
        <v>0</v>
      </c>
      <c r="AY190" s="6">
        <v>0.74099999999999999</v>
      </c>
      <c r="AZ190" s="5">
        <v>6.59</v>
      </c>
      <c r="BA190" s="10">
        <f t="shared" si="3014"/>
        <v>8893.3873144399458</v>
      </c>
      <c r="BB190" s="6">
        <v>0</v>
      </c>
      <c r="BC190" s="5">
        <v>0</v>
      </c>
      <c r="BD190" s="10">
        <v>0</v>
      </c>
      <c r="BE190" s="6">
        <v>0</v>
      </c>
      <c r="BF190" s="5">
        <v>0</v>
      </c>
      <c r="BG190" s="10">
        <v>0</v>
      </c>
      <c r="BH190" s="6">
        <v>0</v>
      </c>
      <c r="BI190" s="5">
        <v>0</v>
      </c>
      <c r="BJ190" s="10">
        <v>0</v>
      </c>
      <c r="BK190" s="6">
        <v>0.05</v>
      </c>
      <c r="BL190" s="5">
        <v>0.57999999999999996</v>
      </c>
      <c r="BM190" s="10">
        <f t="shared" ref="BM190" si="3017">SUM(BL190/BK190*1000,0)</f>
        <v>11599.999999999998</v>
      </c>
      <c r="BN190" s="6">
        <v>0</v>
      </c>
      <c r="BO190" s="5">
        <v>0</v>
      </c>
      <c r="BP190" s="10">
        <v>0</v>
      </c>
      <c r="BQ190" s="6">
        <v>0</v>
      </c>
      <c r="BR190" s="5">
        <v>0</v>
      </c>
      <c r="BS190" s="10">
        <v>0</v>
      </c>
      <c r="BT190" s="6">
        <v>10.628</v>
      </c>
      <c r="BU190" s="5">
        <v>79.88</v>
      </c>
      <c r="BV190" s="10">
        <f t="shared" si="2990"/>
        <v>7515.9954836281522</v>
      </c>
      <c r="BW190" s="6">
        <v>0</v>
      </c>
      <c r="BX190" s="5">
        <v>0</v>
      </c>
      <c r="BY190" s="10">
        <v>0</v>
      </c>
      <c r="BZ190" s="6">
        <v>0</v>
      </c>
      <c r="CA190" s="5">
        <v>0</v>
      </c>
      <c r="CB190" s="10">
        <f t="shared" si="2991"/>
        <v>0</v>
      </c>
      <c r="CC190" s="6">
        <v>0</v>
      </c>
      <c r="CD190" s="5">
        <v>0</v>
      </c>
      <c r="CE190" s="10">
        <v>0</v>
      </c>
      <c r="CF190" s="6">
        <v>0</v>
      </c>
      <c r="CG190" s="5">
        <v>0</v>
      </c>
      <c r="CH190" s="10">
        <f t="shared" si="2992"/>
        <v>0</v>
      </c>
      <c r="CI190" s="6">
        <v>0</v>
      </c>
      <c r="CJ190" s="5">
        <v>0</v>
      </c>
      <c r="CK190" s="10">
        <v>0</v>
      </c>
      <c r="CL190" s="6">
        <v>1.042</v>
      </c>
      <c r="CM190" s="5">
        <v>7.71</v>
      </c>
      <c r="CN190" s="10">
        <f t="shared" si="2993"/>
        <v>7399.2322456813818</v>
      </c>
      <c r="CO190" s="6">
        <v>0</v>
      </c>
      <c r="CP190" s="5">
        <v>0</v>
      </c>
      <c r="CQ190" s="10">
        <v>0</v>
      </c>
      <c r="CR190" s="6">
        <v>0</v>
      </c>
      <c r="CS190" s="5">
        <v>0</v>
      </c>
      <c r="CT190" s="10">
        <v>0</v>
      </c>
      <c r="CU190" s="6">
        <v>0</v>
      </c>
      <c r="CV190" s="5">
        <v>0</v>
      </c>
      <c r="CW190" s="10">
        <v>0</v>
      </c>
      <c r="CX190" s="6">
        <v>14.496</v>
      </c>
      <c r="CY190" s="5">
        <v>105.29</v>
      </c>
      <c r="CZ190" s="10">
        <f t="shared" ref="CZ190" si="3018">SUM(CY190/CX190*1000,0)</f>
        <v>7263.3830022075053</v>
      </c>
      <c r="DA190" s="6">
        <v>0</v>
      </c>
      <c r="DB190" s="5">
        <v>0</v>
      </c>
      <c r="DC190" s="10">
        <v>0</v>
      </c>
      <c r="DD190" s="6">
        <v>0.78100000000000003</v>
      </c>
      <c r="DE190" s="5">
        <v>5.13</v>
      </c>
      <c r="DF190" s="10">
        <f t="shared" si="2994"/>
        <v>6568.5019206145962</v>
      </c>
      <c r="DG190" s="6">
        <v>0</v>
      </c>
      <c r="DH190" s="5">
        <v>0</v>
      </c>
      <c r="DI190" s="10">
        <v>0</v>
      </c>
      <c r="DJ190" s="6">
        <v>0</v>
      </c>
      <c r="DK190" s="5">
        <v>0</v>
      </c>
      <c r="DL190" s="10">
        <v>0</v>
      </c>
      <c r="DM190" s="6">
        <v>0</v>
      </c>
      <c r="DN190" s="5">
        <v>0</v>
      </c>
      <c r="DO190" s="10">
        <v>0</v>
      </c>
      <c r="DP190" s="6">
        <v>0</v>
      </c>
      <c r="DQ190" s="5">
        <v>0</v>
      </c>
      <c r="DR190" s="10">
        <v>0</v>
      </c>
      <c r="DS190" s="6">
        <v>0</v>
      </c>
      <c r="DT190" s="5">
        <v>0</v>
      </c>
      <c r="DU190" s="10">
        <f t="shared" si="2995"/>
        <v>0</v>
      </c>
      <c r="DV190" s="6">
        <v>0</v>
      </c>
      <c r="DW190" s="5">
        <v>0</v>
      </c>
      <c r="DX190" s="10">
        <v>0</v>
      </c>
      <c r="DY190" s="6">
        <v>0</v>
      </c>
      <c r="DZ190" s="5">
        <v>0</v>
      </c>
      <c r="EA190" s="10">
        <f t="shared" si="2996"/>
        <v>0</v>
      </c>
      <c r="EB190" s="6">
        <v>0</v>
      </c>
      <c r="EC190" s="5">
        <v>0</v>
      </c>
      <c r="ED190" s="10">
        <f t="shared" si="2997"/>
        <v>0</v>
      </c>
      <c r="EE190" s="6">
        <v>0</v>
      </c>
      <c r="EF190" s="5">
        <v>0</v>
      </c>
      <c r="EG190" s="10">
        <v>0</v>
      </c>
      <c r="EH190" s="6">
        <v>0</v>
      </c>
      <c r="EI190" s="5">
        <v>0</v>
      </c>
      <c r="EJ190" s="10">
        <v>0</v>
      </c>
      <c r="EK190" s="6">
        <v>0</v>
      </c>
      <c r="EL190" s="5">
        <v>0</v>
      </c>
      <c r="EM190" s="10">
        <v>0</v>
      </c>
      <c r="EN190" s="6">
        <v>0</v>
      </c>
      <c r="EO190" s="5">
        <v>0</v>
      </c>
      <c r="EP190" s="10">
        <v>0</v>
      </c>
      <c r="EQ190" s="6">
        <v>4075.0720000000001</v>
      </c>
      <c r="ER190" s="5">
        <v>15512.74</v>
      </c>
      <c r="ES190" s="10">
        <f t="shared" si="2998"/>
        <v>3806.7401017699808</v>
      </c>
      <c r="ET190" s="6">
        <v>0</v>
      </c>
      <c r="EU190" s="5">
        <v>0</v>
      </c>
      <c r="EV190" s="10">
        <v>0</v>
      </c>
      <c r="EW190" s="6">
        <v>0</v>
      </c>
      <c r="EX190" s="5">
        <v>0</v>
      </c>
      <c r="EY190" s="10">
        <v>0</v>
      </c>
      <c r="EZ190" s="6">
        <v>0.36</v>
      </c>
      <c r="FA190" s="5">
        <v>2.39</v>
      </c>
      <c r="FB190" s="10">
        <f t="shared" si="2999"/>
        <v>6638.8888888888896</v>
      </c>
      <c r="FC190" s="6">
        <v>0</v>
      </c>
      <c r="FD190" s="5">
        <v>0</v>
      </c>
      <c r="FE190" s="10">
        <v>0</v>
      </c>
      <c r="FF190" s="6">
        <v>0</v>
      </c>
      <c r="FG190" s="5">
        <v>0</v>
      </c>
      <c r="FH190" s="10">
        <f t="shared" si="3001"/>
        <v>0</v>
      </c>
      <c r="FI190" s="6">
        <v>0</v>
      </c>
      <c r="FJ190" s="5">
        <v>0</v>
      </c>
      <c r="FK190" s="10">
        <v>0</v>
      </c>
      <c r="FL190" s="6">
        <v>0</v>
      </c>
      <c r="FM190" s="5">
        <v>0</v>
      </c>
      <c r="FN190" s="10">
        <v>0</v>
      </c>
      <c r="FO190" s="6">
        <v>0</v>
      </c>
      <c r="FP190" s="5">
        <v>0</v>
      </c>
      <c r="FQ190" s="10">
        <v>0</v>
      </c>
      <c r="FR190" s="6">
        <v>0.2</v>
      </c>
      <c r="FS190" s="5">
        <v>1.32</v>
      </c>
      <c r="FT190" s="10">
        <f t="shared" si="3002"/>
        <v>6600</v>
      </c>
      <c r="FU190" s="6">
        <v>0</v>
      </c>
      <c r="FV190" s="5">
        <v>0</v>
      </c>
      <c r="FW190" s="10">
        <v>0</v>
      </c>
      <c r="FX190" s="6">
        <v>0</v>
      </c>
      <c r="FY190" s="5">
        <v>0</v>
      </c>
      <c r="FZ190" s="10">
        <v>0</v>
      </c>
      <c r="GA190" s="6">
        <v>714.46699999999998</v>
      </c>
      <c r="GB190" s="5">
        <v>3021.99</v>
      </c>
      <c r="GC190" s="10">
        <f t="shared" si="3003"/>
        <v>4229.7124989677613</v>
      </c>
      <c r="GD190" s="6">
        <v>0.01</v>
      </c>
      <c r="GE190" s="5">
        <v>0.56999999999999995</v>
      </c>
      <c r="GF190" s="10">
        <f t="shared" si="3004"/>
        <v>56999.999999999993</v>
      </c>
      <c r="GG190" s="6">
        <v>0</v>
      </c>
      <c r="GH190" s="5">
        <v>0</v>
      </c>
      <c r="GI190" s="10">
        <v>0</v>
      </c>
      <c r="GJ190" s="6">
        <v>4.4909999999999997</v>
      </c>
      <c r="GK190" s="5">
        <v>47.54</v>
      </c>
      <c r="GL190" s="10">
        <f t="shared" si="3005"/>
        <v>10585.615675796036</v>
      </c>
      <c r="GM190" s="6">
        <v>0</v>
      </c>
      <c r="GN190" s="5">
        <v>0</v>
      </c>
      <c r="GO190" s="10">
        <v>0</v>
      </c>
      <c r="GP190" s="6">
        <v>2.5830000000000002</v>
      </c>
      <c r="GQ190" s="5">
        <v>16.739999999999998</v>
      </c>
      <c r="GR190" s="10">
        <f t="shared" si="3006"/>
        <v>6480.8362369337974</v>
      </c>
      <c r="GS190" s="6">
        <v>0</v>
      </c>
      <c r="GT190" s="5">
        <v>0</v>
      </c>
      <c r="GU190" s="10">
        <v>0</v>
      </c>
      <c r="GV190" s="6">
        <v>0</v>
      </c>
      <c r="GW190" s="5">
        <v>0</v>
      </c>
      <c r="GX190" s="10">
        <v>0</v>
      </c>
      <c r="GY190" s="6">
        <v>0.67500000000000004</v>
      </c>
      <c r="GZ190" s="5">
        <v>2.82</v>
      </c>
      <c r="HA190" s="10">
        <f t="shared" si="3007"/>
        <v>4177.7777777777774</v>
      </c>
      <c r="HB190" s="6">
        <v>0</v>
      </c>
      <c r="HC190" s="5">
        <v>0</v>
      </c>
      <c r="HD190" s="10">
        <v>0</v>
      </c>
      <c r="HE190" s="6">
        <v>0</v>
      </c>
      <c r="HF190" s="5">
        <v>0</v>
      </c>
      <c r="HG190" s="10">
        <v>0</v>
      </c>
      <c r="HH190" s="6">
        <v>5.0000000000000001E-3</v>
      </c>
      <c r="HI190" s="5">
        <v>0.2</v>
      </c>
      <c r="HJ190" s="10">
        <f t="shared" ref="HJ190" si="3019">SUM(HI190/HH190*1000,0)</f>
        <v>40000</v>
      </c>
      <c r="HK190" s="6">
        <v>0</v>
      </c>
      <c r="HL190" s="5">
        <v>0</v>
      </c>
      <c r="HM190" s="10">
        <v>0</v>
      </c>
      <c r="HN190" s="6">
        <v>0</v>
      </c>
      <c r="HO190" s="5">
        <v>0</v>
      </c>
      <c r="HP190" s="10">
        <v>0</v>
      </c>
      <c r="HQ190" s="6">
        <v>0</v>
      </c>
      <c r="HR190" s="5">
        <v>0</v>
      </c>
      <c r="HS190" s="10">
        <v>0</v>
      </c>
      <c r="HT190" s="6">
        <v>0</v>
      </c>
      <c r="HU190" s="5">
        <v>0</v>
      </c>
      <c r="HV190" s="10">
        <v>0</v>
      </c>
      <c r="HW190" s="6">
        <v>0</v>
      </c>
      <c r="HX190" s="5">
        <v>0</v>
      </c>
      <c r="HY190" s="10">
        <v>0</v>
      </c>
      <c r="HZ190" s="6">
        <v>0</v>
      </c>
      <c r="IA190" s="5">
        <v>0</v>
      </c>
      <c r="IB190" s="10">
        <v>0</v>
      </c>
      <c r="IC190" s="6">
        <v>0</v>
      </c>
      <c r="ID190" s="5">
        <v>0</v>
      </c>
      <c r="IE190" s="10">
        <v>0</v>
      </c>
      <c r="IF190" s="6">
        <v>0</v>
      </c>
      <c r="IG190" s="5">
        <v>0</v>
      </c>
      <c r="IH190" s="10">
        <v>0</v>
      </c>
      <c r="II190" s="6">
        <v>0</v>
      </c>
      <c r="IJ190" s="5">
        <v>0</v>
      </c>
      <c r="IK190" s="10">
        <v>0</v>
      </c>
      <c r="IL190" s="6">
        <v>0</v>
      </c>
      <c r="IM190" s="5">
        <v>0</v>
      </c>
      <c r="IN190" s="10">
        <f t="shared" si="3008"/>
        <v>0</v>
      </c>
      <c r="IO190" s="6">
        <v>0</v>
      </c>
      <c r="IP190" s="5">
        <v>0</v>
      </c>
      <c r="IQ190" s="10">
        <v>0</v>
      </c>
      <c r="IR190" s="6">
        <v>0</v>
      </c>
      <c r="IS190" s="5">
        <v>0</v>
      </c>
      <c r="IT190" s="10">
        <v>0</v>
      </c>
      <c r="IU190" s="6">
        <v>0</v>
      </c>
      <c r="IV190" s="5">
        <v>0</v>
      </c>
      <c r="IW190" s="10">
        <v>0</v>
      </c>
      <c r="IX190" s="6">
        <v>0</v>
      </c>
      <c r="IY190" s="5">
        <v>0</v>
      </c>
      <c r="IZ190" s="10">
        <v>0</v>
      </c>
      <c r="JA190" s="6">
        <v>0.02</v>
      </c>
      <c r="JB190" s="5">
        <v>0.13</v>
      </c>
      <c r="JC190" s="10">
        <f t="shared" si="3009"/>
        <v>6500</v>
      </c>
      <c r="JD190" s="6">
        <v>0.498</v>
      </c>
      <c r="JE190" s="5">
        <v>5.79</v>
      </c>
      <c r="JF190" s="10">
        <f t="shared" ref="JF190:JF198" si="3020">SUM(JE190/JD190*1000,0)</f>
        <v>11626.506024096387</v>
      </c>
      <c r="JG190" s="6">
        <v>0</v>
      </c>
      <c r="JH190" s="5">
        <v>0</v>
      </c>
      <c r="JI190" s="10">
        <v>0</v>
      </c>
      <c r="JJ190" s="6">
        <v>0</v>
      </c>
      <c r="JK190" s="5">
        <v>0</v>
      </c>
      <c r="JL190" s="10">
        <v>0</v>
      </c>
      <c r="JM190" s="6">
        <v>0</v>
      </c>
      <c r="JN190" s="5">
        <v>0</v>
      </c>
      <c r="JO190" s="10">
        <v>0</v>
      </c>
      <c r="JP190" s="6">
        <v>0</v>
      </c>
      <c r="JQ190" s="5">
        <v>0</v>
      </c>
      <c r="JR190" s="10">
        <f t="shared" si="3010"/>
        <v>0</v>
      </c>
      <c r="JS190" s="6">
        <v>6.59</v>
      </c>
      <c r="JT190" s="5">
        <v>68.569999999999993</v>
      </c>
      <c r="JU190" s="10">
        <f t="shared" ref="JU190" si="3021">SUM(JT190/JS190*1000,0)</f>
        <v>10405.159332321698</v>
      </c>
      <c r="JV190" s="6">
        <v>61.64</v>
      </c>
      <c r="JW190" s="5">
        <v>645.91999999999996</v>
      </c>
      <c r="JX190" s="10">
        <f t="shared" ref="JX190:JX199" si="3022">SUM(JW190/JV190*1000,0)</f>
        <v>10478.909798831926</v>
      </c>
      <c r="JY190" s="6">
        <f t="shared" si="3011"/>
        <v>5292.92</v>
      </c>
      <c r="JZ190" s="10">
        <f t="shared" si="3012"/>
        <v>20991.829999999998</v>
      </c>
    </row>
    <row r="191" spans="1:286" x14ac:dyDescent="0.3">
      <c r="A191" s="35">
        <v>2018</v>
      </c>
      <c r="B191" s="36" t="s">
        <v>8</v>
      </c>
      <c r="C191" s="6">
        <v>0</v>
      </c>
      <c r="D191" s="5">
        <v>0</v>
      </c>
      <c r="E191" s="10">
        <f t="shared" si="2985"/>
        <v>0</v>
      </c>
      <c r="F191" s="6">
        <v>0</v>
      </c>
      <c r="G191" s="5">
        <v>0</v>
      </c>
      <c r="H191" s="10">
        <v>0</v>
      </c>
      <c r="I191" s="6">
        <v>56.792999999999999</v>
      </c>
      <c r="J191" s="5">
        <v>246.17</v>
      </c>
      <c r="K191" s="10">
        <f t="shared" si="2986"/>
        <v>4334.5130561865017</v>
      </c>
      <c r="L191" s="6">
        <v>0</v>
      </c>
      <c r="M191" s="5">
        <v>0</v>
      </c>
      <c r="N191" s="10">
        <v>0</v>
      </c>
      <c r="O191" s="6">
        <v>0</v>
      </c>
      <c r="P191" s="5">
        <v>0</v>
      </c>
      <c r="Q191" s="10">
        <v>0</v>
      </c>
      <c r="R191" s="6">
        <v>14.305999999999999</v>
      </c>
      <c r="S191" s="5">
        <v>181.16</v>
      </c>
      <c r="T191" s="10">
        <f t="shared" si="3013"/>
        <v>12663.21823011324</v>
      </c>
      <c r="U191" s="6">
        <v>0</v>
      </c>
      <c r="V191" s="5">
        <v>0</v>
      </c>
      <c r="W191" s="10">
        <v>0</v>
      </c>
      <c r="X191" s="6">
        <v>0</v>
      </c>
      <c r="Y191" s="5">
        <v>0</v>
      </c>
      <c r="Z191" s="10">
        <v>0</v>
      </c>
      <c r="AA191" s="6">
        <v>0</v>
      </c>
      <c r="AB191" s="5">
        <v>0</v>
      </c>
      <c r="AC191" s="10">
        <v>0</v>
      </c>
      <c r="AD191" s="6">
        <v>0</v>
      </c>
      <c r="AE191" s="5">
        <v>0</v>
      </c>
      <c r="AF191" s="10">
        <v>0</v>
      </c>
      <c r="AG191" s="6">
        <v>10.792</v>
      </c>
      <c r="AH191" s="5">
        <v>61.51</v>
      </c>
      <c r="AI191" s="10">
        <f t="shared" si="2987"/>
        <v>5699.5922905856187</v>
      </c>
      <c r="AJ191" s="6">
        <v>0</v>
      </c>
      <c r="AK191" s="5">
        <v>0</v>
      </c>
      <c r="AL191" s="10">
        <v>0</v>
      </c>
      <c r="AM191" s="6">
        <v>0</v>
      </c>
      <c r="AN191" s="5">
        <v>0</v>
      </c>
      <c r="AO191" s="10">
        <f t="shared" si="2988"/>
        <v>0</v>
      </c>
      <c r="AP191" s="6">
        <v>0</v>
      </c>
      <c r="AQ191" s="5">
        <v>0</v>
      </c>
      <c r="AR191" s="10">
        <v>0</v>
      </c>
      <c r="AS191" s="6">
        <v>0</v>
      </c>
      <c r="AT191" s="5">
        <v>0</v>
      </c>
      <c r="AU191" s="10">
        <f t="shared" si="2989"/>
        <v>0</v>
      </c>
      <c r="AV191" s="6">
        <v>0</v>
      </c>
      <c r="AW191" s="5">
        <v>0</v>
      </c>
      <c r="AX191" s="10">
        <v>0</v>
      </c>
      <c r="AY191" s="6">
        <v>0.34899999999999998</v>
      </c>
      <c r="AZ191" s="5">
        <v>9.24</v>
      </c>
      <c r="BA191" s="10">
        <f t="shared" si="3014"/>
        <v>26475.644699140405</v>
      </c>
      <c r="BB191" s="6">
        <v>0</v>
      </c>
      <c r="BC191" s="5">
        <v>0</v>
      </c>
      <c r="BD191" s="10">
        <v>0</v>
      </c>
      <c r="BE191" s="6">
        <v>0</v>
      </c>
      <c r="BF191" s="5">
        <v>0</v>
      </c>
      <c r="BG191" s="10">
        <v>0</v>
      </c>
      <c r="BH191" s="6">
        <v>0</v>
      </c>
      <c r="BI191" s="5">
        <v>0</v>
      </c>
      <c r="BJ191" s="10">
        <v>0</v>
      </c>
      <c r="BK191" s="6">
        <v>0</v>
      </c>
      <c r="BL191" s="5">
        <v>0</v>
      </c>
      <c r="BM191" s="10">
        <v>0</v>
      </c>
      <c r="BN191" s="6">
        <v>0</v>
      </c>
      <c r="BO191" s="5">
        <v>0</v>
      </c>
      <c r="BP191" s="10">
        <v>0</v>
      </c>
      <c r="BQ191" s="6">
        <v>0</v>
      </c>
      <c r="BR191" s="5">
        <v>0</v>
      </c>
      <c r="BS191" s="10">
        <v>0</v>
      </c>
      <c r="BT191" s="6">
        <v>137.107</v>
      </c>
      <c r="BU191" s="5">
        <v>497.8</v>
      </c>
      <c r="BV191" s="10">
        <f t="shared" si="2990"/>
        <v>3630.7409541453026</v>
      </c>
      <c r="BW191" s="6">
        <v>0</v>
      </c>
      <c r="BX191" s="5">
        <v>0</v>
      </c>
      <c r="BY191" s="10">
        <v>0</v>
      </c>
      <c r="BZ191" s="6">
        <v>0</v>
      </c>
      <c r="CA191" s="5">
        <v>0</v>
      </c>
      <c r="CB191" s="10">
        <f t="shared" si="2991"/>
        <v>0</v>
      </c>
      <c r="CC191" s="6">
        <v>0</v>
      </c>
      <c r="CD191" s="5">
        <v>0</v>
      </c>
      <c r="CE191" s="10">
        <v>0</v>
      </c>
      <c r="CF191" s="6">
        <v>0</v>
      </c>
      <c r="CG191" s="5">
        <v>0</v>
      </c>
      <c r="CH191" s="10">
        <f t="shared" si="2992"/>
        <v>0</v>
      </c>
      <c r="CI191" s="6">
        <v>0</v>
      </c>
      <c r="CJ191" s="5">
        <v>0</v>
      </c>
      <c r="CK191" s="10">
        <v>0</v>
      </c>
      <c r="CL191" s="6">
        <v>0.104</v>
      </c>
      <c r="CM191" s="5">
        <v>1.35</v>
      </c>
      <c r="CN191" s="10">
        <f t="shared" si="2993"/>
        <v>12980.769230769232</v>
      </c>
      <c r="CO191" s="6">
        <v>0</v>
      </c>
      <c r="CP191" s="5">
        <v>0</v>
      </c>
      <c r="CQ191" s="10">
        <v>0</v>
      </c>
      <c r="CR191" s="6">
        <v>0</v>
      </c>
      <c r="CS191" s="5">
        <v>0</v>
      </c>
      <c r="CT191" s="10">
        <v>0</v>
      </c>
      <c r="CU191" s="6">
        <v>0</v>
      </c>
      <c r="CV191" s="5">
        <v>0</v>
      </c>
      <c r="CW191" s="10">
        <v>0</v>
      </c>
      <c r="CX191" s="6">
        <v>0</v>
      </c>
      <c r="CY191" s="5">
        <v>0</v>
      </c>
      <c r="CZ191" s="10">
        <v>0</v>
      </c>
      <c r="DA191" s="6">
        <v>0</v>
      </c>
      <c r="DB191" s="5">
        <v>0</v>
      </c>
      <c r="DC191" s="10">
        <v>0</v>
      </c>
      <c r="DD191" s="6">
        <v>1.421</v>
      </c>
      <c r="DE191" s="5">
        <v>9.32</v>
      </c>
      <c r="DF191" s="10">
        <f t="shared" si="2994"/>
        <v>6558.7614356087261</v>
      </c>
      <c r="DG191" s="6">
        <v>0</v>
      </c>
      <c r="DH191" s="5">
        <v>0</v>
      </c>
      <c r="DI191" s="10">
        <v>0</v>
      </c>
      <c r="DJ191" s="6">
        <v>0</v>
      </c>
      <c r="DK191" s="5">
        <v>0</v>
      </c>
      <c r="DL191" s="10">
        <v>0</v>
      </c>
      <c r="DM191" s="6">
        <v>0</v>
      </c>
      <c r="DN191" s="5">
        <v>0</v>
      </c>
      <c r="DO191" s="10">
        <v>0</v>
      </c>
      <c r="DP191" s="6">
        <v>0</v>
      </c>
      <c r="DQ191" s="5">
        <v>0</v>
      </c>
      <c r="DR191" s="10">
        <v>0</v>
      </c>
      <c r="DS191" s="6">
        <v>0</v>
      </c>
      <c r="DT191" s="5">
        <v>0</v>
      </c>
      <c r="DU191" s="10">
        <f t="shared" si="2995"/>
        <v>0</v>
      </c>
      <c r="DV191" s="6">
        <v>0</v>
      </c>
      <c r="DW191" s="5">
        <v>0</v>
      </c>
      <c r="DX191" s="10">
        <v>0</v>
      </c>
      <c r="DY191" s="6">
        <v>0</v>
      </c>
      <c r="DZ191" s="5">
        <v>0</v>
      </c>
      <c r="EA191" s="10">
        <f t="shared" si="2996"/>
        <v>0</v>
      </c>
      <c r="EB191" s="6">
        <v>0</v>
      </c>
      <c r="EC191" s="5">
        <v>0</v>
      </c>
      <c r="ED191" s="10">
        <f t="shared" si="2997"/>
        <v>0</v>
      </c>
      <c r="EE191" s="6">
        <v>0</v>
      </c>
      <c r="EF191" s="5">
        <v>0</v>
      </c>
      <c r="EG191" s="10">
        <v>0</v>
      </c>
      <c r="EH191" s="6">
        <v>0</v>
      </c>
      <c r="EI191" s="5">
        <v>0</v>
      </c>
      <c r="EJ191" s="10">
        <v>0</v>
      </c>
      <c r="EK191" s="6">
        <v>0</v>
      </c>
      <c r="EL191" s="5">
        <v>0</v>
      </c>
      <c r="EM191" s="10">
        <v>0</v>
      </c>
      <c r="EN191" s="6">
        <v>0</v>
      </c>
      <c r="EO191" s="5">
        <v>0</v>
      </c>
      <c r="EP191" s="10">
        <v>0</v>
      </c>
      <c r="EQ191" s="6">
        <v>4414.2979999999998</v>
      </c>
      <c r="ER191" s="5">
        <v>16311.36</v>
      </c>
      <c r="ES191" s="10">
        <f t="shared" si="2998"/>
        <v>3695.1198129351487</v>
      </c>
      <c r="ET191" s="6">
        <v>0</v>
      </c>
      <c r="EU191" s="5">
        <v>0</v>
      </c>
      <c r="EV191" s="10">
        <v>0</v>
      </c>
      <c r="EW191" s="6">
        <v>0</v>
      </c>
      <c r="EX191" s="5">
        <v>0</v>
      </c>
      <c r="EY191" s="10">
        <v>0</v>
      </c>
      <c r="EZ191" s="6">
        <v>0</v>
      </c>
      <c r="FA191" s="5">
        <v>0</v>
      </c>
      <c r="FB191" s="10">
        <v>0</v>
      </c>
      <c r="FC191" s="6">
        <v>0</v>
      </c>
      <c r="FD191" s="5">
        <v>0</v>
      </c>
      <c r="FE191" s="10">
        <v>0</v>
      </c>
      <c r="FF191" s="6">
        <v>0</v>
      </c>
      <c r="FG191" s="5">
        <v>0</v>
      </c>
      <c r="FH191" s="10">
        <f t="shared" si="3001"/>
        <v>0</v>
      </c>
      <c r="FI191" s="6">
        <v>0</v>
      </c>
      <c r="FJ191" s="5">
        <v>0</v>
      </c>
      <c r="FK191" s="10">
        <v>0</v>
      </c>
      <c r="FL191" s="6">
        <v>0</v>
      </c>
      <c r="FM191" s="5">
        <v>0</v>
      </c>
      <c r="FN191" s="10">
        <v>0</v>
      </c>
      <c r="FO191" s="6">
        <v>0</v>
      </c>
      <c r="FP191" s="5">
        <v>0</v>
      </c>
      <c r="FQ191" s="10">
        <v>0</v>
      </c>
      <c r="FR191" s="6">
        <v>0</v>
      </c>
      <c r="FS191" s="5">
        <v>0</v>
      </c>
      <c r="FT191" s="10">
        <v>0</v>
      </c>
      <c r="FU191" s="6">
        <v>0</v>
      </c>
      <c r="FV191" s="5">
        <v>0</v>
      </c>
      <c r="FW191" s="10">
        <v>0</v>
      </c>
      <c r="FX191" s="6">
        <v>0</v>
      </c>
      <c r="FY191" s="5">
        <v>0</v>
      </c>
      <c r="FZ191" s="10">
        <v>0</v>
      </c>
      <c r="GA191" s="6">
        <v>740.70500000000004</v>
      </c>
      <c r="GB191" s="5">
        <v>3619.3</v>
      </c>
      <c r="GC191" s="10">
        <f t="shared" si="3003"/>
        <v>4886.2907635293404</v>
      </c>
      <c r="GD191" s="6">
        <v>0.33300000000000002</v>
      </c>
      <c r="GE191" s="5">
        <v>2.0499999999999998</v>
      </c>
      <c r="GF191" s="10">
        <f t="shared" si="3004"/>
        <v>6156.1561561561548</v>
      </c>
      <c r="GG191" s="6">
        <v>0</v>
      </c>
      <c r="GH191" s="5">
        <v>0</v>
      </c>
      <c r="GI191" s="10">
        <v>0</v>
      </c>
      <c r="GJ191" s="6">
        <v>0</v>
      </c>
      <c r="GK191" s="5">
        <v>0</v>
      </c>
      <c r="GL191" s="10">
        <v>0</v>
      </c>
      <c r="GM191" s="6">
        <v>0</v>
      </c>
      <c r="GN191" s="5">
        <v>0</v>
      </c>
      <c r="GO191" s="10">
        <v>0</v>
      </c>
      <c r="GP191" s="6">
        <v>1.5740000000000001</v>
      </c>
      <c r="GQ191" s="5">
        <v>10.39</v>
      </c>
      <c r="GR191" s="10">
        <f t="shared" si="3006"/>
        <v>6601.0165184243961</v>
      </c>
      <c r="GS191" s="6">
        <v>0</v>
      </c>
      <c r="GT191" s="5">
        <v>0</v>
      </c>
      <c r="GU191" s="10">
        <v>0</v>
      </c>
      <c r="GV191" s="6">
        <v>0</v>
      </c>
      <c r="GW191" s="5">
        <v>0</v>
      </c>
      <c r="GX191" s="10">
        <v>0</v>
      </c>
      <c r="GY191" s="6">
        <v>0.125</v>
      </c>
      <c r="GZ191" s="5">
        <v>0.44</v>
      </c>
      <c r="HA191" s="10">
        <f t="shared" si="3007"/>
        <v>3520</v>
      </c>
      <c r="HB191" s="6">
        <v>0</v>
      </c>
      <c r="HC191" s="5">
        <v>0</v>
      </c>
      <c r="HD191" s="10">
        <v>0</v>
      </c>
      <c r="HE191" s="6">
        <v>0</v>
      </c>
      <c r="HF191" s="5">
        <v>0</v>
      </c>
      <c r="HG191" s="10">
        <v>0</v>
      </c>
      <c r="HH191" s="6">
        <v>0</v>
      </c>
      <c r="HI191" s="5">
        <v>0</v>
      </c>
      <c r="HJ191" s="10">
        <v>0</v>
      </c>
      <c r="HK191" s="6">
        <v>0</v>
      </c>
      <c r="HL191" s="5">
        <v>0</v>
      </c>
      <c r="HM191" s="10">
        <v>0</v>
      </c>
      <c r="HN191" s="6">
        <v>0</v>
      </c>
      <c r="HO191" s="5">
        <v>0</v>
      </c>
      <c r="HP191" s="10">
        <v>0</v>
      </c>
      <c r="HQ191" s="6">
        <v>0</v>
      </c>
      <c r="HR191" s="5">
        <v>0</v>
      </c>
      <c r="HS191" s="10">
        <v>0</v>
      </c>
      <c r="HT191" s="6">
        <v>0</v>
      </c>
      <c r="HU191" s="5">
        <v>0</v>
      </c>
      <c r="HV191" s="10">
        <v>0</v>
      </c>
      <c r="HW191" s="6">
        <v>0</v>
      </c>
      <c r="HX191" s="5">
        <v>0</v>
      </c>
      <c r="HY191" s="10">
        <v>0</v>
      </c>
      <c r="HZ191" s="6">
        <v>0</v>
      </c>
      <c r="IA191" s="5">
        <v>0</v>
      </c>
      <c r="IB191" s="10">
        <v>0</v>
      </c>
      <c r="IC191" s="6">
        <v>0</v>
      </c>
      <c r="ID191" s="5">
        <v>0</v>
      </c>
      <c r="IE191" s="10">
        <v>0</v>
      </c>
      <c r="IF191" s="6">
        <v>0</v>
      </c>
      <c r="IG191" s="5">
        <v>0</v>
      </c>
      <c r="IH191" s="10">
        <v>0</v>
      </c>
      <c r="II191" s="6">
        <v>0</v>
      </c>
      <c r="IJ191" s="5">
        <v>0</v>
      </c>
      <c r="IK191" s="10">
        <v>0</v>
      </c>
      <c r="IL191" s="6">
        <v>0</v>
      </c>
      <c r="IM191" s="5">
        <v>0</v>
      </c>
      <c r="IN191" s="10">
        <f t="shared" si="3008"/>
        <v>0</v>
      </c>
      <c r="IO191" s="6">
        <v>0</v>
      </c>
      <c r="IP191" s="5">
        <v>0</v>
      </c>
      <c r="IQ191" s="10">
        <v>0</v>
      </c>
      <c r="IR191" s="6">
        <v>0</v>
      </c>
      <c r="IS191" s="5">
        <v>0</v>
      </c>
      <c r="IT191" s="10">
        <v>0</v>
      </c>
      <c r="IU191" s="6">
        <v>0</v>
      </c>
      <c r="IV191" s="5">
        <v>0</v>
      </c>
      <c r="IW191" s="10">
        <v>0</v>
      </c>
      <c r="IX191" s="6">
        <v>0</v>
      </c>
      <c r="IY191" s="5">
        <v>0</v>
      </c>
      <c r="IZ191" s="10">
        <v>0</v>
      </c>
      <c r="JA191" s="6">
        <v>0.25</v>
      </c>
      <c r="JB191" s="5">
        <v>1.66</v>
      </c>
      <c r="JC191" s="10">
        <f t="shared" si="3009"/>
        <v>6640</v>
      </c>
      <c r="JD191" s="6">
        <v>6.758</v>
      </c>
      <c r="JE191" s="5">
        <v>129.29</v>
      </c>
      <c r="JF191" s="10">
        <f t="shared" si="3020"/>
        <v>19131.399822432668</v>
      </c>
      <c r="JG191" s="6">
        <v>3.8140000000000001</v>
      </c>
      <c r="JH191" s="5">
        <v>28.51</v>
      </c>
      <c r="JI191" s="10">
        <f t="shared" si="3016"/>
        <v>7475.0917671735715</v>
      </c>
      <c r="JJ191" s="6">
        <v>0</v>
      </c>
      <c r="JK191" s="5">
        <v>0</v>
      </c>
      <c r="JL191" s="10">
        <v>0</v>
      </c>
      <c r="JM191" s="6">
        <v>0</v>
      </c>
      <c r="JN191" s="5">
        <v>0</v>
      </c>
      <c r="JO191" s="10">
        <v>0</v>
      </c>
      <c r="JP191" s="6">
        <v>0</v>
      </c>
      <c r="JQ191" s="5">
        <v>0</v>
      </c>
      <c r="JR191" s="10">
        <f t="shared" si="3010"/>
        <v>0</v>
      </c>
      <c r="JS191" s="6">
        <v>0</v>
      </c>
      <c r="JT191" s="5">
        <v>0</v>
      </c>
      <c r="JU191" s="10">
        <v>0</v>
      </c>
      <c r="JV191" s="6">
        <v>0.25</v>
      </c>
      <c r="JW191" s="5">
        <v>0.4</v>
      </c>
      <c r="JX191" s="10">
        <f t="shared" si="3022"/>
        <v>1600</v>
      </c>
      <c r="JY191" s="6">
        <f t="shared" si="3011"/>
        <v>5388.9789999999994</v>
      </c>
      <c r="JZ191" s="10">
        <f t="shared" si="3012"/>
        <v>21109.949999999997</v>
      </c>
    </row>
    <row r="192" spans="1:286" x14ac:dyDescent="0.3">
      <c r="A192" s="35">
        <v>2018</v>
      </c>
      <c r="B192" s="36" t="s">
        <v>9</v>
      </c>
      <c r="C192" s="6">
        <v>0</v>
      </c>
      <c r="D192" s="5">
        <v>0</v>
      </c>
      <c r="E192" s="10">
        <f t="shared" si="2985"/>
        <v>0</v>
      </c>
      <c r="F192" s="6">
        <v>0</v>
      </c>
      <c r="G192" s="5">
        <v>0</v>
      </c>
      <c r="H192" s="10">
        <v>0</v>
      </c>
      <c r="I192" s="6">
        <v>142.49700000000001</v>
      </c>
      <c r="J192" s="5">
        <v>415.21</v>
      </c>
      <c r="K192" s="10">
        <f t="shared" si="2986"/>
        <v>2913.8157294539528</v>
      </c>
      <c r="L192" s="6">
        <v>0</v>
      </c>
      <c r="M192" s="5">
        <v>0</v>
      </c>
      <c r="N192" s="10">
        <v>0</v>
      </c>
      <c r="O192" s="6">
        <v>0</v>
      </c>
      <c r="P192" s="5">
        <v>0</v>
      </c>
      <c r="Q192" s="10">
        <v>0</v>
      </c>
      <c r="R192" s="6">
        <v>29.113</v>
      </c>
      <c r="S192" s="5">
        <v>426.43</v>
      </c>
      <c r="T192" s="10">
        <f t="shared" si="3013"/>
        <v>14647.408374265791</v>
      </c>
      <c r="U192" s="6">
        <v>0</v>
      </c>
      <c r="V192" s="5">
        <v>0</v>
      </c>
      <c r="W192" s="10">
        <v>0</v>
      </c>
      <c r="X192" s="6">
        <v>0</v>
      </c>
      <c r="Y192" s="5">
        <v>0</v>
      </c>
      <c r="Z192" s="10">
        <v>0</v>
      </c>
      <c r="AA192" s="6">
        <v>0</v>
      </c>
      <c r="AB192" s="5">
        <v>0</v>
      </c>
      <c r="AC192" s="10">
        <v>0</v>
      </c>
      <c r="AD192" s="6">
        <v>0</v>
      </c>
      <c r="AE192" s="5">
        <v>0</v>
      </c>
      <c r="AF192" s="10">
        <v>0</v>
      </c>
      <c r="AG192" s="6">
        <v>77.442999999999998</v>
      </c>
      <c r="AH192" s="5">
        <v>287.48</v>
      </c>
      <c r="AI192" s="10">
        <f t="shared" si="2987"/>
        <v>3712.1495809821422</v>
      </c>
      <c r="AJ192" s="6">
        <v>0</v>
      </c>
      <c r="AK192" s="5">
        <v>0</v>
      </c>
      <c r="AL192" s="10">
        <v>0</v>
      </c>
      <c r="AM192" s="6">
        <v>0</v>
      </c>
      <c r="AN192" s="5">
        <v>0</v>
      </c>
      <c r="AO192" s="10">
        <f t="shared" si="2988"/>
        <v>0</v>
      </c>
      <c r="AP192" s="6">
        <v>0</v>
      </c>
      <c r="AQ192" s="5">
        <v>0</v>
      </c>
      <c r="AR192" s="10">
        <v>0</v>
      </c>
      <c r="AS192" s="6">
        <v>0</v>
      </c>
      <c r="AT192" s="5">
        <v>0</v>
      </c>
      <c r="AU192" s="10">
        <f t="shared" si="2989"/>
        <v>0</v>
      </c>
      <c r="AV192" s="6">
        <v>0</v>
      </c>
      <c r="AW192" s="5">
        <v>0</v>
      </c>
      <c r="AX192" s="10">
        <v>0</v>
      </c>
      <c r="AY192" s="6">
        <v>0.218</v>
      </c>
      <c r="AZ192" s="5">
        <v>8.49</v>
      </c>
      <c r="BA192" s="10">
        <f t="shared" si="3014"/>
        <v>38944.954128440368</v>
      </c>
      <c r="BB192" s="6">
        <v>0</v>
      </c>
      <c r="BC192" s="5">
        <v>0</v>
      </c>
      <c r="BD192" s="10">
        <v>0</v>
      </c>
      <c r="BE192" s="6">
        <v>0</v>
      </c>
      <c r="BF192" s="5">
        <v>0</v>
      </c>
      <c r="BG192" s="10">
        <v>0</v>
      </c>
      <c r="BH192" s="6">
        <v>0</v>
      </c>
      <c r="BI192" s="5">
        <v>0</v>
      </c>
      <c r="BJ192" s="10">
        <v>0</v>
      </c>
      <c r="BK192" s="6">
        <v>0</v>
      </c>
      <c r="BL192" s="5">
        <v>0</v>
      </c>
      <c r="BM192" s="10">
        <v>0</v>
      </c>
      <c r="BN192" s="6">
        <v>0</v>
      </c>
      <c r="BO192" s="5">
        <v>0</v>
      </c>
      <c r="BP192" s="10">
        <v>0</v>
      </c>
      <c r="BQ192" s="6">
        <v>0</v>
      </c>
      <c r="BR192" s="5">
        <v>0</v>
      </c>
      <c r="BS192" s="10">
        <v>0</v>
      </c>
      <c r="BT192" s="6">
        <v>409.55099999999999</v>
      </c>
      <c r="BU192" s="5">
        <v>1544.38</v>
      </c>
      <c r="BV192" s="10">
        <f t="shared" si="2990"/>
        <v>3770.9100942251393</v>
      </c>
      <c r="BW192" s="6">
        <v>0</v>
      </c>
      <c r="BX192" s="5">
        <v>0</v>
      </c>
      <c r="BY192" s="10">
        <v>0</v>
      </c>
      <c r="BZ192" s="6">
        <v>0</v>
      </c>
      <c r="CA192" s="5">
        <v>0</v>
      </c>
      <c r="CB192" s="10">
        <f t="shared" si="2991"/>
        <v>0</v>
      </c>
      <c r="CC192" s="6">
        <v>0</v>
      </c>
      <c r="CD192" s="5">
        <v>0</v>
      </c>
      <c r="CE192" s="10">
        <v>0</v>
      </c>
      <c r="CF192" s="6">
        <v>0</v>
      </c>
      <c r="CG192" s="5">
        <v>0</v>
      </c>
      <c r="CH192" s="10">
        <f t="shared" si="2992"/>
        <v>0</v>
      </c>
      <c r="CI192" s="6">
        <v>0</v>
      </c>
      <c r="CJ192" s="5">
        <v>0</v>
      </c>
      <c r="CK192" s="10">
        <v>0</v>
      </c>
      <c r="CL192" s="6">
        <v>0.19700000000000001</v>
      </c>
      <c r="CM192" s="5">
        <v>4.4000000000000004</v>
      </c>
      <c r="CN192" s="10">
        <f t="shared" si="2993"/>
        <v>22335.02538071066</v>
      </c>
      <c r="CO192" s="6">
        <v>0</v>
      </c>
      <c r="CP192" s="5">
        <v>0</v>
      </c>
      <c r="CQ192" s="10">
        <v>0</v>
      </c>
      <c r="CR192" s="6">
        <v>0</v>
      </c>
      <c r="CS192" s="5">
        <v>0</v>
      </c>
      <c r="CT192" s="10">
        <v>0</v>
      </c>
      <c r="CU192" s="6">
        <v>0</v>
      </c>
      <c r="CV192" s="5">
        <v>0</v>
      </c>
      <c r="CW192" s="10">
        <v>0</v>
      </c>
      <c r="CX192" s="6">
        <v>0</v>
      </c>
      <c r="CY192" s="5">
        <v>0</v>
      </c>
      <c r="CZ192" s="10">
        <v>0</v>
      </c>
      <c r="DA192" s="6">
        <v>0</v>
      </c>
      <c r="DB192" s="5">
        <v>0</v>
      </c>
      <c r="DC192" s="10">
        <v>0</v>
      </c>
      <c r="DD192" s="6">
        <v>0.4</v>
      </c>
      <c r="DE192" s="5">
        <v>2.57</v>
      </c>
      <c r="DF192" s="10">
        <f t="shared" si="2994"/>
        <v>6424.9999999999991</v>
      </c>
      <c r="DG192" s="6">
        <v>0</v>
      </c>
      <c r="DH192" s="5">
        <v>0</v>
      </c>
      <c r="DI192" s="10">
        <v>0</v>
      </c>
      <c r="DJ192" s="6">
        <v>0</v>
      </c>
      <c r="DK192" s="5">
        <v>0</v>
      </c>
      <c r="DL192" s="10">
        <v>0</v>
      </c>
      <c r="DM192" s="6">
        <v>0</v>
      </c>
      <c r="DN192" s="5">
        <v>0</v>
      </c>
      <c r="DO192" s="10">
        <v>0</v>
      </c>
      <c r="DP192" s="6">
        <v>0</v>
      </c>
      <c r="DQ192" s="5">
        <v>0</v>
      </c>
      <c r="DR192" s="10">
        <v>0</v>
      </c>
      <c r="DS192" s="6">
        <v>0</v>
      </c>
      <c r="DT192" s="5">
        <v>0</v>
      </c>
      <c r="DU192" s="10">
        <f t="shared" si="2995"/>
        <v>0</v>
      </c>
      <c r="DV192" s="6">
        <v>0.44700000000000001</v>
      </c>
      <c r="DW192" s="5">
        <v>4.74</v>
      </c>
      <c r="DX192" s="10">
        <f t="shared" ref="DX192:DX197" si="3023">SUM(DW192/DV192*1000,0)</f>
        <v>10604.026845637583</v>
      </c>
      <c r="DY192" s="6">
        <v>0</v>
      </c>
      <c r="DZ192" s="5">
        <v>0</v>
      </c>
      <c r="EA192" s="10">
        <f t="shared" si="2996"/>
        <v>0</v>
      </c>
      <c r="EB192" s="6">
        <v>0</v>
      </c>
      <c r="EC192" s="5">
        <v>0</v>
      </c>
      <c r="ED192" s="10">
        <f t="shared" si="2997"/>
        <v>0</v>
      </c>
      <c r="EE192" s="6">
        <v>0</v>
      </c>
      <c r="EF192" s="5">
        <v>0</v>
      </c>
      <c r="EG192" s="10">
        <v>0</v>
      </c>
      <c r="EH192" s="6">
        <v>0</v>
      </c>
      <c r="EI192" s="5">
        <v>0</v>
      </c>
      <c r="EJ192" s="10">
        <v>0</v>
      </c>
      <c r="EK192" s="6">
        <v>0</v>
      </c>
      <c r="EL192" s="5">
        <v>0</v>
      </c>
      <c r="EM192" s="10">
        <v>0</v>
      </c>
      <c r="EN192" s="6">
        <v>0</v>
      </c>
      <c r="EO192" s="5">
        <v>0</v>
      </c>
      <c r="EP192" s="10">
        <v>0</v>
      </c>
      <c r="EQ192" s="6">
        <v>5523.4070000000002</v>
      </c>
      <c r="ER192" s="5">
        <v>19511.189999999999</v>
      </c>
      <c r="ES192" s="10">
        <f t="shared" si="2998"/>
        <v>3532.4556021310759</v>
      </c>
      <c r="ET192" s="6">
        <v>0</v>
      </c>
      <c r="EU192" s="5">
        <v>0</v>
      </c>
      <c r="EV192" s="10">
        <v>0</v>
      </c>
      <c r="EW192" s="6">
        <v>0</v>
      </c>
      <c r="EX192" s="5">
        <v>0</v>
      </c>
      <c r="EY192" s="10">
        <v>0</v>
      </c>
      <c r="EZ192" s="6">
        <v>0</v>
      </c>
      <c r="FA192" s="5">
        <v>0</v>
      </c>
      <c r="FB192" s="10">
        <v>0</v>
      </c>
      <c r="FC192" s="6">
        <v>0.41699999999999998</v>
      </c>
      <c r="FD192" s="5">
        <v>2.76</v>
      </c>
      <c r="FE192" s="10">
        <f t="shared" si="3000"/>
        <v>6618.705035971223</v>
      </c>
      <c r="FF192" s="6">
        <v>0</v>
      </c>
      <c r="FG192" s="5">
        <v>0</v>
      </c>
      <c r="FH192" s="10">
        <f t="shared" si="3001"/>
        <v>0</v>
      </c>
      <c r="FI192" s="6">
        <v>0</v>
      </c>
      <c r="FJ192" s="5">
        <v>0</v>
      </c>
      <c r="FK192" s="10">
        <v>0</v>
      </c>
      <c r="FL192" s="6">
        <v>0</v>
      </c>
      <c r="FM192" s="5">
        <v>0</v>
      </c>
      <c r="FN192" s="10">
        <v>0</v>
      </c>
      <c r="FO192" s="6">
        <v>0.38</v>
      </c>
      <c r="FP192" s="5">
        <v>2.57</v>
      </c>
      <c r="FQ192" s="10">
        <f t="shared" si="3015"/>
        <v>6763.1578947368416</v>
      </c>
      <c r="FR192" s="6">
        <v>0</v>
      </c>
      <c r="FS192" s="5">
        <v>0</v>
      </c>
      <c r="FT192" s="10">
        <v>0</v>
      </c>
      <c r="FU192" s="6">
        <v>0</v>
      </c>
      <c r="FV192" s="5">
        <v>0</v>
      </c>
      <c r="FW192" s="10">
        <v>0</v>
      </c>
      <c r="FX192" s="6">
        <v>0</v>
      </c>
      <c r="FY192" s="5">
        <v>0</v>
      </c>
      <c r="FZ192" s="10">
        <v>0</v>
      </c>
      <c r="GA192" s="6">
        <v>713.16300000000001</v>
      </c>
      <c r="GB192" s="5">
        <v>3462.58</v>
      </c>
      <c r="GC192" s="10">
        <f t="shared" si="3003"/>
        <v>4855.243471688801</v>
      </c>
      <c r="GD192" s="6">
        <v>70.397000000000006</v>
      </c>
      <c r="GE192" s="5">
        <v>179.94</v>
      </c>
      <c r="GF192" s="10">
        <f t="shared" si="3004"/>
        <v>2556.074832734349</v>
      </c>
      <c r="GG192" s="6">
        <v>0</v>
      </c>
      <c r="GH192" s="5">
        <v>0</v>
      </c>
      <c r="GI192" s="10">
        <v>0</v>
      </c>
      <c r="GJ192" s="6">
        <v>1.4890000000000001</v>
      </c>
      <c r="GK192" s="5">
        <v>55.97</v>
      </c>
      <c r="GL192" s="10">
        <f t="shared" si="3005"/>
        <v>37588.985896574879</v>
      </c>
      <c r="GM192" s="6">
        <v>0</v>
      </c>
      <c r="GN192" s="5">
        <v>0</v>
      </c>
      <c r="GO192" s="10">
        <v>0</v>
      </c>
      <c r="GP192" s="6">
        <v>1.2310000000000001</v>
      </c>
      <c r="GQ192" s="5">
        <v>8.06</v>
      </c>
      <c r="GR192" s="10">
        <f t="shared" si="3006"/>
        <v>6547.522339561332</v>
      </c>
      <c r="GS192" s="6">
        <v>0</v>
      </c>
      <c r="GT192" s="5">
        <v>0</v>
      </c>
      <c r="GU192" s="10">
        <v>0</v>
      </c>
      <c r="GV192" s="6">
        <v>0</v>
      </c>
      <c r="GW192" s="5">
        <v>0</v>
      </c>
      <c r="GX192" s="10">
        <v>0</v>
      </c>
      <c r="GY192" s="6">
        <v>0.06</v>
      </c>
      <c r="GZ192" s="5">
        <v>0.44</v>
      </c>
      <c r="HA192" s="10">
        <f t="shared" si="3007"/>
        <v>7333.3333333333339</v>
      </c>
      <c r="HB192" s="6">
        <v>0</v>
      </c>
      <c r="HC192" s="5">
        <v>0</v>
      </c>
      <c r="HD192" s="10">
        <v>0</v>
      </c>
      <c r="HE192" s="6">
        <v>0</v>
      </c>
      <c r="HF192" s="5">
        <v>0</v>
      </c>
      <c r="HG192" s="10">
        <v>0</v>
      </c>
      <c r="HH192" s="6">
        <v>0</v>
      </c>
      <c r="HI192" s="5">
        <v>0</v>
      </c>
      <c r="HJ192" s="10">
        <v>0</v>
      </c>
      <c r="HK192" s="6">
        <v>0</v>
      </c>
      <c r="HL192" s="5">
        <v>0</v>
      </c>
      <c r="HM192" s="10">
        <v>0</v>
      </c>
      <c r="HN192" s="6">
        <v>0</v>
      </c>
      <c r="HO192" s="5">
        <v>0</v>
      </c>
      <c r="HP192" s="10">
        <v>0</v>
      </c>
      <c r="HQ192" s="6">
        <v>0</v>
      </c>
      <c r="HR192" s="5">
        <v>0</v>
      </c>
      <c r="HS192" s="10">
        <v>0</v>
      </c>
      <c r="HT192" s="6">
        <v>0</v>
      </c>
      <c r="HU192" s="5">
        <v>0</v>
      </c>
      <c r="HV192" s="10">
        <v>0</v>
      </c>
      <c r="HW192" s="6">
        <v>4.0000000000000001E-3</v>
      </c>
      <c r="HX192" s="5">
        <v>0.28999999999999998</v>
      </c>
      <c r="HY192" s="10">
        <f t="shared" ref="HY192" si="3024">SUM(HX192/HW192*1000,0)</f>
        <v>72500</v>
      </c>
      <c r="HZ192" s="6">
        <v>0</v>
      </c>
      <c r="IA192" s="5">
        <v>0</v>
      </c>
      <c r="IB192" s="10">
        <v>0</v>
      </c>
      <c r="IC192" s="6">
        <v>0</v>
      </c>
      <c r="ID192" s="5">
        <v>0</v>
      </c>
      <c r="IE192" s="10">
        <v>0</v>
      </c>
      <c r="IF192" s="6">
        <v>0</v>
      </c>
      <c r="IG192" s="5">
        <v>0</v>
      </c>
      <c r="IH192" s="10">
        <v>0</v>
      </c>
      <c r="II192" s="6">
        <v>0</v>
      </c>
      <c r="IJ192" s="5">
        <v>0</v>
      </c>
      <c r="IK192" s="10">
        <v>0</v>
      </c>
      <c r="IL192" s="6">
        <v>0</v>
      </c>
      <c r="IM192" s="5">
        <v>0</v>
      </c>
      <c r="IN192" s="10">
        <f t="shared" si="3008"/>
        <v>0</v>
      </c>
      <c r="IO192" s="6">
        <v>0</v>
      </c>
      <c r="IP192" s="5">
        <v>0</v>
      </c>
      <c r="IQ192" s="10">
        <v>0</v>
      </c>
      <c r="IR192" s="6">
        <v>0</v>
      </c>
      <c r="IS192" s="5">
        <v>0</v>
      </c>
      <c r="IT192" s="10">
        <v>0</v>
      </c>
      <c r="IU192" s="6">
        <v>0</v>
      </c>
      <c r="IV192" s="5">
        <v>0</v>
      </c>
      <c r="IW192" s="10">
        <v>0</v>
      </c>
      <c r="IX192" s="6">
        <v>0</v>
      </c>
      <c r="IY192" s="5">
        <v>0</v>
      </c>
      <c r="IZ192" s="10">
        <v>0</v>
      </c>
      <c r="JA192" s="6">
        <v>0.16</v>
      </c>
      <c r="JB192" s="5">
        <v>1.03</v>
      </c>
      <c r="JC192" s="10">
        <f t="shared" si="3009"/>
        <v>6437.5</v>
      </c>
      <c r="JD192" s="6">
        <v>0</v>
      </c>
      <c r="JE192" s="5">
        <v>0</v>
      </c>
      <c r="JF192" s="10">
        <v>0</v>
      </c>
      <c r="JG192" s="6">
        <v>15.952</v>
      </c>
      <c r="JH192" s="5">
        <v>129.08000000000001</v>
      </c>
      <c r="JI192" s="10">
        <f t="shared" si="3016"/>
        <v>8091.7753259779347</v>
      </c>
      <c r="JJ192" s="6">
        <v>0</v>
      </c>
      <c r="JK192" s="5">
        <v>0</v>
      </c>
      <c r="JL192" s="10">
        <v>0</v>
      </c>
      <c r="JM192" s="6">
        <v>0</v>
      </c>
      <c r="JN192" s="5">
        <v>0</v>
      </c>
      <c r="JO192" s="10">
        <v>0</v>
      </c>
      <c r="JP192" s="6">
        <v>0</v>
      </c>
      <c r="JQ192" s="5">
        <v>0</v>
      </c>
      <c r="JR192" s="10">
        <f t="shared" si="3010"/>
        <v>0</v>
      </c>
      <c r="JS192" s="6">
        <v>0</v>
      </c>
      <c r="JT192" s="5">
        <v>0</v>
      </c>
      <c r="JU192" s="10">
        <v>0</v>
      </c>
      <c r="JV192" s="6">
        <v>0</v>
      </c>
      <c r="JW192" s="5">
        <v>0</v>
      </c>
      <c r="JX192" s="10">
        <v>0</v>
      </c>
      <c r="JY192" s="6">
        <f t="shared" si="3011"/>
        <v>6986.5259999999998</v>
      </c>
      <c r="JZ192" s="10">
        <f t="shared" si="3012"/>
        <v>26047.609999999997</v>
      </c>
    </row>
    <row r="193" spans="1:286" x14ac:dyDescent="0.3">
      <c r="A193" s="35">
        <v>2018</v>
      </c>
      <c r="B193" s="36" t="s">
        <v>10</v>
      </c>
      <c r="C193" s="6">
        <v>0</v>
      </c>
      <c r="D193" s="5">
        <v>0</v>
      </c>
      <c r="E193" s="10">
        <f t="shared" si="2985"/>
        <v>0</v>
      </c>
      <c r="F193" s="6">
        <v>0</v>
      </c>
      <c r="G193" s="5">
        <v>0</v>
      </c>
      <c r="H193" s="10">
        <v>0</v>
      </c>
      <c r="I193" s="6">
        <v>75.219740000000002</v>
      </c>
      <c r="J193" s="5">
        <v>411.29700000000003</v>
      </c>
      <c r="K193" s="10">
        <f t="shared" si="2986"/>
        <v>5467.9396658377182</v>
      </c>
      <c r="L193" s="6">
        <v>0</v>
      </c>
      <c r="M193" s="5">
        <v>0</v>
      </c>
      <c r="N193" s="10">
        <v>0</v>
      </c>
      <c r="O193" s="6">
        <v>0</v>
      </c>
      <c r="P193" s="5">
        <v>0</v>
      </c>
      <c r="Q193" s="10">
        <v>0</v>
      </c>
      <c r="R193" s="6">
        <v>33.420499999999997</v>
      </c>
      <c r="S193" s="5">
        <v>328.952</v>
      </c>
      <c r="T193" s="10">
        <f t="shared" si="3013"/>
        <v>9842.8210230247914</v>
      </c>
      <c r="U193" s="6">
        <v>0</v>
      </c>
      <c r="V193" s="5">
        <v>0</v>
      </c>
      <c r="W193" s="10">
        <v>0</v>
      </c>
      <c r="X193" s="6">
        <v>0</v>
      </c>
      <c r="Y193" s="5">
        <v>0</v>
      </c>
      <c r="Z193" s="10">
        <v>0</v>
      </c>
      <c r="AA193" s="6">
        <v>0</v>
      </c>
      <c r="AB193" s="5">
        <v>0</v>
      </c>
      <c r="AC193" s="10">
        <v>0</v>
      </c>
      <c r="AD193" s="6">
        <v>0</v>
      </c>
      <c r="AE193" s="5">
        <v>0</v>
      </c>
      <c r="AF193" s="10">
        <v>0</v>
      </c>
      <c r="AG193" s="6">
        <v>3.9226000000000001</v>
      </c>
      <c r="AH193" s="5">
        <v>22.728000000000002</v>
      </c>
      <c r="AI193" s="10">
        <f t="shared" si="2987"/>
        <v>5794.11614745322</v>
      </c>
      <c r="AJ193" s="6">
        <v>0</v>
      </c>
      <c r="AK193" s="5">
        <v>0</v>
      </c>
      <c r="AL193" s="10">
        <v>0</v>
      </c>
      <c r="AM193" s="6">
        <v>0</v>
      </c>
      <c r="AN193" s="5">
        <v>0</v>
      </c>
      <c r="AO193" s="10">
        <f t="shared" si="2988"/>
        <v>0</v>
      </c>
      <c r="AP193" s="6">
        <v>0</v>
      </c>
      <c r="AQ193" s="5">
        <v>0</v>
      </c>
      <c r="AR193" s="10">
        <v>0</v>
      </c>
      <c r="AS193" s="6">
        <v>0</v>
      </c>
      <c r="AT193" s="5">
        <v>0</v>
      </c>
      <c r="AU193" s="10">
        <f t="shared" si="2989"/>
        <v>0</v>
      </c>
      <c r="AV193" s="6">
        <v>0</v>
      </c>
      <c r="AW193" s="5">
        <v>0</v>
      </c>
      <c r="AX193" s="10">
        <v>0</v>
      </c>
      <c r="AY193" s="6">
        <v>0</v>
      </c>
      <c r="AZ193" s="5">
        <v>0</v>
      </c>
      <c r="BA193" s="10">
        <v>0</v>
      </c>
      <c r="BB193" s="6">
        <v>0</v>
      </c>
      <c r="BC193" s="5">
        <v>0</v>
      </c>
      <c r="BD193" s="10">
        <v>0</v>
      </c>
      <c r="BE193" s="6">
        <v>0</v>
      </c>
      <c r="BF193" s="5">
        <v>0</v>
      </c>
      <c r="BG193" s="10">
        <v>0</v>
      </c>
      <c r="BH193" s="6">
        <v>0</v>
      </c>
      <c r="BI193" s="5">
        <v>0</v>
      </c>
      <c r="BJ193" s="10">
        <v>0</v>
      </c>
      <c r="BK193" s="6">
        <v>0</v>
      </c>
      <c r="BL193" s="5">
        <v>0</v>
      </c>
      <c r="BM193" s="10">
        <v>0</v>
      </c>
      <c r="BN193" s="6">
        <v>0</v>
      </c>
      <c r="BO193" s="5">
        <v>0</v>
      </c>
      <c r="BP193" s="10">
        <v>0</v>
      </c>
      <c r="BQ193" s="6">
        <v>0</v>
      </c>
      <c r="BR193" s="5">
        <v>0</v>
      </c>
      <c r="BS193" s="10">
        <v>0</v>
      </c>
      <c r="BT193" s="6">
        <v>78.780500000000004</v>
      </c>
      <c r="BU193" s="5">
        <v>335.21800000000002</v>
      </c>
      <c r="BV193" s="10">
        <f t="shared" si="2990"/>
        <v>4255.0885054042556</v>
      </c>
      <c r="BW193" s="6">
        <v>0</v>
      </c>
      <c r="BX193" s="5">
        <v>0</v>
      </c>
      <c r="BY193" s="10">
        <v>0</v>
      </c>
      <c r="BZ193" s="6">
        <v>0</v>
      </c>
      <c r="CA193" s="5">
        <v>0</v>
      </c>
      <c r="CB193" s="10">
        <f t="shared" si="2991"/>
        <v>0</v>
      </c>
      <c r="CC193" s="6">
        <v>0</v>
      </c>
      <c r="CD193" s="5">
        <v>0</v>
      </c>
      <c r="CE193" s="10">
        <v>0</v>
      </c>
      <c r="CF193" s="6">
        <v>0</v>
      </c>
      <c r="CG193" s="5">
        <v>0</v>
      </c>
      <c r="CH193" s="10">
        <f t="shared" si="2992"/>
        <v>0</v>
      </c>
      <c r="CI193" s="6">
        <v>0</v>
      </c>
      <c r="CJ193" s="5">
        <v>0</v>
      </c>
      <c r="CK193" s="10">
        <v>0</v>
      </c>
      <c r="CL193" s="6">
        <v>136.53054</v>
      </c>
      <c r="CM193" s="5">
        <v>463.05200000000002</v>
      </c>
      <c r="CN193" s="10">
        <f t="shared" si="2993"/>
        <v>3391.5635285702378</v>
      </c>
      <c r="CO193" s="6">
        <v>0</v>
      </c>
      <c r="CP193" s="5">
        <v>0</v>
      </c>
      <c r="CQ193" s="10">
        <v>0</v>
      </c>
      <c r="CR193" s="6">
        <v>0</v>
      </c>
      <c r="CS193" s="5">
        <v>0</v>
      </c>
      <c r="CT193" s="10">
        <v>0</v>
      </c>
      <c r="CU193" s="6">
        <v>0</v>
      </c>
      <c r="CV193" s="5">
        <v>0</v>
      </c>
      <c r="CW193" s="10">
        <v>0</v>
      </c>
      <c r="CX193" s="6">
        <v>0</v>
      </c>
      <c r="CY193" s="5">
        <v>0</v>
      </c>
      <c r="CZ193" s="10">
        <v>0</v>
      </c>
      <c r="DA193" s="6">
        <v>0</v>
      </c>
      <c r="DB193" s="5">
        <v>0</v>
      </c>
      <c r="DC193" s="10">
        <v>0</v>
      </c>
      <c r="DD193" s="6">
        <v>0.54032000000000002</v>
      </c>
      <c r="DE193" s="5">
        <v>3.59</v>
      </c>
      <c r="DF193" s="10">
        <f t="shared" si="2994"/>
        <v>6644.2108380219124</v>
      </c>
      <c r="DG193" s="6">
        <v>0</v>
      </c>
      <c r="DH193" s="5">
        <v>0</v>
      </c>
      <c r="DI193" s="10">
        <v>0</v>
      </c>
      <c r="DJ193" s="6">
        <v>0</v>
      </c>
      <c r="DK193" s="5">
        <v>0</v>
      </c>
      <c r="DL193" s="10">
        <v>0</v>
      </c>
      <c r="DM193" s="6">
        <v>0.1</v>
      </c>
      <c r="DN193" s="5">
        <v>0.35199999999999998</v>
      </c>
      <c r="DO193" s="10">
        <f t="shared" ref="DO193" si="3025">SUM(DN193/DM193*1000,0)</f>
        <v>3519.9999999999995</v>
      </c>
      <c r="DP193" s="6">
        <v>0</v>
      </c>
      <c r="DQ193" s="5">
        <v>0</v>
      </c>
      <c r="DR193" s="10">
        <v>0</v>
      </c>
      <c r="DS193" s="6">
        <v>0</v>
      </c>
      <c r="DT193" s="5">
        <v>0</v>
      </c>
      <c r="DU193" s="10">
        <f t="shared" si="2995"/>
        <v>0</v>
      </c>
      <c r="DV193" s="6">
        <v>0</v>
      </c>
      <c r="DW193" s="5">
        <v>0</v>
      </c>
      <c r="DX193" s="10">
        <v>0</v>
      </c>
      <c r="DY193" s="6">
        <v>0</v>
      </c>
      <c r="DZ193" s="5">
        <v>0</v>
      </c>
      <c r="EA193" s="10">
        <f t="shared" si="2996"/>
        <v>0</v>
      </c>
      <c r="EB193" s="6">
        <v>0</v>
      </c>
      <c r="EC193" s="5">
        <v>0</v>
      </c>
      <c r="ED193" s="10">
        <f t="shared" si="2997"/>
        <v>0</v>
      </c>
      <c r="EE193" s="6">
        <v>0</v>
      </c>
      <c r="EF193" s="5">
        <v>0</v>
      </c>
      <c r="EG193" s="10">
        <v>0</v>
      </c>
      <c r="EH193" s="6">
        <v>0</v>
      </c>
      <c r="EI193" s="5">
        <v>0</v>
      </c>
      <c r="EJ193" s="10">
        <v>0</v>
      </c>
      <c r="EK193" s="6">
        <v>0</v>
      </c>
      <c r="EL193" s="5">
        <v>0</v>
      </c>
      <c r="EM193" s="10">
        <v>0</v>
      </c>
      <c r="EN193" s="6">
        <v>0</v>
      </c>
      <c r="EO193" s="5">
        <v>0</v>
      </c>
      <c r="EP193" s="10">
        <v>0</v>
      </c>
      <c r="EQ193" s="6">
        <v>5532.0587800000003</v>
      </c>
      <c r="ER193" s="5">
        <v>22247.025000000001</v>
      </c>
      <c r="ES193" s="10">
        <f t="shared" si="2998"/>
        <v>4021.4729967131689</v>
      </c>
      <c r="ET193" s="6">
        <v>0</v>
      </c>
      <c r="EU193" s="5">
        <v>0</v>
      </c>
      <c r="EV193" s="10">
        <v>0</v>
      </c>
      <c r="EW193" s="6">
        <v>0</v>
      </c>
      <c r="EX193" s="5">
        <v>0</v>
      </c>
      <c r="EY193" s="10">
        <v>0</v>
      </c>
      <c r="EZ193" s="6">
        <v>0</v>
      </c>
      <c r="FA193" s="5">
        <v>0</v>
      </c>
      <c r="FB193" s="10">
        <v>0</v>
      </c>
      <c r="FC193" s="6">
        <v>0.70660000000000001</v>
      </c>
      <c r="FD193" s="5">
        <v>5.0830000000000002</v>
      </c>
      <c r="FE193" s="10">
        <v>0</v>
      </c>
      <c r="FF193" s="6">
        <v>0</v>
      </c>
      <c r="FG193" s="5">
        <v>0</v>
      </c>
      <c r="FH193" s="10">
        <f t="shared" si="3001"/>
        <v>0</v>
      </c>
      <c r="FI193" s="6">
        <v>0</v>
      </c>
      <c r="FJ193" s="5">
        <v>0</v>
      </c>
      <c r="FK193" s="10">
        <v>0</v>
      </c>
      <c r="FL193" s="6">
        <v>0</v>
      </c>
      <c r="FM193" s="5">
        <v>0</v>
      </c>
      <c r="FN193" s="10">
        <v>0</v>
      </c>
      <c r="FO193" s="6">
        <v>0</v>
      </c>
      <c r="FP193" s="5">
        <v>0</v>
      </c>
      <c r="FQ193" s="10">
        <v>0</v>
      </c>
      <c r="FR193" s="6">
        <v>0</v>
      </c>
      <c r="FS193" s="5">
        <v>0</v>
      </c>
      <c r="FT193" s="10">
        <v>0</v>
      </c>
      <c r="FU193" s="6">
        <v>0</v>
      </c>
      <c r="FV193" s="5">
        <v>0</v>
      </c>
      <c r="FW193" s="10">
        <v>0</v>
      </c>
      <c r="FX193" s="6">
        <v>0</v>
      </c>
      <c r="FY193" s="5">
        <v>0</v>
      </c>
      <c r="FZ193" s="10">
        <v>0</v>
      </c>
      <c r="GA193" s="6">
        <v>569.01102000000003</v>
      </c>
      <c r="GB193" s="5">
        <v>2676.8960000000002</v>
      </c>
      <c r="GC193" s="10">
        <f t="shared" si="3003"/>
        <v>4704.4712771995173</v>
      </c>
      <c r="GD193" s="6">
        <v>35</v>
      </c>
      <c r="GE193" s="5">
        <v>87.5</v>
      </c>
      <c r="GF193" s="10">
        <f t="shared" si="3004"/>
        <v>2500</v>
      </c>
      <c r="GG193" s="6">
        <v>0</v>
      </c>
      <c r="GH193" s="5">
        <v>0</v>
      </c>
      <c r="GI193" s="10">
        <v>0</v>
      </c>
      <c r="GJ193" s="6">
        <v>0.57713000000000003</v>
      </c>
      <c r="GK193" s="5">
        <v>13.103999999999999</v>
      </c>
      <c r="GL193" s="10">
        <f t="shared" si="3005"/>
        <v>22705.456309670262</v>
      </c>
      <c r="GM193" s="6">
        <v>0</v>
      </c>
      <c r="GN193" s="5">
        <v>0</v>
      </c>
      <c r="GO193" s="10">
        <v>0</v>
      </c>
      <c r="GP193" s="6">
        <v>0.33006000000000002</v>
      </c>
      <c r="GQ193" s="5">
        <v>2.2709999999999999</v>
      </c>
      <c r="GR193" s="10">
        <f t="shared" si="3006"/>
        <v>6880.5671696055251</v>
      </c>
      <c r="GS193" s="6">
        <v>0</v>
      </c>
      <c r="GT193" s="5">
        <v>0</v>
      </c>
      <c r="GU193" s="10">
        <v>0</v>
      </c>
      <c r="GV193" s="6">
        <v>0</v>
      </c>
      <c r="GW193" s="5">
        <v>0</v>
      </c>
      <c r="GX193" s="10">
        <v>0</v>
      </c>
      <c r="GY193" s="6">
        <v>0.41249999999999998</v>
      </c>
      <c r="GZ193" s="5">
        <v>2.052</v>
      </c>
      <c r="HA193" s="10">
        <f t="shared" si="3007"/>
        <v>4974.545454545455</v>
      </c>
      <c r="HB193" s="6">
        <v>0</v>
      </c>
      <c r="HC193" s="5">
        <v>0</v>
      </c>
      <c r="HD193" s="10">
        <v>0</v>
      </c>
      <c r="HE193" s="6">
        <v>0</v>
      </c>
      <c r="HF193" s="5">
        <v>0</v>
      </c>
      <c r="HG193" s="10">
        <v>0</v>
      </c>
      <c r="HH193" s="6">
        <v>0</v>
      </c>
      <c r="HI193" s="5">
        <v>0</v>
      </c>
      <c r="HJ193" s="10">
        <v>0</v>
      </c>
      <c r="HK193" s="6">
        <v>0</v>
      </c>
      <c r="HL193" s="5">
        <v>0</v>
      </c>
      <c r="HM193" s="10">
        <v>0</v>
      </c>
      <c r="HN193" s="6">
        <v>0</v>
      </c>
      <c r="HO193" s="5">
        <v>0</v>
      </c>
      <c r="HP193" s="10">
        <v>0</v>
      </c>
      <c r="HQ193" s="6">
        <v>0</v>
      </c>
      <c r="HR193" s="5">
        <v>0</v>
      </c>
      <c r="HS193" s="10">
        <v>0</v>
      </c>
      <c r="HT193" s="6">
        <v>0</v>
      </c>
      <c r="HU193" s="5">
        <v>0</v>
      </c>
      <c r="HV193" s="10">
        <v>0</v>
      </c>
      <c r="HW193" s="6">
        <v>0</v>
      </c>
      <c r="HX193" s="5">
        <v>0</v>
      </c>
      <c r="HY193" s="10">
        <v>0</v>
      </c>
      <c r="HZ193" s="6">
        <v>0</v>
      </c>
      <c r="IA193" s="5">
        <v>0</v>
      </c>
      <c r="IB193" s="10">
        <v>0</v>
      </c>
      <c r="IC193" s="6">
        <v>0</v>
      </c>
      <c r="ID193" s="5">
        <v>0</v>
      </c>
      <c r="IE193" s="10">
        <v>0</v>
      </c>
      <c r="IF193" s="6">
        <v>0</v>
      </c>
      <c r="IG193" s="5">
        <v>0</v>
      </c>
      <c r="IH193" s="10">
        <v>0</v>
      </c>
      <c r="II193" s="6">
        <v>0</v>
      </c>
      <c r="IJ193" s="5">
        <v>0</v>
      </c>
      <c r="IK193" s="10">
        <v>0</v>
      </c>
      <c r="IL193" s="6">
        <v>0</v>
      </c>
      <c r="IM193" s="5">
        <v>0</v>
      </c>
      <c r="IN193" s="10">
        <f t="shared" si="3008"/>
        <v>0</v>
      </c>
      <c r="IO193" s="6">
        <v>0</v>
      </c>
      <c r="IP193" s="5">
        <v>0</v>
      </c>
      <c r="IQ193" s="10">
        <v>0</v>
      </c>
      <c r="IR193" s="6">
        <v>0</v>
      </c>
      <c r="IS193" s="5">
        <v>0</v>
      </c>
      <c r="IT193" s="10">
        <v>0</v>
      </c>
      <c r="IU193" s="6">
        <v>0</v>
      </c>
      <c r="IV193" s="5">
        <v>0</v>
      </c>
      <c r="IW193" s="10">
        <v>0</v>
      </c>
      <c r="IX193" s="6">
        <v>0</v>
      </c>
      <c r="IY193" s="5">
        <v>0</v>
      </c>
      <c r="IZ193" s="10">
        <v>0</v>
      </c>
      <c r="JA193" s="6">
        <v>0.27026</v>
      </c>
      <c r="JB193" s="5">
        <v>1.762</v>
      </c>
      <c r="JC193" s="10">
        <f t="shared" si="3009"/>
        <v>6519.6477466143715</v>
      </c>
      <c r="JD193" s="6">
        <v>0</v>
      </c>
      <c r="JE193" s="5">
        <v>0</v>
      </c>
      <c r="JF193" s="10">
        <v>0</v>
      </c>
      <c r="JG193" s="6">
        <v>20.964080000000003</v>
      </c>
      <c r="JH193" s="5">
        <v>156.499</v>
      </c>
      <c r="JI193" s="10">
        <f t="shared" si="3016"/>
        <v>7465.1022129280163</v>
      </c>
      <c r="JJ193" s="6">
        <v>0</v>
      </c>
      <c r="JK193" s="5">
        <v>0</v>
      </c>
      <c r="JL193" s="10">
        <v>0</v>
      </c>
      <c r="JM193" s="6">
        <v>0</v>
      </c>
      <c r="JN193" s="5">
        <v>0</v>
      </c>
      <c r="JO193" s="10">
        <v>0</v>
      </c>
      <c r="JP193" s="6">
        <v>0</v>
      </c>
      <c r="JQ193" s="5">
        <v>0</v>
      </c>
      <c r="JR193" s="10">
        <f t="shared" si="3010"/>
        <v>0</v>
      </c>
      <c r="JS193" s="6">
        <v>0</v>
      </c>
      <c r="JT193" s="5">
        <v>0</v>
      </c>
      <c r="JU193" s="10">
        <v>0</v>
      </c>
      <c r="JV193" s="6">
        <v>0</v>
      </c>
      <c r="JW193" s="5">
        <v>0</v>
      </c>
      <c r="JX193" s="10">
        <v>0</v>
      </c>
      <c r="JY193" s="6">
        <f t="shared" si="3011"/>
        <v>6487.8446300000005</v>
      </c>
      <c r="JZ193" s="10">
        <f t="shared" si="3012"/>
        <v>26757.380999999998</v>
      </c>
    </row>
    <row r="194" spans="1:286" x14ac:dyDescent="0.3">
      <c r="A194" s="35">
        <v>2018</v>
      </c>
      <c r="B194" s="36" t="s">
        <v>11</v>
      </c>
      <c r="C194" s="6">
        <v>0</v>
      </c>
      <c r="D194" s="5">
        <v>0</v>
      </c>
      <c r="E194" s="10">
        <f t="shared" si="2985"/>
        <v>0</v>
      </c>
      <c r="F194" s="6">
        <v>0</v>
      </c>
      <c r="G194" s="5">
        <v>0</v>
      </c>
      <c r="H194" s="10">
        <v>0</v>
      </c>
      <c r="I194" s="6">
        <v>341.08466999999996</v>
      </c>
      <c r="J194" s="5">
        <v>992.55799999999999</v>
      </c>
      <c r="K194" s="10">
        <f t="shared" si="2986"/>
        <v>2910.0047211151418</v>
      </c>
      <c r="L194" s="6">
        <v>0</v>
      </c>
      <c r="M194" s="5">
        <v>0</v>
      </c>
      <c r="N194" s="10">
        <v>0</v>
      </c>
      <c r="O194" s="6">
        <v>0</v>
      </c>
      <c r="P194" s="5">
        <v>0</v>
      </c>
      <c r="Q194" s="10">
        <v>0</v>
      </c>
      <c r="R194" s="6">
        <v>9.1472000000000016</v>
      </c>
      <c r="S194" s="5">
        <v>189.90100000000001</v>
      </c>
      <c r="T194" s="10">
        <f t="shared" si="3013"/>
        <v>20760.560608710861</v>
      </c>
      <c r="U194" s="6">
        <v>0</v>
      </c>
      <c r="V194" s="5">
        <v>0</v>
      </c>
      <c r="W194" s="10">
        <v>0</v>
      </c>
      <c r="X194" s="6">
        <v>0</v>
      </c>
      <c r="Y194" s="5">
        <v>0</v>
      </c>
      <c r="Z194" s="10">
        <v>0</v>
      </c>
      <c r="AA194" s="6">
        <v>0</v>
      </c>
      <c r="AB194" s="5">
        <v>0</v>
      </c>
      <c r="AC194" s="10">
        <v>0</v>
      </c>
      <c r="AD194" s="6">
        <v>0</v>
      </c>
      <c r="AE194" s="5">
        <v>0</v>
      </c>
      <c r="AF194" s="10">
        <v>0</v>
      </c>
      <c r="AG194" s="6">
        <v>41.007889999999996</v>
      </c>
      <c r="AH194" s="5">
        <v>169.66499999999999</v>
      </c>
      <c r="AI194" s="10">
        <f t="shared" si="2987"/>
        <v>4137.3745393874206</v>
      </c>
      <c r="AJ194" s="6">
        <v>0</v>
      </c>
      <c r="AK194" s="5">
        <v>0</v>
      </c>
      <c r="AL194" s="10">
        <v>0</v>
      </c>
      <c r="AM194" s="6">
        <v>0</v>
      </c>
      <c r="AN194" s="5">
        <v>0</v>
      </c>
      <c r="AO194" s="10">
        <f t="shared" si="2988"/>
        <v>0</v>
      </c>
      <c r="AP194" s="6">
        <v>0</v>
      </c>
      <c r="AQ194" s="5">
        <v>0</v>
      </c>
      <c r="AR194" s="10">
        <v>0</v>
      </c>
      <c r="AS194" s="6">
        <v>0</v>
      </c>
      <c r="AT194" s="5">
        <v>0</v>
      </c>
      <c r="AU194" s="10">
        <f t="shared" si="2989"/>
        <v>0</v>
      </c>
      <c r="AV194" s="6">
        <v>0</v>
      </c>
      <c r="AW194" s="5">
        <v>0</v>
      </c>
      <c r="AX194" s="10">
        <v>0</v>
      </c>
      <c r="AY194" s="6">
        <v>0.3246</v>
      </c>
      <c r="AZ194" s="5">
        <v>7.3579999999999997</v>
      </c>
      <c r="BA194" s="10">
        <f t="shared" si="3014"/>
        <v>22667.898952556992</v>
      </c>
      <c r="BB194" s="6">
        <v>0</v>
      </c>
      <c r="BC194" s="5">
        <v>0</v>
      </c>
      <c r="BD194" s="10">
        <v>0</v>
      </c>
      <c r="BE194" s="6">
        <v>0</v>
      </c>
      <c r="BF194" s="5">
        <v>0</v>
      </c>
      <c r="BG194" s="10">
        <v>0</v>
      </c>
      <c r="BH194" s="6">
        <v>0</v>
      </c>
      <c r="BI194" s="5">
        <v>0</v>
      </c>
      <c r="BJ194" s="10">
        <v>0</v>
      </c>
      <c r="BK194" s="6">
        <v>0</v>
      </c>
      <c r="BL194" s="5">
        <v>0</v>
      </c>
      <c r="BM194" s="10">
        <v>0</v>
      </c>
      <c r="BN194" s="6">
        <v>0</v>
      </c>
      <c r="BO194" s="5">
        <v>0</v>
      </c>
      <c r="BP194" s="10">
        <v>0</v>
      </c>
      <c r="BQ194" s="6">
        <v>0</v>
      </c>
      <c r="BR194" s="5">
        <v>0</v>
      </c>
      <c r="BS194" s="10">
        <v>0</v>
      </c>
      <c r="BT194" s="6">
        <v>0</v>
      </c>
      <c r="BU194" s="5">
        <v>0</v>
      </c>
      <c r="BV194" s="10">
        <v>0</v>
      </c>
      <c r="BW194" s="6">
        <v>0</v>
      </c>
      <c r="BX194" s="5">
        <v>0</v>
      </c>
      <c r="BY194" s="10">
        <v>0</v>
      </c>
      <c r="BZ194" s="6">
        <v>0</v>
      </c>
      <c r="CA194" s="5">
        <v>0</v>
      </c>
      <c r="CB194" s="10">
        <f t="shared" si="2991"/>
        <v>0</v>
      </c>
      <c r="CC194" s="6">
        <v>0</v>
      </c>
      <c r="CD194" s="5">
        <v>0</v>
      </c>
      <c r="CE194" s="10">
        <v>0</v>
      </c>
      <c r="CF194" s="6">
        <v>0</v>
      </c>
      <c r="CG194" s="5">
        <v>0</v>
      </c>
      <c r="CH194" s="10">
        <f t="shared" si="2992"/>
        <v>0</v>
      </c>
      <c r="CI194" s="6">
        <v>0</v>
      </c>
      <c r="CJ194" s="5">
        <v>0</v>
      </c>
      <c r="CK194" s="10">
        <v>0</v>
      </c>
      <c r="CL194" s="6">
        <v>103.32467999999999</v>
      </c>
      <c r="CM194" s="5">
        <v>524.39800000000002</v>
      </c>
      <c r="CN194" s="10">
        <f t="shared" si="2993"/>
        <v>5075.2443656249416</v>
      </c>
      <c r="CO194" s="6">
        <v>0</v>
      </c>
      <c r="CP194" s="5">
        <v>0</v>
      </c>
      <c r="CQ194" s="10">
        <v>0</v>
      </c>
      <c r="CR194" s="6">
        <v>0</v>
      </c>
      <c r="CS194" s="5">
        <v>0</v>
      </c>
      <c r="CT194" s="10">
        <v>0</v>
      </c>
      <c r="CU194" s="6">
        <v>0</v>
      </c>
      <c r="CV194" s="5">
        <v>0</v>
      </c>
      <c r="CW194" s="10">
        <v>0</v>
      </c>
      <c r="CX194" s="6">
        <v>0</v>
      </c>
      <c r="CY194" s="5">
        <v>0</v>
      </c>
      <c r="CZ194" s="10">
        <v>0</v>
      </c>
      <c r="DA194" s="6">
        <v>0</v>
      </c>
      <c r="DB194" s="5">
        <v>0</v>
      </c>
      <c r="DC194" s="10">
        <v>0</v>
      </c>
      <c r="DD194" s="6">
        <v>0.86027999999999993</v>
      </c>
      <c r="DE194" s="5">
        <v>5.532</v>
      </c>
      <c r="DF194" s="10">
        <f t="shared" si="2994"/>
        <v>6430.4644999302564</v>
      </c>
      <c r="DG194" s="6">
        <v>0</v>
      </c>
      <c r="DH194" s="5">
        <v>0</v>
      </c>
      <c r="DI194" s="10">
        <v>0</v>
      </c>
      <c r="DJ194" s="6">
        <v>0</v>
      </c>
      <c r="DK194" s="5">
        <v>0</v>
      </c>
      <c r="DL194" s="10">
        <v>0</v>
      </c>
      <c r="DM194" s="6">
        <v>0</v>
      </c>
      <c r="DN194" s="5">
        <v>0</v>
      </c>
      <c r="DO194" s="10">
        <v>0</v>
      </c>
      <c r="DP194" s="6">
        <v>0</v>
      </c>
      <c r="DQ194" s="5">
        <v>0</v>
      </c>
      <c r="DR194" s="10">
        <v>0</v>
      </c>
      <c r="DS194" s="6">
        <v>0</v>
      </c>
      <c r="DT194" s="5">
        <v>0</v>
      </c>
      <c r="DU194" s="10">
        <f t="shared" si="2995"/>
        <v>0</v>
      </c>
      <c r="DV194" s="6">
        <v>0</v>
      </c>
      <c r="DW194" s="5">
        <v>0</v>
      </c>
      <c r="DX194" s="10">
        <v>0</v>
      </c>
      <c r="DY194" s="6">
        <v>0</v>
      </c>
      <c r="DZ194" s="5">
        <v>0</v>
      </c>
      <c r="EA194" s="10">
        <f t="shared" si="2996"/>
        <v>0</v>
      </c>
      <c r="EB194" s="6">
        <v>0</v>
      </c>
      <c r="EC194" s="5">
        <v>0</v>
      </c>
      <c r="ED194" s="10">
        <f t="shared" si="2997"/>
        <v>0</v>
      </c>
      <c r="EE194" s="6">
        <v>0</v>
      </c>
      <c r="EF194" s="5">
        <v>0</v>
      </c>
      <c r="EG194" s="10">
        <v>0</v>
      </c>
      <c r="EH194" s="6">
        <v>0</v>
      </c>
      <c r="EI194" s="5">
        <v>0</v>
      </c>
      <c r="EJ194" s="10">
        <v>0</v>
      </c>
      <c r="EK194" s="6">
        <v>0</v>
      </c>
      <c r="EL194" s="5">
        <v>0</v>
      </c>
      <c r="EM194" s="10">
        <v>0</v>
      </c>
      <c r="EN194" s="6">
        <v>0</v>
      </c>
      <c r="EO194" s="5">
        <v>0</v>
      </c>
      <c r="EP194" s="10">
        <v>0</v>
      </c>
      <c r="EQ194" s="6">
        <v>6639.2912000000006</v>
      </c>
      <c r="ER194" s="5">
        <v>25036.116999999998</v>
      </c>
      <c r="ES194" s="10">
        <f t="shared" si="2998"/>
        <v>3770.902080631739</v>
      </c>
      <c r="ET194" s="6">
        <v>0</v>
      </c>
      <c r="EU194" s="5">
        <v>0</v>
      </c>
      <c r="EV194" s="10">
        <v>0</v>
      </c>
      <c r="EW194" s="6">
        <v>0</v>
      </c>
      <c r="EX194" s="5">
        <v>0</v>
      </c>
      <c r="EY194" s="10">
        <v>0</v>
      </c>
      <c r="EZ194" s="6">
        <v>1.01</v>
      </c>
      <c r="FA194" s="5">
        <v>6.59</v>
      </c>
      <c r="FB194" s="10">
        <f t="shared" si="2999"/>
        <v>6524.7524752475247</v>
      </c>
      <c r="FC194" s="6">
        <v>0</v>
      </c>
      <c r="FD194" s="5">
        <v>0</v>
      </c>
      <c r="FE194" s="10">
        <v>0</v>
      </c>
      <c r="FF194" s="6">
        <v>0</v>
      </c>
      <c r="FG194" s="5">
        <v>0</v>
      </c>
      <c r="FH194" s="10">
        <f t="shared" si="3001"/>
        <v>0</v>
      </c>
      <c r="FI194" s="6">
        <v>0</v>
      </c>
      <c r="FJ194" s="5">
        <v>0</v>
      </c>
      <c r="FK194" s="10">
        <v>0</v>
      </c>
      <c r="FL194" s="6">
        <v>0</v>
      </c>
      <c r="FM194" s="5">
        <v>0</v>
      </c>
      <c r="FN194" s="10">
        <v>0</v>
      </c>
      <c r="FO194" s="6">
        <v>0</v>
      </c>
      <c r="FP194" s="5">
        <v>0</v>
      </c>
      <c r="FQ194" s="10">
        <v>0</v>
      </c>
      <c r="FR194" s="6">
        <v>0.06</v>
      </c>
      <c r="FS194" s="5">
        <v>0.39200000000000002</v>
      </c>
      <c r="FT194" s="10">
        <f t="shared" si="3002"/>
        <v>6533.3333333333339</v>
      </c>
      <c r="FU194" s="6">
        <v>0</v>
      </c>
      <c r="FV194" s="5">
        <v>0</v>
      </c>
      <c r="FW194" s="10">
        <v>0</v>
      </c>
      <c r="FX194" s="6">
        <v>0</v>
      </c>
      <c r="FY194" s="5">
        <v>0</v>
      </c>
      <c r="FZ194" s="10">
        <v>0</v>
      </c>
      <c r="GA194" s="6">
        <v>625.97384999999997</v>
      </c>
      <c r="GB194" s="5">
        <v>3080.2640000000001</v>
      </c>
      <c r="GC194" s="10">
        <f t="shared" si="3003"/>
        <v>4920.7550762703586</v>
      </c>
      <c r="GD194" s="6">
        <v>5.0000000000000001E-3</v>
      </c>
      <c r="GE194" s="5">
        <v>0.28599999999999998</v>
      </c>
      <c r="GF194" s="10">
        <f t="shared" si="3004"/>
        <v>57199.999999999993</v>
      </c>
      <c r="GG194" s="6">
        <v>0</v>
      </c>
      <c r="GH194" s="5">
        <v>0</v>
      </c>
      <c r="GI194" s="10">
        <v>0</v>
      </c>
      <c r="GJ194" s="6">
        <v>0</v>
      </c>
      <c r="GK194" s="5">
        <v>0</v>
      </c>
      <c r="GL194" s="10">
        <v>0</v>
      </c>
      <c r="GM194" s="6">
        <v>0</v>
      </c>
      <c r="GN194" s="5">
        <v>0</v>
      </c>
      <c r="GO194" s="10">
        <v>0</v>
      </c>
      <c r="GP194" s="6">
        <v>0.37006</v>
      </c>
      <c r="GQ194" s="5">
        <v>2.3330000000000002</v>
      </c>
      <c r="GR194" s="10">
        <f t="shared" si="3006"/>
        <v>6304.3830730151876</v>
      </c>
      <c r="GS194" s="6">
        <v>0</v>
      </c>
      <c r="GT194" s="5">
        <v>0</v>
      </c>
      <c r="GU194" s="10">
        <v>0</v>
      </c>
      <c r="GV194" s="6">
        <v>0</v>
      </c>
      <c r="GW194" s="5">
        <v>0</v>
      </c>
      <c r="GX194" s="10">
        <v>0</v>
      </c>
      <c r="GY194" s="6">
        <v>0.12</v>
      </c>
      <c r="GZ194" s="5">
        <v>1.002</v>
      </c>
      <c r="HA194" s="10">
        <f t="shared" si="3007"/>
        <v>8350</v>
      </c>
      <c r="HB194" s="6">
        <v>0</v>
      </c>
      <c r="HC194" s="5">
        <v>0</v>
      </c>
      <c r="HD194" s="10">
        <v>0</v>
      </c>
      <c r="HE194" s="6">
        <v>0</v>
      </c>
      <c r="HF194" s="5">
        <v>0</v>
      </c>
      <c r="HG194" s="10">
        <v>0</v>
      </c>
      <c r="HH194" s="6">
        <v>0</v>
      </c>
      <c r="HI194" s="5">
        <v>0</v>
      </c>
      <c r="HJ194" s="10">
        <v>0</v>
      </c>
      <c r="HK194" s="6">
        <v>0</v>
      </c>
      <c r="HL194" s="5">
        <v>0</v>
      </c>
      <c r="HM194" s="10">
        <v>0</v>
      </c>
      <c r="HN194" s="6">
        <v>0</v>
      </c>
      <c r="HO194" s="5">
        <v>0</v>
      </c>
      <c r="HP194" s="10">
        <v>0</v>
      </c>
      <c r="HQ194" s="6">
        <v>0</v>
      </c>
      <c r="HR194" s="5">
        <v>0</v>
      </c>
      <c r="HS194" s="10">
        <v>0</v>
      </c>
      <c r="HT194" s="6">
        <v>0</v>
      </c>
      <c r="HU194" s="5">
        <v>0</v>
      </c>
      <c r="HV194" s="10">
        <v>0</v>
      </c>
      <c r="HW194" s="6">
        <v>0</v>
      </c>
      <c r="HX194" s="5">
        <v>0</v>
      </c>
      <c r="HY194" s="10">
        <v>0</v>
      </c>
      <c r="HZ194" s="6">
        <v>0</v>
      </c>
      <c r="IA194" s="5">
        <v>0</v>
      </c>
      <c r="IB194" s="10">
        <v>0</v>
      </c>
      <c r="IC194" s="6">
        <v>0</v>
      </c>
      <c r="ID194" s="5">
        <v>0</v>
      </c>
      <c r="IE194" s="10">
        <v>0</v>
      </c>
      <c r="IF194" s="6">
        <v>0</v>
      </c>
      <c r="IG194" s="5">
        <v>0</v>
      </c>
      <c r="IH194" s="10">
        <v>0</v>
      </c>
      <c r="II194" s="6">
        <v>0</v>
      </c>
      <c r="IJ194" s="5">
        <v>0</v>
      </c>
      <c r="IK194" s="10">
        <v>0</v>
      </c>
      <c r="IL194" s="6">
        <v>0</v>
      </c>
      <c r="IM194" s="5">
        <v>0</v>
      </c>
      <c r="IN194" s="10">
        <f t="shared" si="3008"/>
        <v>0</v>
      </c>
      <c r="IO194" s="6">
        <v>0</v>
      </c>
      <c r="IP194" s="5">
        <v>0</v>
      </c>
      <c r="IQ194" s="10">
        <v>0</v>
      </c>
      <c r="IR194" s="6">
        <v>0</v>
      </c>
      <c r="IS194" s="5">
        <v>0</v>
      </c>
      <c r="IT194" s="10">
        <v>0</v>
      </c>
      <c r="IU194" s="6">
        <v>0</v>
      </c>
      <c r="IV194" s="5">
        <v>0</v>
      </c>
      <c r="IW194" s="10">
        <v>0</v>
      </c>
      <c r="IX194" s="6">
        <v>0</v>
      </c>
      <c r="IY194" s="5">
        <v>0</v>
      </c>
      <c r="IZ194" s="10">
        <v>0</v>
      </c>
      <c r="JA194" s="6">
        <v>5.0020000000000002E-2</v>
      </c>
      <c r="JB194" s="5">
        <v>0.33</v>
      </c>
      <c r="JC194" s="10">
        <f t="shared" si="3009"/>
        <v>6597.3610555777695</v>
      </c>
      <c r="JD194" s="6">
        <v>0</v>
      </c>
      <c r="JE194" s="5">
        <v>0</v>
      </c>
      <c r="JF194" s="10">
        <v>0</v>
      </c>
      <c r="JG194" s="6">
        <v>4.5784700000000003</v>
      </c>
      <c r="JH194" s="5">
        <v>35.584000000000003</v>
      </c>
      <c r="JI194" s="10">
        <f t="shared" si="3016"/>
        <v>7772.0286471244763</v>
      </c>
      <c r="JJ194" s="6">
        <v>0</v>
      </c>
      <c r="JK194" s="5">
        <v>0</v>
      </c>
      <c r="JL194" s="10">
        <v>0</v>
      </c>
      <c r="JM194" s="6">
        <v>0</v>
      </c>
      <c r="JN194" s="5">
        <v>0</v>
      </c>
      <c r="JO194" s="10">
        <v>0</v>
      </c>
      <c r="JP194" s="6">
        <v>0</v>
      </c>
      <c r="JQ194" s="5">
        <v>0</v>
      </c>
      <c r="JR194" s="10">
        <f t="shared" si="3010"/>
        <v>0</v>
      </c>
      <c r="JS194" s="6">
        <v>0</v>
      </c>
      <c r="JT194" s="5">
        <v>0</v>
      </c>
      <c r="JU194" s="10">
        <v>0</v>
      </c>
      <c r="JV194" s="6">
        <v>4.4999999999999998E-2</v>
      </c>
      <c r="JW194" s="5">
        <v>0.13700000000000001</v>
      </c>
      <c r="JX194" s="10">
        <f t="shared" si="3022"/>
        <v>3044.4444444444448</v>
      </c>
      <c r="JY194" s="6">
        <f t="shared" si="3011"/>
        <v>7767.2529200000017</v>
      </c>
      <c r="JZ194" s="10">
        <f t="shared" si="3012"/>
        <v>30052.446999999996</v>
      </c>
    </row>
    <row r="195" spans="1:286" x14ac:dyDescent="0.3">
      <c r="A195" s="35">
        <v>2018</v>
      </c>
      <c r="B195" s="36" t="s">
        <v>12</v>
      </c>
      <c r="C195" s="6">
        <v>0</v>
      </c>
      <c r="D195" s="5">
        <v>0</v>
      </c>
      <c r="E195" s="10">
        <f t="shared" si="2985"/>
        <v>0</v>
      </c>
      <c r="F195" s="6">
        <v>0</v>
      </c>
      <c r="G195" s="5">
        <v>0</v>
      </c>
      <c r="H195" s="10">
        <v>0</v>
      </c>
      <c r="I195" s="6">
        <v>3184.22091</v>
      </c>
      <c r="J195" s="5">
        <v>9063.2420000000002</v>
      </c>
      <c r="K195" s="10">
        <f t="shared" si="2986"/>
        <v>2846.2981232040211</v>
      </c>
      <c r="L195" s="6">
        <v>0</v>
      </c>
      <c r="M195" s="5">
        <v>0</v>
      </c>
      <c r="N195" s="10">
        <v>0</v>
      </c>
      <c r="O195" s="6">
        <v>0</v>
      </c>
      <c r="P195" s="5">
        <v>0</v>
      </c>
      <c r="Q195" s="10">
        <v>0</v>
      </c>
      <c r="R195" s="6">
        <v>48.912339999999993</v>
      </c>
      <c r="S195" s="5">
        <v>485.12</v>
      </c>
      <c r="T195" s="10">
        <f t="shared" si="3013"/>
        <v>9918.1515339482849</v>
      </c>
      <c r="U195" s="6">
        <v>0</v>
      </c>
      <c r="V195" s="5">
        <v>0</v>
      </c>
      <c r="W195" s="10">
        <v>0</v>
      </c>
      <c r="X195" s="6">
        <v>0</v>
      </c>
      <c r="Y195" s="5">
        <v>0</v>
      </c>
      <c r="Z195" s="10">
        <v>0</v>
      </c>
      <c r="AA195" s="6">
        <v>0</v>
      </c>
      <c r="AB195" s="5">
        <v>0</v>
      </c>
      <c r="AC195" s="10">
        <v>0</v>
      </c>
      <c r="AD195" s="6">
        <v>0</v>
      </c>
      <c r="AE195" s="5">
        <v>0</v>
      </c>
      <c r="AF195" s="10">
        <v>0</v>
      </c>
      <c r="AG195" s="6">
        <v>5.9798</v>
      </c>
      <c r="AH195" s="5">
        <v>30.776</v>
      </c>
      <c r="AI195" s="10">
        <f t="shared" si="2987"/>
        <v>5146.6604234255328</v>
      </c>
      <c r="AJ195" s="6">
        <v>0</v>
      </c>
      <c r="AK195" s="5">
        <v>0</v>
      </c>
      <c r="AL195" s="10">
        <v>0</v>
      </c>
      <c r="AM195" s="6">
        <v>0</v>
      </c>
      <c r="AN195" s="5">
        <v>0</v>
      </c>
      <c r="AO195" s="10">
        <f t="shared" si="2988"/>
        <v>0</v>
      </c>
      <c r="AP195" s="6">
        <v>0</v>
      </c>
      <c r="AQ195" s="5">
        <v>0</v>
      </c>
      <c r="AR195" s="10">
        <v>0</v>
      </c>
      <c r="AS195" s="6">
        <v>0</v>
      </c>
      <c r="AT195" s="5">
        <v>0</v>
      </c>
      <c r="AU195" s="10">
        <f t="shared" si="2989"/>
        <v>0</v>
      </c>
      <c r="AV195" s="6">
        <v>0</v>
      </c>
      <c r="AW195" s="5">
        <v>0</v>
      </c>
      <c r="AX195" s="10">
        <v>0</v>
      </c>
      <c r="AY195" s="6">
        <v>0.36685000000000001</v>
      </c>
      <c r="AZ195" s="5">
        <v>14.672000000000001</v>
      </c>
      <c r="BA195" s="10">
        <f t="shared" si="3014"/>
        <v>39994.548180455226</v>
      </c>
      <c r="BB195" s="6">
        <v>0</v>
      </c>
      <c r="BC195" s="5">
        <v>0</v>
      </c>
      <c r="BD195" s="10">
        <v>0</v>
      </c>
      <c r="BE195" s="6">
        <v>0</v>
      </c>
      <c r="BF195" s="5">
        <v>0</v>
      </c>
      <c r="BG195" s="10">
        <v>0</v>
      </c>
      <c r="BH195" s="6">
        <v>0</v>
      </c>
      <c r="BI195" s="5">
        <v>0</v>
      </c>
      <c r="BJ195" s="10">
        <v>0</v>
      </c>
      <c r="BK195" s="6">
        <v>0</v>
      </c>
      <c r="BL195" s="5">
        <v>0</v>
      </c>
      <c r="BM195" s="10">
        <v>0</v>
      </c>
      <c r="BN195" s="6">
        <v>0</v>
      </c>
      <c r="BO195" s="5">
        <v>0</v>
      </c>
      <c r="BP195" s="10">
        <v>0</v>
      </c>
      <c r="BQ195" s="6">
        <v>0</v>
      </c>
      <c r="BR195" s="5">
        <v>0</v>
      </c>
      <c r="BS195" s="10">
        <v>0</v>
      </c>
      <c r="BT195" s="6">
        <v>14.415809999999999</v>
      </c>
      <c r="BU195" s="5">
        <v>109.869</v>
      </c>
      <c r="BV195" s="10">
        <f t="shared" si="2990"/>
        <v>7621.4239782572058</v>
      </c>
      <c r="BW195" s="6">
        <v>0</v>
      </c>
      <c r="BX195" s="5">
        <v>0</v>
      </c>
      <c r="BY195" s="10">
        <v>0</v>
      </c>
      <c r="BZ195" s="6">
        <v>0</v>
      </c>
      <c r="CA195" s="5">
        <v>0</v>
      </c>
      <c r="CB195" s="10">
        <f t="shared" si="2991"/>
        <v>0</v>
      </c>
      <c r="CC195" s="6">
        <v>0</v>
      </c>
      <c r="CD195" s="5">
        <v>0</v>
      </c>
      <c r="CE195" s="10">
        <v>0</v>
      </c>
      <c r="CF195" s="6">
        <v>0</v>
      </c>
      <c r="CG195" s="5">
        <v>0</v>
      </c>
      <c r="CH195" s="10">
        <f t="shared" si="2992"/>
        <v>0</v>
      </c>
      <c r="CI195" s="6">
        <v>0</v>
      </c>
      <c r="CJ195" s="5">
        <v>0</v>
      </c>
      <c r="CK195" s="10">
        <v>0</v>
      </c>
      <c r="CL195" s="6">
        <v>339.40974999999997</v>
      </c>
      <c r="CM195" s="5">
        <v>1292.0319999999999</v>
      </c>
      <c r="CN195" s="10">
        <f t="shared" si="2993"/>
        <v>3806.7026654360993</v>
      </c>
      <c r="CO195" s="6">
        <v>0</v>
      </c>
      <c r="CP195" s="5">
        <v>0</v>
      </c>
      <c r="CQ195" s="10">
        <v>0</v>
      </c>
      <c r="CR195" s="6">
        <v>0</v>
      </c>
      <c r="CS195" s="5">
        <v>0</v>
      </c>
      <c r="CT195" s="10">
        <v>0</v>
      </c>
      <c r="CU195" s="6">
        <v>0</v>
      </c>
      <c r="CV195" s="5">
        <v>0</v>
      </c>
      <c r="CW195" s="10">
        <v>0</v>
      </c>
      <c r="CX195" s="6">
        <v>0</v>
      </c>
      <c r="CY195" s="5">
        <v>0</v>
      </c>
      <c r="CZ195" s="10">
        <v>0</v>
      </c>
      <c r="DA195" s="6">
        <v>0</v>
      </c>
      <c r="DB195" s="5">
        <v>0</v>
      </c>
      <c r="DC195" s="10">
        <v>0</v>
      </c>
      <c r="DD195" s="6">
        <v>0.82011999999999996</v>
      </c>
      <c r="DE195" s="5">
        <v>5.4930000000000003</v>
      </c>
      <c r="DF195" s="10">
        <f t="shared" si="2994"/>
        <v>6697.800321904112</v>
      </c>
      <c r="DG195" s="6">
        <v>0</v>
      </c>
      <c r="DH195" s="5">
        <v>0</v>
      </c>
      <c r="DI195" s="10">
        <v>0</v>
      </c>
      <c r="DJ195" s="6">
        <v>0</v>
      </c>
      <c r="DK195" s="5">
        <v>0</v>
      </c>
      <c r="DL195" s="10">
        <v>0</v>
      </c>
      <c r="DM195" s="6">
        <v>0</v>
      </c>
      <c r="DN195" s="5">
        <v>0</v>
      </c>
      <c r="DO195" s="10">
        <v>0</v>
      </c>
      <c r="DP195" s="6">
        <v>0</v>
      </c>
      <c r="DQ195" s="5">
        <v>0</v>
      </c>
      <c r="DR195" s="10">
        <v>0</v>
      </c>
      <c r="DS195" s="6">
        <v>0</v>
      </c>
      <c r="DT195" s="5">
        <v>0</v>
      </c>
      <c r="DU195" s="10">
        <f t="shared" si="2995"/>
        <v>0</v>
      </c>
      <c r="DV195" s="6">
        <v>0</v>
      </c>
      <c r="DW195" s="5">
        <v>0</v>
      </c>
      <c r="DX195" s="10">
        <v>0</v>
      </c>
      <c r="DY195" s="6">
        <v>0</v>
      </c>
      <c r="DZ195" s="5">
        <v>0</v>
      </c>
      <c r="EA195" s="10">
        <f t="shared" si="2996"/>
        <v>0</v>
      </c>
      <c r="EB195" s="6">
        <v>0</v>
      </c>
      <c r="EC195" s="5">
        <v>0</v>
      </c>
      <c r="ED195" s="10">
        <f t="shared" si="2997"/>
        <v>0</v>
      </c>
      <c r="EE195" s="6">
        <v>0</v>
      </c>
      <c r="EF195" s="5">
        <v>0</v>
      </c>
      <c r="EG195" s="10">
        <v>0</v>
      </c>
      <c r="EH195" s="6">
        <v>8.0099999999999998E-3</v>
      </c>
      <c r="EI195" s="5">
        <v>0.27100000000000002</v>
      </c>
      <c r="EJ195" s="10">
        <f t="shared" ref="EJ195" si="3026">SUM(EI195/EH195*1000,0)</f>
        <v>33832.709113607991</v>
      </c>
      <c r="EK195" s="6">
        <v>0</v>
      </c>
      <c r="EL195" s="5">
        <v>0</v>
      </c>
      <c r="EM195" s="10">
        <v>0</v>
      </c>
      <c r="EN195" s="6">
        <v>0</v>
      </c>
      <c r="EO195" s="5">
        <v>0</v>
      </c>
      <c r="EP195" s="10">
        <v>0</v>
      </c>
      <c r="EQ195" s="6">
        <v>5505.7825000000003</v>
      </c>
      <c r="ER195" s="5">
        <v>21585.644</v>
      </c>
      <c r="ES195" s="10">
        <f t="shared" si="2998"/>
        <v>3920.5406315995951</v>
      </c>
      <c r="ET195" s="6">
        <v>0</v>
      </c>
      <c r="EU195" s="5">
        <v>0</v>
      </c>
      <c r="EV195" s="10">
        <v>0</v>
      </c>
      <c r="EW195" s="6">
        <v>0</v>
      </c>
      <c r="EX195" s="5">
        <v>0</v>
      </c>
      <c r="EY195" s="10">
        <v>0</v>
      </c>
      <c r="EZ195" s="6">
        <v>0</v>
      </c>
      <c r="FA195" s="5">
        <v>0</v>
      </c>
      <c r="FB195" s="10">
        <v>0</v>
      </c>
      <c r="FC195" s="6">
        <v>1.0592000000000001</v>
      </c>
      <c r="FD195" s="5">
        <v>6.7869999999999999</v>
      </c>
      <c r="FE195" s="10">
        <f t="shared" si="3000"/>
        <v>6407.6661631419929</v>
      </c>
      <c r="FF195" s="6">
        <v>0</v>
      </c>
      <c r="FG195" s="5">
        <v>0</v>
      </c>
      <c r="FH195" s="10">
        <f t="shared" si="3001"/>
        <v>0</v>
      </c>
      <c r="FI195" s="6">
        <v>0</v>
      </c>
      <c r="FJ195" s="5">
        <v>0</v>
      </c>
      <c r="FK195" s="10">
        <v>0</v>
      </c>
      <c r="FL195" s="6">
        <v>0</v>
      </c>
      <c r="FM195" s="5">
        <v>0</v>
      </c>
      <c r="FN195" s="10">
        <v>0</v>
      </c>
      <c r="FO195" s="6">
        <v>0</v>
      </c>
      <c r="FP195" s="5">
        <v>0</v>
      </c>
      <c r="FQ195" s="10">
        <v>0</v>
      </c>
      <c r="FR195" s="6">
        <v>0</v>
      </c>
      <c r="FS195" s="5">
        <v>0</v>
      </c>
      <c r="FT195" s="10">
        <v>0</v>
      </c>
      <c r="FU195" s="6">
        <v>0</v>
      </c>
      <c r="FV195" s="5">
        <v>0</v>
      </c>
      <c r="FW195" s="10">
        <v>0</v>
      </c>
      <c r="FX195" s="6">
        <v>0</v>
      </c>
      <c r="FY195" s="5">
        <v>0</v>
      </c>
      <c r="FZ195" s="10">
        <v>0</v>
      </c>
      <c r="GA195" s="6">
        <v>665.64548000000002</v>
      </c>
      <c r="GB195" s="5">
        <v>3120.4360000000001</v>
      </c>
      <c r="GC195" s="10">
        <f t="shared" si="3003"/>
        <v>4687.8347314849943</v>
      </c>
      <c r="GD195" s="6">
        <v>68.043000000000006</v>
      </c>
      <c r="GE195" s="5">
        <v>204.29900000000001</v>
      </c>
      <c r="GF195" s="10">
        <f t="shared" si="3004"/>
        <v>3002.4984201166908</v>
      </c>
      <c r="GG195" s="6">
        <v>0</v>
      </c>
      <c r="GH195" s="5">
        <v>0</v>
      </c>
      <c r="GI195" s="10">
        <v>0</v>
      </c>
      <c r="GJ195" s="6">
        <v>0.82574000000000003</v>
      </c>
      <c r="GK195" s="5">
        <v>23.172000000000001</v>
      </c>
      <c r="GL195" s="10">
        <f t="shared" si="3005"/>
        <v>28062.101872260035</v>
      </c>
      <c r="GM195" s="6">
        <v>0</v>
      </c>
      <c r="GN195" s="5">
        <v>0</v>
      </c>
      <c r="GO195" s="10">
        <v>0</v>
      </c>
      <c r="GP195" s="6">
        <v>0.17005999999999999</v>
      </c>
      <c r="GQ195" s="5">
        <v>1.131</v>
      </c>
      <c r="GR195" s="10">
        <f t="shared" si="3006"/>
        <v>6650.5939080324597</v>
      </c>
      <c r="GS195" s="6">
        <v>0</v>
      </c>
      <c r="GT195" s="5">
        <v>0</v>
      </c>
      <c r="GU195" s="10">
        <v>0</v>
      </c>
      <c r="GV195" s="6">
        <v>0</v>
      </c>
      <c r="GW195" s="5">
        <v>0</v>
      </c>
      <c r="GX195" s="10">
        <v>0</v>
      </c>
      <c r="GY195" s="6">
        <v>0.04</v>
      </c>
      <c r="GZ195" s="5">
        <v>0.95</v>
      </c>
      <c r="HA195" s="10">
        <f t="shared" si="3007"/>
        <v>23750</v>
      </c>
      <c r="HB195" s="6">
        <v>0</v>
      </c>
      <c r="HC195" s="5">
        <v>0</v>
      </c>
      <c r="HD195" s="10">
        <v>0</v>
      </c>
      <c r="HE195" s="6">
        <v>0</v>
      </c>
      <c r="HF195" s="5">
        <v>0</v>
      </c>
      <c r="HG195" s="10">
        <v>0</v>
      </c>
      <c r="HH195" s="6">
        <v>0</v>
      </c>
      <c r="HI195" s="5">
        <v>0</v>
      </c>
      <c r="HJ195" s="10">
        <v>0</v>
      </c>
      <c r="HK195" s="6">
        <v>0</v>
      </c>
      <c r="HL195" s="5">
        <v>0</v>
      </c>
      <c r="HM195" s="10">
        <v>0</v>
      </c>
      <c r="HN195" s="6">
        <v>0</v>
      </c>
      <c r="HO195" s="5">
        <v>0</v>
      </c>
      <c r="HP195" s="10">
        <v>0</v>
      </c>
      <c r="HQ195" s="6">
        <v>0</v>
      </c>
      <c r="HR195" s="5">
        <v>0</v>
      </c>
      <c r="HS195" s="10">
        <v>0</v>
      </c>
      <c r="HT195" s="6">
        <v>0</v>
      </c>
      <c r="HU195" s="5">
        <v>0</v>
      </c>
      <c r="HV195" s="10">
        <v>0</v>
      </c>
      <c r="HW195" s="6">
        <v>0</v>
      </c>
      <c r="HX195" s="5">
        <v>0</v>
      </c>
      <c r="HY195" s="10">
        <v>0</v>
      </c>
      <c r="HZ195" s="6">
        <v>0</v>
      </c>
      <c r="IA195" s="5">
        <v>0</v>
      </c>
      <c r="IB195" s="10">
        <v>0</v>
      </c>
      <c r="IC195" s="6">
        <v>0</v>
      </c>
      <c r="ID195" s="5">
        <v>0</v>
      </c>
      <c r="IE195" s="10">
        <v>0</v>
      </c>
      <c r="IF195" s="6">
        <v>0</v>
      </c>
      <c r="IG195" s="5">
        <v>0</v>
      </c>
      <c r="IH195" s="10">
        <v>0</v>
      </c>
      <c r="II195" s="6">
        <v>0</v>
      </c>
      <c r="IJ195" s="5">
        <v>0</v>
      </c>
      <c r="IK195" s="10">
        <v>0</v>
      </c>
      <c r="IL195" s="6">
        <v>0</v>
      </c>
      <c r="IM195" s="5">
        <v>0</v>
      </c>
      <c r="IN195" s="10">
        <f t="shared" si="3008"/>
        <v>0</v>
      </c>
      <c r="IO195" s="6">
        <v>0</v>
      </c>
      <c r="IP195" s="5">
        <v>0</v>
      </c>
      <c r="IQ195" s="10">
        <v>0</v>
      </c>
      <c r="IR195" s="6">
        <v>0</v>
      </c>
      <c r="IS195" s="5">
        <v>0</v>
      </c>
      <c r="IT195" s="10">
        <v>0</v>
      </c>
      <c r="IU195" s="6">
        <v>0</v>
      </c>
      <c r="IV195" s="5">
        <v>0</v>
      </c>
      <c r="IW195" s="10">
        <v>0</v>
      </c>
      <c r="IX195" s="6">
        <v>0</v>
      </c>
      <c r="IY195" s="5">
        <v>0</v>
      </c>
      <c r="IZ195" s="10">
        <v>0</v>
      </c>
      <c r="JA195" s="6">
        <v>0.39038</v>
      </c>
      <c r="JB195" s="5">
        <v>2.6619999999999999</v>
      </c>
      <c r="JC195" s="10">
        <f t="shared" ref="JC195" si="3027">SUM(JB195/JA195*1000,0)</f>
        <v>6818.9968748398996</v>
      </c>
      <c r="JD195" s="6">
        <v>0</v>
      </c>
      <c r="JE195" s="5">
        <v>0</v>
      </c>
      <c r="JF195" s="10">
        <v>0</v>
      </c>
      <c r="JG195" s="6">
        <v>9.4205799999999993</v>
      </c>
      <c r="JH195" s="5">
        <v>65.956999999999994</v>
      </c>
      <c r="JI195" s="10">
        <f t="shared" si="3016"/>
        <v>7001.3735884627058</v>
      </c>
      <c r="JJ195" s="6">
        <v>0</v>
      </c>
      <c r="JK195" s="5">
        <v>0</v>
      </c>
      <c r="JL195" s="10">
        <v>0</v>
      </c>
      <c r="JM195" s="6">
        <v>0</v>
      </c>
      <c r="JN195" s="5">
        <v>0</v>
      </c>
      <c r="JO195" s="10">
        <v>0</v>
      </c>
      <c r="JP195" s="6">
        <v>0</v>
      </c>
      <c r="JQ195" s="5">
        <v>0</v>
      </c>
      <c r="JR195" s="10">
        <f t="shared" si="3010"/>
        <v>0</v>
      </c>
      <c r="JS195" s="6">
        <v>0</v>
      </c>
      <c r="JT195" s="5">
        <v>0</v>
      </c>
      <c r="JU195" s="10">
        <v>0</v>
      </c>
      <c r="JV195" s="6">
        <v>1</v>
      </c>
      <c r="JW195" s="5">
        <v>6.6719999999999997</v>
      </c>
      <c r="JX195" s="10">
        <f t="shared" si="3022"/>
        <v>6672</v>
      </c>
      <c r="JY195" s="6">
        <f t="shared" si="3011"/>
        <v>9846.5105300000014</v>
      </c>
      <c r="JZ195" s="10">
        <f t="shared" si="3012"/>
        <v>36019.184999999998</v>
      </c>
    </row>
    <row r="196" spans="1:286" x14ac:dyDescent="0.3">
      <c r="A196" s="35">
        <v>2018</v>
      </c>
      <c r="B196" s="36" t="s">
        <v>13</v>
      </c>
      <c r="C196" s="6">
        <v>0</v>
      </c>
      <c r="D196" s="5">
        <v>0</v>
      </c>
      <c r="E196" s="10">
        <f t="shared" si="2985"/>
        <v>0</v>
      </c>
      <c r="F196" s="6">
        <v>0</v>
      </c>
      <c r="G196" s="5">
        <v>0</v>
      </c>
      <c r="H196" s="10">
        <v>0</v>
      </c>
      <c r="I196" s="6">
        <v>1228.3861200000001</v>
      </c>
      <c r="J196" s="5">
        <v>4056.9389999999999</v>
      </c>
      <c r="K196" s="10">
        <f t="shared" si="2986"/>
        <v>3302.6577994873464</v>
      </c>
      <c r="L196" s="6">
        <v>0</v>
      </c>
      <c r="M196" s="5">
        <v>0</v>
      </c>
      <c r="N196" s="10">
        <v>0</v>
      </c>
      <c r="O196" s="6">
        <v>0</v>
      </c>
      <c r="P196" s="5">
        <v>0</v>
      </c>
      <c r="Q196" s="10">
        <v>0</v>
      </c>
      <c r="R196" s="6">
        <v>26.639279999999999</v>
      </c>
      <c r="S196" s="5">
        <v>321.31400000000002</v>
      </c>
      <c r="T196" s="10">
        <f t="shared" si="3013"/>
        <v>12061.662327210046</v>
      </c>
      <c r="U196" s="6">
        <v>0</v>
      </c>
      <c r="V196" s="5">
        <v>0</v>
      </c>
      <c r="W196" s="10">
        <v>0</v>
      </c>
      <c r="X196" s="6">
        <v>0</v>
      </c>
      <c r="Y196" s="5">
        <v>0</v>
      </c>
      <c r="Z196" s="10">
        <v>0</v>
      </c>
      <c r="AA196" s="6">
        <v>0</v>
      </c>
      <c r="AB196" s="5">
        <v>0</v>
      </c>
      <c r="AC196" s="10">
        <v>0</v>
      </c>
      <c r="AD196" s="6">
        <v>0</v>
      </c>
      <c r="AE196" s="5">
        <v>0</v>
      </c>
      <c r="AF196" s="10">
        <v>0</v>
      </c>
      <c r="AG196" s="6">
        <v>6.7226000000000008</v>
      </c>
      <c r="AH196" s="5">
        <v>35.095999999999997</v>
      </c>
      <c r="AI196" s="10">
        <f t="shared" si="2987"/>
        <v>5220.5991729390398</v>
      </c>
      <c r="AJ196" s="6">
        <v>0</v>
      </c>
      <c r="AK196" s="5">
        <v>0</v>
      </c>
      <c r="AL196" s="10">
        <v>0</v>
      </c>
      <c r="AM196" s="6">
        <v>0</v>
      </c>
      <c r="AN196" s="5">
        <v>0</v>
      </c>
      <c r="AO196" s="10">
        <f t="shared" si="2988"/>
        <v>0</v>
      </c>
      <c r="AP196" s="6">
        <v>0</v>
      </c>
      <c r="AQ196" s="5">
        <v>0</v>
      </c>
      <c r="AR196" s="10">
        <v>0</v>
      </c>
      <c r="AS196" s="6">
        <v>0</v>
      </c>
      <c r="AT196" s="5">
        <v>0</v>
      </c>
      <c r="AU196" s="10">
        <f t="shared" si="2989"/>
        <v>0</v>
      </c>
      <c r="AV196" s="6">
        <v>0</v>
      </c>
      <c r="AW196" s="5">
        <v>0</v>
      </c>
      <c r="AX196" s="10">
        <v>0</v>
      </c>
      <c r="AY196" s="6">
        <v>0</v>
      </c>
      <c r="AZ196" s="5">
        <v>0</v>
      </c>
      <c r="BA196" s="10">
        <v>0</v>
      </c>
      <c r="BB196" s="6">
        <v>0</v>
      </c>
      <c r="BC196" s="5">
        <v>0</v>
      </c>
      <c r="BD196" s="10">
        <v>0</v>
      </c>
      <c r="BE196" s="6">
        <v>0</v>
      </c>
      <c r="BF196" s="5">
        <v>0</v>
      </c>
      <c r="BG196" s="10">
        <v>0</v>
      </c>
      <c r="BH196" s="6">
        <v>0</v>
      </c>
      <c r="BI196" s="5">
        <v>0</v>
      </c>
      <c r="BJ196" s="10">
        <v>0</v>
      </c>
      <c r="BK196" s="6">
        <v>0</v>
      </c>
      <c r="BL196" s="5">
        <v>0</v>
      </c>
      <c r="BM196" s="10">
        <v>0</v>
      </c>
      <c r="BN196" s="6">
        <v>0</v>
      </c>
      <c r="BO196" s="5">
        <v>0</v>
      </c>
      <c r="BP196" s="10">
        <v>0</v>
      </c>
      <c r="BQ196" s="6">
        <v>0</v>
      </c>
      <c r="BR196" s="5">
        <v>0</v>
      </c>
      <c r="BS196" s="10">
        <v>0</v>
      </c>
      <c r="BT196" s="6">
        <v>9.5228999999999999</v>
      </c>
      <c r="BU196" s="5">
        <v>72.643000000000001</v>
      </c>
      <c r="BV196" s="10">
        <f t="shared" si="2990"/>
        <v>7628.2434972539877</v>
      </c>
      <c r="BW196" s="6">
        <v>0</v>
      </c>
      <c r="BX196" s="5">
        <v>0</v>
      </c>
      <c r="BY196" s="10">
        <v>0</v>
      </c>
      <c r="BZ196" s="6">
        <v>0</v>
      </c>
      <c r="CA196" s="5">
        <v>0</v>
      </c>
      <c r="CB196" s="10">
        <f t="shared" si="2991"/>
        <v>0</v>
      </c>
      <c r="CC196" s="6">
        <v>0</v>
      </c>
      <c r="CD196" s="5">
        <v>0</v>
      </c>
      <c r="CE196" s="10">
        <v>0</v>
      </c>
      <c r="CF196" s="6">
        <v>0</v>
      </c>
      <c r="CG196" s="5">
        <v>0</v>
      </c>
      <c r="CH196" s="10">
        <f t="shared" si="2992"/>
        <v>0</v>
      </c>
      <c r="CI196" s="6">
        <v>0</v>
      </c>
      <c r="CJ196" s="5">
        <v>0</v>
      </c>
      <c r="CK196" s="10">
        <v>0</v>
      </c>
      <c r="CL196" s="6">
        <v>5.8799999999999998E-2</v>
      </c>
      <c r="CM196" s="5">
        <v>1.3580000000000001</v>
      </c>
      <c r="CN196" s="10">
        <f t="shared" si="2993"/>
        <v>23095.238095238099</v>
      </c>
      <c r="CO196" s="6">
        <v>0</v>
      </c>
      <c r="CP196" s="5">
        <v>0</v>
      </c>
      <c r="CQ196" s="10">
        <v>0</v>
      </c>
      <c r="CR196" s="6">
        <v>0</v>
      </c>
      <c r="CS196" s="5">
        <v>0</v>
      </c>
      <c r="CT196" s="10">
        <v>0</v>
      </c>
      <c r="CU196" s="6">
        <v>0</v>
      </c>
      <c r="CV196" s="5">
        <v>0</v>
      </c>
      <c r="CW196" s="10">
        <v>0</v>
      </c>
      <c r="CX196" s="6">
        <v>0</v>
      </c>
      <c r="CY196" s="5">
        <v>0</v>
      </c>
      <c r="CZ196" s="10">
        <v>0</v>
      </c>
      <c r="DA196" s="6">
        <v>0</v>
      </c>
      <c r="DB196" s="5">
        <v>0</v>
      </c>
      <c r="DC196" s="10">
        <v>0</v>
      </c>
      <c r="DD196" s="6">
        <v>0.9</v>
      </c>
      <c r="DE196" s="5">
        <v>5.5430000000000001</v>
      </c>
      <c r="DF196" s="10">
        <f t="shared" si="2994"/>
        <v>6158.8888888888887</v>
      </c>
      <c r="DG196" s="6">
        <v>0</v>
      </c>
      <c r="DH196" s="5">
        <v>0</v>
      </c>
      <c r="DI196" s="10">
        <v>0</v>
      </c>
      <c r="DJ196" s="6">
        <v>0</v>
      </c>
      <c r="DK196" s="5">
        <v>0</v>
      </c>
      <c r="DL196" s="10">
        <v>0</v>
      </c>
      <c r="DM196" s="6">
        <v>0</v>
      </c>
      <c r="DN196" s="5">
        <v>0</v>
      </c>
      <c r="DO196" s="10">
        <v>0</v>
      </c>
      <c r="DP196" s="6">
        <v>0</v>
      </c>
      <c r="DQ196" s="5">
        <v>0</v>
      </c>
      <c r="DR196" s="10">
        <v>0</v>
      </c>
      <c r="DS196" s="6">
        <v>0</v>
      </c>
      <c r="DT196" s="5">
        <v>0</v>
      </c>
      <c r="DU196" s="10">
        <f t="shared" si="2995"/>
        <v>0</v>
      </c>
      <c r="DV196" s="6">
        <v>0.54822000000000004</v>
      </c>
      <c r="DW196" s="5">
        <v>6.226</v>
      </c>
      <c r="DX196" s="10">
        <f t="shared" si="3023"/>
        <v>11356.754587574331</v>
      </c>
      <c r="DY196" s="6">
        <v>0</v>
      </c>
      <c r="DZ196" s="5">
        <v>0</v>
      </c>
      <c r="EA196" s="10">
        <f t="shared" si="2996"/>
        <v>0</v>
      </c>
      <c r="EB196" s="6">
        <v>0</v>
      </c>
      <c r="EC196" s="5">
        <v>0</v>
      </c>
      <c r="ED196" s="10">
        <f t="shared" si="2997"/>
        <v>0</v>
      </c>
      <c r="EE196" s="6">
        <v>0</v>
      </c>
      <c r="EF196" s="5">
        <v>0</v>
      </c>
      <c r="EG196" s="10">
        <v>0</v>
      </c>
      <c r="EH196" s="6">
        <v>0</v>
      </c>
      <c r="EI196" s="5">
        <v>0</v>
      </c>
      <c r="EJ196" s="10">
        <v>0</v>
      </c>
      <c r="EK196" s="6">
        <v>0</v>
      </c>
      <c r="EL196" s="5">
        <v>0</v>
      </c>
      <c r="EM196" s="10">
        <v>0</v>
      </c>
      <c r="EN196" s="6">
        <v>0</v>
      </c>
      <c r="EO196" s="5">
        <v>0</v>
      </c>
      <c r="EP196" s="10">
        <v>0</v>
      </c>
      <c r="EQ196" s="6">
        <v>5374.3064999999997</v>
      </c>
      <c r="ER196" s="5">
        <v>21962.056</v>
      </c>
      <c r="ES196" s="10">
        <f t="shared" si="2998"/>
        <v>4086.4911593709817</v>
      </c>
      <c r="ET196" s="6">
        <v>0</v>
      </c>
      <c r="EU196" s="5">
        <v>0</v>
      </c>
      <c r="EV196" s="10">
        <v>0</v>
      </c>
      <c r="EW196" s="6">
        <v>0</v>
      </c>
      <c r="EX196" s="5">
        <v>0</v>
      </c>
      <c r="EY196" s="10">
        <v>0</v>
      </c>
      <c r="EZ196" s="6">
        <v>0</v>
      </c>
      <c r="FA196" s="5">
        <v>0</v>
      </c>
      <c r="FB196" s="10">
        <v>0</v>
      </c>
      <c r="FC196" s="6">
        <v>0.59039999999999992</v>
      </c>
      <c r="FD196" s="5">
        <v>3.7970000000000002</v>
      </c>
      <c r="FE196" s="10">
        <f t="shared" si="3000"/>
        <v>6431.2330623306243</v>
      </c>
      <c r="FF196" s="6">
        <v>0</v>
      </c>
      <c r="FG196" s="5">
        <v>0</v>
      </c>
      <c r="FH196" s="10">
        <f t="shared" si="3001"/>
        <v>0</v>
      </c>
      <c r="FI196" s="6">
        <v>0</v>
      </c>
      <c r="FJ196" s="5">
        <v>0</v>
      </c>
      <c r="FK196" s="10">
        <v>0</v>
      </c>
      <c r="FL196" s="6">
        <v>0</v>
      </c>
      <c r="FM196" s="5">
        <v>0</v>
      </c>
      <c r="FN196" s="10">
        <v>0</v>
      </c>
      <c r="FO196" s="6">
        <v>0</v>
      </c>
      <c r="FP196" s="5">
        <v>0</v>
      </c>
      <c r="FQ196" s="10">
        <v>0</v>
      </c>
      <c r="FR196" s="6">
        <v>0</v>
      </c>
      <c r="FS196" s="5">
        <v>0</v>
      </c>
      <c r="FT196" s="10">
        <v>0</v>
      </c>
      <c r="FU196" s="6">
        <v>0</v>
      </c>
      <c r="FV196" s="5">
        <v>0</v>
      </c>
      <c r="FW196" s="10">
        <v>0</v>
      </c>
      <c r="FX196" s="6">
        <v>0</v>
      </c>
      <c r="FY196" s="5">
        <v>0</v>
      </c>
      <c r="FZ196" s="10">
        <v>0</v>
      </c>
      <c r="GA196" s="6">
        <v>586.7863000000001</v>
      </c>
      <c r="GB196" s="5">
        <v>2801.5970000000002</v>
      </c>
      <c r="GC196" s="10">
        <f t="shared" si="3003"/>
        <v>4774.4758185390492</v>
      </c>
      <c r="GD196" s="6">
        <v>3.2250000000000001E-2</v>
      </c>
      <c r="GE196" s="5">
        <v>0.23</v>
      </c>
      <c r="GF196" s="10">
        <f t="shared" si="3004"/>
        <v>7131.7829457364342</v>
      </c>
      <c r="GG196" s="6">
        <v>0</v>
      </c>
      <c r="GH196" s="5">
        <v>0</v>
      </c>
      <c r="GI196" s="10">
        <v>0</v>
      </c>
      <c r="GJ196" s="6">
        <v>0</v>
      </c>
      <c r="GK196" s="5">
        <v>0</v>
      </c>
      <c r="GL196" s="10">
        <v>0</v>
      </c>
      <c r="GM196" s="6">
        <v>0</v>
      </c>
      <c r="GN196" s="5">
        <v>0</v>
      </c>
      <c r="GO196" s="10">
        <v>0</v>
      </c>
      <c r="GP196" s="6">
        <v>0.39054</v>
      </c>
      <c r="GQ196" s="5">
        <v>2.5129999999999999</v>
      </c>
      <c r="GR196" s="10">
        <f t="shared" si="3006"/>
        <v>6434.6801864085628</v>
      </c>
      <c r="GS196" s="6">
        <v>0</v>
      </c>
      <c r="GT196" s="5">
        <v>0</v>
      </c>
      <c r="GU196" s="10">
        <v>0</v>
      </c>
      <c r="GV196" s="6">
        <v>0</v>
      </c>
      <c r="GW196" s="5">
        <v>0</v>
      </c>
      <c r="GX196" s="10">
        <v>0</v>
      </c>
      <c r="GY196" s="6">
        <v>0</v>
      </c>
      <c r="GZ196" s="5">
        <v>0</v>
      </c>
      <c r="HA196" s="10">
        <v>0</v>
      </c>
      <c r="HB196" s="6">
        <v>0</v>
      </c>
      <c r="HC196" s="5">
        <v>0</v>
      </c>
      <c r="HD196" s="10">
        <v>0</v>
      </c>
      <c r="HE196" s="6">
        <v>0</v>
      </c>
      <c r="HF196" s="5">
        <v>0</v>
      </c>
      <c r="HG196" s="10">
        <v>0</v>
      </c>
      <c r="HH196" s="6">
        <v>0</v>
      </c>
      <c r="HI196" s="5">
        <v>0</v>
      </c>
      <c r="HJ196" s="10">
        <v>0</v>
      </c>
      <c r="HK196" s="6">
        <v>0</v>
      </c>
      <c r="HL196" s="5">
        <v>0</v>
      </c>
      <c r="HM196" s="10">
        <v>0</v>
      </c>
      <c r="HN196" s="6">
        <v>0</v>
      </c>
      <c r="HO196" s="5">
        <v>0</v>
      </c>
      <c r="HP196" s="10">
        <v>0</v>
      </c>
      <c r="HQ196" s="6">
        <v>0</v>
      </c>
      <c r="HR196" s="5">
        <v>0</v>
      </c>
      <c r="HS196" s="10">
        <v>0</v>
      </c>
      <c r="HT196" s="6">
        <v>0</v>
      </c>
      <c r="HU196" s="5">
        <v>0</v>
      </c>
      <c r="HV196" s="10">
        <v>0</v>
      </c>
      <c r="HW196" s="6">
        <v>0</v>
      </c>
      <c r="HX196" s="5">
        <v>0</v>
      </c>
      <c r="HY196" s="10">
        <v>0</v>
      </c>
      <c r="HZ196" s="6">
        <v>0</v>
      </c>
      <c r="IA196" s="5">
        <v>0</v>
      </c>
      <c r="IB196" s="10">
        <v>0</v>
      </c>
      <c r="IC196" s="6">
        <v>0</v>
      </c>
      <c r="ID196" s="5">
        <v>0</v>
      </c>
      <c r="IE196" s="10">
        <v>0</v>
      </c>
      <c r="IF196" s="6">
        <v>0</v>
      </c>
      <c r="IG196" s="5">
        <v>0</v>
      </c>
      <c r="IH196" s="10">
        <v>0</v>
      </c>
      <c r="II196" s="6">
        <v>0</v>
      </c>
      <c r="IJ196" s="5">
        <v>0</v>
      </c>
      <c r="IK196" s="10">
        <v>0</v>
      </c>
      <c r="IL196" s="6">
        <v>0</v>
      </c>
      <c r="IM196" s="5">
        <v>0</v>
      </c>
      <c r="IN196" s="10">
        <f t="shared" si="3008"/>
        <v>0</v>
      </c>
      <c r="IO196" s="6">
        <v>0</v>
      </c>
      <c r="IP196" s="5">
        <v>0</v>
      </c>
      <c r="IQ196" s="10">
        <v>0</v>
      </c>
      <c r="IR196" s="6">
        <v>0</v>
      </c>
      <c r="IS196" s="5">
        <v>0</v>
      </c>
      <c r="IT196" s="10">
        <v>0</v>
      </c>
      <c r="IU196" s="6">
        <v>0</v>
      </c>
      <c r="IV196" s="5">
        <v>0</v>
      </c>
      <c r="IW196" s="10">
        <v>0</v>
      </c>
      <c r="IX196" s="6">
        <v>0</v>
      </c>
      <c r="IY196" s="5">
        <v>0</v>
      </c>
      <c r="IZ196" s="10">
        <v>0</v>
      </c>
      <c r="JA196" s="6">
        <v>0.11001999999999999</v>
      </c>
      <c r="JB196" s="5">
        <v>0.78100000000000003</v>
      </c>
      <c r="JC196" s="10">
        <f t="shared" si="3009"/>
        <v>7098.7093255771679</v>
      </c>
      <c r="JD196" s="6">
        <v>0</v>
      </c>
      <c r="JE196" s="5">
        <v>0</v>
      </c>
      <c r="JF196" s="10">
        <v>0</v>
      </c>
      <c r="JG196" s="6">
        <v>9.7237500000000008</v>
      </c>
      <c r="JH196" s="5">
        <v>72.813000000000002</v>
      </c>
      <c r="JI196" s="10">
        <f t="shared" si="3016"/>
        <v>7488.1604319321241</v>
      </c>
      <c r="JJ196" s="6">
        <v>0</v>
      </c>
      <c r="JK196" s="5">
        <v>0</v>
      </c>
      <c r="JL196" s="10">
        <v>0</v>
      </c>
      <c r="JM196" s="6">
        <v>0</v>
      </c>
      <c r="JN196" s="5">
        <v>0</v>
      </c>
      <c r="JO196" s="10">
        <v>0</v>
      </c>
      <c r="JP196" s="6">
        <v>0</v>
      </c>
      <c r="JQ196" s="5">
        <v>0</v>
      </c>
      <c r="JR196" s="10">
        <f t="shared" si="3010"/>
        <v>0</v>
      </c>
      <c r="JS196" s="6">
        <v>0</v>
      </c>
      <c r="JT196" s="5">
        <v>0</v>
      </c>
      <c r="JU196" s="10">
        <v>0</v>
      </c>
      <c r="JV196" s="6">
        <v>84.84</v>
      </c>
      <c r="JW196" s="5">
        <v>806.02800000000002</v>
      </c>
      <c r="JX196" s="10">
        <f t="shared" si="3022"/>
        <v>9500.5657708628005</v>
      </c>
      <c r="JY196" s="6">
        <f t="shared" si="3011"/>
        <v>7329.5576800000008</v>
      </c>
      <c r="JZ196" s="10">
        <f t="shared" si="3012"/>
        <v>30148.933999999994</v>
      </c>
    </row>
    <row r="197" spans="1:286" x14ac:dyDescent="0.3">
      <c r="A197" s="35">
        <v>2018</v>
      </c>
      <c r="B197" s="36" t="s">
        <v>14</v>
      </c>
      <c r="C197" s="6">
        <v>0</v>
      </c>
      <c r="D197" s="5">
        <v>0</v>
      </c>
      <c r="E197" s="10">
        <f t="shared" si="2985"/>
        <v>0</v>
      </c>
      <c r="F197" s="6">
        <v>0</v>
      </c>
      <c r="G197" s="5">
        <v>0</v>
      </c>
      <c r="H197" s="10">
        <v>0</v>
      </c>
      <c r="I197" s="6">
        <v>1460.8579999999999</v>
      </c>
      <c r="J197" s="5">
        <v>4605.1959999999999</v>
      </c>
      <c r="K197" s="10">
        <f t="shared" si="2986"/>
        <v>3152.391265954665</v>
      </c>
      <c r="L197" s="6">
        <v>0</v>
      </c>
      <c r="M197" s="5">
        <v>0</v>
      </c>
      <c r="N197" s="10">
        <v>0</v>
      </c>
      <c r="O197" s="6">
        <v>0</v>
      </c>
      <c r="P197" s="5">
        <v>0</v>
      </c>
      <c r="Q197" s="10">
        <v>0</v>
      </c>
      <c r="R197" s="6">
        <v>4.5272500000000004</v>
      </c>
      <c r="S197" s="5">
        <v>103.59099999999999</v>
      </c>
      <c r="T197" s="10">
        <f t="shared" si="3013"/>
        <v>22881.661052515319</v>
      </c>
      <c r="U197" s="6">
        <v>0</v>
      </c>
      <c r="V197" s="5">
        <v>0</v>
      </c>
      <c r="W197" s="10">
        <v>0</v>
      </c>
      <c r="X197" s="6">
        <v>0</v>
      </c>
      <c r="Y197" s="5">
        <v>0</v>
      </c>
      <c r="Z197" s="10">
        <v>0</v>
      </c>
      <c r="AA197" s="6">
        <v>0</v>
      </c>
      <c r="AB197" s="5">
        <v>0</v>
      </c>
      <c r="AC197" s="10">
        <v>0</v>
      </c>
      <c r="AD197" s="6">
        <v>0</v>
      </c>
      <c r="AE197" s="5">
        <v>0</v>
      </c>
      <c r="AF197" s="10">
        <v>0</v>
      </c>
      <c r="AG197" s="6">
        <v>6.5323500000000001</v>
      </c>
      <c r="AH197" s="5">
        <v>36.665999999999997</v>
      </c>
      <c r="AI197" s="10">
        <f t="shared" si="2987"/>
        <v>5612.9876690624351</v>
      </c>
      <c r="AJ197" s="6">
        <v>0</v>
      </c>
      <c r="AK197" s="5">
        <v>0</v>
      </c>
      <c r="AL197" s="10">
        <v>0</v>
      </c>
      <c r="AM197" s="6">
        <v>0</v>
      </c>
      <c r="AN197" s="5">
        <v>0</v>
      </c>
      <c r="AO197" s="10">
        <f t="shared" si="2988"/>
        <v>0</v>
      </c>
      <c r="AP197" s="6">
        <v>0</v>
      </c>
      <c r="AQ197" s="5">
        <v>0</v>
      </c>
      <c r="AR197" s="10">
        <v>0</v>
      </c>
      <c r="AS197" s="6">
        <v>0</v>
      </c>
      <c r="AT197" s="5">
        <v>0</v>
      </c>
      <c r="AU197" s="10">
        <f t="shared" si="2989"/>
        <v>0</v>
      </c>
      <c r="AV197" s="6">
        <v>0</v>
      </c>
      <c r="AW197" s="5">
        <v>0</v>
      </c>
      <c r="AX197" s="10">
        <v>0</v>
      </c>
      <c r="AY197" s="6">
        <v>0</v>
      </c>
      <c r="AZ197" s="5">
        <v>0</v>
      </c>
      <c r="BA197" s="10">
        <v>0</v>
      </c>
      <c r="BB197" s="6">
        <v>0</v>
      </c>
      <c r="BC197" s="5">
        <v>0</v>
      </c>
      <c r="BD197" s="10">
        <v>0</v>
      </c>
      <c r="BE197" s="6">
        <v>0</v>
      </c>
      <c r="BF197" s="5">
        <v>0</v>
      </c>
      <c r="BG197" s="10">
        <v>0</v>
      </c>
      <c r="BH197" s="6">
        <v>0</v>
      </c>
      <c r="BI197" s="5">
        <v>0</v>
      </c>
      <c r="BJ197" s="10">
        <v>0</v>
      </c>
      <c r="BK197" s="6">
        <v>0</v>
      </c>
      <c r="BL197" s="5">
        <v>0</v>
      </c>
      <c r="BM197" s="10">
        <v>0</v>
      </c>
      <c r="BN197" s="6">
        <v>0</v>
      </c>
      <c r="BO197" s="5">
        <v>0</v>
      </c>
      <c r="BP197" s="10">
        <v>0</v>
      </c>
      <c r="BQ197" s="6">
        <v>0</v>
      </c>
      <c r="BR197" s="5">
        <v>0</v>
      </c>
      <c r="BS197" s="10">
        <v>0</v>
      </c>
      <c r="BT197" s="6">
        <v>6.97</v>
      </c>
      <c r="BU197" s="5">
        <v>53.048000000000002</v>
      </c>
      <c r="BV197" s="10">
        <f t="shared" si="2990"/>
        <v>7610.9038737446199</v>
      </c>
      <c r="BW197" s="6">
        <v>0</v>
      </c>
      <c r="BX197" s="5">
        <v>0</v>
      </c>
      <c r="BY197" s="10">
        <v>0</v>
      </c>
      <c r="BZ197" s="6">
        <v>0</v>
      </c>
      <c r="CA197" s="5">
        <v>0</v>
      </c>
      <c r="CB197" s="10">
        <f t="shared" si="2991"/>
        <v>0</v>
      </c>
      <c r="CC197" s="6">
        <v>0</v>
      </c>
      <c r="CD197" s="5">
        <v>0</v>
      </c>
      <c r="CE197" s="10">
        <v>0</v>
      </c>
      <c r="CF197" s="6">
        <v>0</v>
      </c>
      <c r="CG197" s="5">
        <v>0</v>
      </c>
      <c r="CH197" s="10">
        <f t="shared" si="2992"/>
        <v>0</v>
      </c>
      <c r="CI197" s="6">
        <v>0</v>
      </c>
      <c r="CJ197" s="5">
        <v>0</v>
      </c>
      <c r="CK197" s="10">
        <v>0</v>
      </c>
      <c r="CL197" s="6">
        <v>34.110750000000003</v>
      </c>
      <c r="CM197" s="5">
        <v>124.465</v>
      </c>
      <c r="CN197" s="10">
        <f t="shared" si="2993"/>
        <v>3648.8497028063002</v>
      </c>
      <c r="CO197" s="6">
        <v>0</v>
      </c>
      <c r="CP197" s="5">
        <v>0</v>
      </c>
      <c r="CQ197" s="10">
        <v>0</v>
      </c>
      <c r="CR197" s="6">
        <v>0</v>
      </c>
      <c r="CS197" s="5">
        <v>0</v>
      </c>
      <c r="CT197" s="10">
        <v>0</v>
      </c>
      <c r="CU197" s="6">
        <v>0</v>
      </c>
      <c r="CV197" s="5">
        <v>0</v>
      </c>
      <c r="CW197" s="10">
        <v>0</v>
      </c>
      <c r="CX197" s="6">
        <v>0</v>
      </c>
      <c r="CY197" s="5">
        <v>0</v>
      </c>
      <c r="CZ197" s="10">
        <v>0</v>
      </c>
      <c r="DA197" s="6">
        <v>0</v>
      </c>
      <c r="DB197" s="5">
        <v>0</v>
      </c>
      <c r="DC197" s="10">
        <v>0</v>
      </c>
      <c r="DD197" s="6">
        <v>0.4</v>
      </c>
      <c r="DE197" s="5">
        <v>2.4580000000000002</v>
      </c>
      <c r="DF197" s="10">
        <f t="shared" si="2994"/>
        <v>6145.0000000000009</v>
      </c>
      <c r="DG197" s="6">
        <v>0</v>
      </c>
      <c r="DH197" s="5">
        <v>0</v>
      </c>
      <c r="DI197" s="10">
        <v>0</v>
      </c>
      <c r="DJ197" s="6">
        <v>0</v>
      </c>
      <c r="DK197" s="5">
        <v>0</v>
      </c>
      <c r="DL197" s="10">
        <v>0</v>
      </c>
      <c r="DM197" s="6">
        <v>0</v>
      </c>
      <c r="DN197" s="5">
        <v>0</v>
      </c>
      <c r="DO197" s="10">
        <v>0</v>
      </c>
      <c r="DP197" s="6">
        <v>0</v>
      </c>
      <c r="DQ197" s="5">
        <v>0</v>
      </c>
      <c r="DR197" s="10">
        <v>0</v>
      </c>
      <c r="DS197" s="6">
        <v>0</v>
      </c>
      <c r="DT197" s="5">
        <v>0</v>
      </c>
      <c r="DU197" s="10">
        <f t="shared" si="2995"/>
        <v>0</v>
      </c>
      <c r="DV197" s="6">
        <v>0.60721000000000003</v>
      </c>
      <c r="DW197" s="5">
        <v>5.7009999999999996</v>
      </c>
      <c r="DX197" s="10">
        <f t="shared" si="3023"/>
        <v>9388.8440572454329</v>
      </c>
      <c r="DY197" s="6">
        <v>0</v>
      </c>
      <c r="DZ197" s="5">
        <v>0</v>
      </c>
      <c r="EA197" s="10">
        <f t="shared" si="2996"/>
        <v>0</v>
      </c>
      <c r="EB197" s="6">
        <v>0</v>
      </c>
      <c r="EC197" s="5">
        <v>0</v>
      </c>
      <c r="ED197" s="10">
        <f t="shared" si="2997"/>
        <v>0</v>
      </c>
      <c r="EE197" s="6">
        <v>0</v>
      </c>
      <c r="EF197" s="5">
        <v>0</v>
      </c>
      <c r="EG197" s="10">
        <v>0</v>
      </c>
      <c r="EH197" s="6">
        <v>0</v>
      </c>
      <c r="EI197" s="5">
        <v>0</v>
      </c>
      <c r="EJ197" s="10">
        <v>0</v>
      </c>
      <c r="EK197" s="6">
        <v>0</v>
      </c>
      <c r="EL197" s="5">
        <v>0</v>
      </c>
      <c r="EM197" s="10">
        <v>0</v>
      </c>
      <c r="EN197" s="6">
        <v>0</v>
      </c>
      <c r="EO197" s="5">
        <v>0</v>
      </c>
      <c r="EP197" s="10">
        <v>0</v>
      </c>
      <c r="EQ197" s="6">
        <v>6337.5743200000006</v>
      </c>
      <c r="ER197" s="5">
        <v>24900.851999999999</v>
      </c>
      <c r="ES197" s="10">
        <f t="shared" si="2998"/>
        <v>3929.0824442749881</v>
      </c>
      <c r="ET197" s="6">
        <v>0</v>
      </c>
      <c r="EU197" s="5">
        <v>0</v>
      </c>
      <c r="EV197" s="10">
        <v>0</v>
      </c>
      <c r="EW197" s="6">
        <v>0</v>
      </c>
      <c r="EX197" s="5">
        <v>0</v>
      </c>
      <c r="EY197" s="10">
        <v>0</v>
      </c>
      <c r="EZ197" s="6">
        <v>0</v>
      </c>
      <c r="FA197" s="5">
        <v>0</v>
      </c>
      <c r="FB197" s="10">
        <v>0</v>
      </c>
      <c r="FC197" s="6">
        <v>0.64078000000000002</v>
      </c>
      <c r="FD197" s="5">
        <v>4.2290000000000001</v>
      </c>
      <c r="FE197" s="10">
        <f t="shared" si="3000"/>
        <v>6599.7690314928677</v>
      </c>
      <c r="FF197" s="6">
        <v>0</v>
      </c>
      <c r="FG197" s="5">
        <v>0</v>
      </c>
      <c r="FH197" s="10">
        <f t="shared" si="3001"/>
        <v>0</v>
      </c>
      <c r="FI197" s="6">
        <v>0</v>
      </c>
      <c r="FJ197" s="5">
        <v>0</v>
      </c>
      <c r="FK197" s="10">
        <v>0</v>
      </c>
      <c r="FL197" s="6">
        <v>0</v>
      </c>
      <c r="FM197" s="5">
        <v>0</v>
      </c>
      <c r="FN197" s="10">
        <v>0</v>
      </c>
      <c r="FO197" s="6">
        <v>0</v>
      </c>
      <c r="FP197" s="5">
        <v>0</v>
      </c>
      <c r="FQ197" s="10">
        <v>0</v>
      </c>
      <c r="FR197" s="6">
        <v>0</v>
      </c>
      <c r="FS197" s="5">
        <v>0</v>
      </c>
      <c r="FT197" s="10">
        <v>0</v>
      </c>
      <c r="FU197" s="6">
        <v>0</v>
      </c>
      <c r="FV197" s="5">
        <v>0</v>
      </c>
      <c r="FW197" s="10">
        <v>0</v>
      </c>
      <c r="FX197" s="6">
        <v>0</v>
      </c>
      <c r="FY197" s="5">
        <v>0</v>
      </c>
      <c r="FZ197" s="10">
        <v>0</v>
      </c>
      <c r="GA197" s="6">
        <v>2477.53611</v>
      </c>
      <c r="GB197" s="5">
        <v>10165.868</v>
      </c>
      <c r="GC197" s="10">
        <f t="shared" si="3003"/>
        <v>4103.2168851012229</v>
      </c>
      <c r="GD197" s="6">
        <v>0.30104999999999998</v>
      </c>
      <c r="GE197" s="5">
        <v>3.9990000000000001</v>
      </c>
      <c r="GF197" s="10">
        <f t="shared" si="3004"/>
        <v>13283.507722969607</v>
      </c>
      <c r="GG197" s="6">
        <v>0</v>
      </c>
      <c r="GH197" s="5">
        <v>0</v>
      </c>
      <c r="GI197" s="10">
        <v>0</v>
      </c>
      <c r="GJ197" s="6">
        <v>0</v>
      </c>
      <c r="GK197" s="5">
        <v>0</v>
      </c>
      <c r="GL197" s="10">
        <v>0</v>
      </c>
      <c r="GM197" s="6">
        <v>0</v>
      </c>
      <c r="GN197" s="5">
        <v>0</v>
      </c>
      <c r="GO197" s="10">
        <v>0</v>
      </c>
      <c r="GP197" s="6">
        <v>4.0079999999999998E-2</v>
      </c>
      <c r="GQ197" s="5">
        <v>0.22800000000000001</v>
      </c>
      <c r="GR197" s="10">
        <f t="shared" si="3006"/>
        <v>5688.6227544910189</v>
      </c>
      <c r="GS197" s="6">
        <v>0</v>
      </c>
      <c r="GT197" s="5">
        <v>0</v>
      </c>
      <c r="GU197" s="10">
        <v>0</v>
      </c>
      <c r="GV197" s="6">
        <v>0</v>
      </c>
      <c r="GW197" s="5">
        <v>0</v>
      </c>
      <c r="GX197" s="10">
        <v>0</v>
      </c>
      <c r="GY197" s="6">
        <v>3.2250000000000001</v>
      </c>
      <c r="GZ197" s="5">
        <v>13.628</v>
      </c>
      <c r="HA197" s="10">
        <f t="shared" si="3007"/>
        <v>4225.7364341085276</v>
      </c>
      <c r="HB197" s="6">
        <v>0</v>
      </c>
      <c r="HC197" s="5">
        <v>0</v>
      </c>
      <c r="HD197" s="10">
        <v>0</v>
      </c>
      <c r="HE197" s="6">
        <v>0</v>
      </c>
      <c r="HF197" s="5">
        <v>0</v>
      </c>
      <c r="HG197" s="10">
        <v>0</v>
      </c>
      <c r="HH197" s="6">
        <v>0</v>
      </c>
      <c r="HI197" s="5">
        <v>0</v>
      </c>
      <c r="HJ197" s="10">
        <v>0</v>
      </c>
      <c r="HK197" s="6">
        <v>0</v>
      </c>
      <c r="HL197" s="5">
        <v>0</v>
      </c>
      <c r="HM197" s="10">
        <v>0</v>
      </c>
      <c r="HN197" s="6">
        <v>0</v>
      </c>
      <c r="HO197" s="5">
        <v>0</v>
      </c>
      <c r="HP197" s="10">
        <v>0</v>
      </c>
      <c r="HQ197" s="6">
        <v>0</v>
      </c>
      <c r="HR197" s="5">
        <v>0</v>
      </c>
      <c r="HS197" s="10">
        <v>0</v>
      </c>
      <c r="HT197" s="6">
        <v>0</v>
      </c>
      <c r="HU197" s="5">
        <v>0</v>
      </c>
      <c r="HV197" s="10">
        <v>0</v>
      </c>
      <c r="HW197" s="6">
        <v>0</v>
      </c>
      <c r="HX197" s="5">
        <v>0</v>
      </c>
      <c r="HY197" s="10">
        <v>0</v>
      </c>
      <c r="HZ197" s="6">
        <v>0</v>
      </c>
      <c r="IA197" s="5">
        <v>0</v>
      </c>
      <c r="IB197" s="10">
        <v>0</v>
      </c>
      <c r="IC197" s="6">
        <v>0</v>
      </c>
      <c r="ID197" s="5">
        <v>0</v>
      </c>
      <c r="IE197" s="10">
        <v>0</v>
      </c>
      <c r="IF197" s="6">
        <v>0</v>
      </c>
      <c r="IG197" s="5">
        <v>0</v>
      </c>
      <c r="IH197" s="10">
        <v>0</v>
      </c>
      <c r="II197" s="6">
        <v>0</v>
      </c>
      <c r="IJ197" s="5">
        <v>0</v>
      </c>
      <c r="IK197" s="10">
        <v>0</v>
      </c>
      <c r="IL197" s="6">
        <v>0</v>
      </c>
      <c r="IM197" s="5">
        <v>0</v>
      </c>
      <c r="IN197" s="10">
        <f t="shared" si="3008"/>
        <v>0</v>
      </c>
      <c r="IO197" s="6">
        <v>0</v>
      </c>
      <c r="IP197" s="5">
        <v>0</v>
      </c>
      <c r="IQ197" s="10">
        <v>0</v>
      </c>
      <c r="IR197" s="6">
        <v>0</v>
      </c>
      <c r="IS197" s="5">
        <v>0</v>
      </c>
      <c r="IT197" s="10">
        <v>0</v>
      </c>
      <c r="IU197" s="6">
        <v>0</v>
      </c>
      <c r="IV197" s="5">
        <v>0</v>
      </c>
      <c r="IW197" s="10">
        <v>0</v>
      </c>
      <c r="IX197" s="6">
        <v>0</v>
      </c>
      <c r="IY197" s="5">
        <v>0</v>
      </c>
      <c r="IZ197" s="10">
        <v>0</v>
      </c>
      <c r="JA197" s="6">
        <v>0</v>
      </c>
      <c r="JB197" s="5">
        <v>0</v>
      </c>
      <c r="JC197" s="10">
        <v>0</v>
      </c>
      <c r="JD197" s="6">
        <v>0</v>
      </c>
      <c r="JE197" s="5">
        <v>0</v>
      </c>
      <c r="JF197" s="10">
        <v>0</v>
      </c>
      <c r="JG197" s="6">
        <v>4.7756099999999995</v>
      </c>
      <c r="JH197" s="5">
        <v>35.716999999999999</v>
      </c>
      <c r="JI197" s="10">
        <f t="shared" si="3016"/>
        <v>7479.0445618465501</v>
      </c>
      <c r="JJ197" s="6">
        <v>0</v>
      </c>
      <c r="JK197" s="5">
        <v>0</v>
      </c>
      <c r="JL197" s="10">
        <v>0</v>
      </c>
      <c r="JM197" s="6">
        <v>0</v>
      </c>
      <c r="JN197" s="5">
        <v>0</v>
      </c>
      <c r="JO197" s="10">
        <v>0</v>
      </c>
      <c r="JP197" s="6">
        <v>0</v>
      </c>
      <c r="JQ197" s="5">
        <v>0</v>
      </c>
      <c r="JR197" s="10">
        <f t="shared" si="3010"/>
        <v>0</v>
      </c>
      <c r="JS197" s="6">
        <v>0</v>
      </c>
      <c r="JT197" s="5">
        <v>0</v>
      </c>
      <c r="JU197" s="10">
        <v>0</v>
      </c>
      <c r="JV197" s="6">
        <v>0</v>
      </c>
      <c r="JW197" s="5">
        <v>0</v>
      </c>
      <c r="JX197" s="10">
        <v>0</v>
      </c>
      <c r="JY197" s="6">
        <f t="shared" si="3011"/>
        <v>10338.098510000002</v>
      </c>
      <c r="JZ197" s="10">
        <f t="shared" si="3012"/>
        <v>40055.645999999993</v>
      </c>
    </row>
    <row r="198" spans="1:286" x14ac:dyDescent="0.3">
      <c r="A198" s="35">
        <v>2018</v>
      </c>
      <c r="B198" s="36" t="s">
        <v>15</v>
      </c>
      <c r="C198" s="6">
        <v>0</v>
      </c>
      <c r="D198" s="5">
        <v>0</v>
      </c>
      <c r="E198" s="10">
        <f t="shared" si="2985"/>
        <v>0</v>
      </c>
      <c r="F198" s="6">
        <v>0</v>
      </c>
      <c r="G198" s="5">
        <v>0</v>
      </c>
      <c r="H198" s="10">
        <v>0</v>
      </c>
      <c r="I198" s="6">
        <v>442.33</v>
      </c>
      <c r="J198" s="5">
        <v>1548.7850000000001</v>
      </c>
      <c r="K198" s="10">
        <f t="shared" si="2986"/>
        <v>3501.4242759930376</v>
      </c>
      <c r="L198" s="6">
        <v>0</v>
      </c>
      <c r="M198" s="5">
        <v>0</v>
      </c>
      <c r="N198" s="10">
        <v>0</v>
      </c>
      <c r="O198" s="6">
        <v>0</v>
      </c>
      <c r="P198" s="5">
        <v>0</v>
      </c>
      <c r="Q198" s="10">
        <v>0</v>
      </c>
      <c r="R198" s="6">
        <v>6.2454200000000002</v>
      </c>
      <c r="S198" s="5">
        <v>101.64400000000001</v>
      </c>
      <c r="T198" s="10">
        <f t="shared" si="3013"/>
        <v>16274.966295301198</v>
      </c>
      <c r="U198" s="6">
        <v>0</v>
      </c>
      <c r="V198" s="5">
        <v>0</v>
      </c>
      <c r="W198" s="10">
        <v>0</v>
      </c>
      <c r="X198" s="6">
        <v>0</v>
      </c>
      <c r="Y198" s="5">
        <v>0</v>
      </c>
      <c r="Z198" s="10">
        <v>0</v>
      </c>
      <c r="AA198" s="6">
        <v>0</v>
      </c>
      <c r="AB198" s="5">
        <v>0</v>
      </c>
      <c r="AC198" s="10">
        <v>0</v>
      </c>
      <c r="AD198" s="6">
        <v>0</v>
      </c>
      <c r="AE198" s="5">
        <v>0</v>
      </c>
      <c r="AF198" s="10">
        <v>0</v>
      </c>
      <c r="AG198" s="6">
        <v>41.875949999999996</v>
      </c>
      <c r="AH198" s="5">
        <v>187.23</v>
      </c>
      <c r="AI198" s="10">
        <f t="shared" si="2987"/>
        <v>4471.0627460391952</v>
      </c>
      <c r="AJ198" s="6">
        <v>0</v>
      </c>
      <c r="AK198" s="5">
        <v>0</v>
      </c>
      <c r="AL198" s="10">
        <v>0</v>
      </c>
      <c r="AM198" s="6">
        <v>0</v>
      </c>
      <c r="AN198" s="5">
        <v>0</v>
      </c>
      <c r="AO198" s="10">
        <f t="shared" si="2988"/>
        <v>0</v>
      </c>
      <c r="AP198" s="6">
        <v>0</v>
      </c>
      <c r="AQ198" s="5">
        <v>0</v>
      </c>
      <c r="AR198" s="10">
        <v>0</v>
      </c>
      <c r="AS198" s="6">
        <v>0</v>
      </c>
      <c r="AT198" s="5">
        <v>0</v>
      </c>
      <c r="AU198" s="10">
        <f t="shared" si="2989"/>
        <v>0</v>
      </c>
      <c r="AV198" s="6">
        <v>0</v>
      </c>
      <c r="AW198" s="5">
        <v>0</v>
      </c>
      <c r="AX198" s="10">
        <v>0</v>
      </c>
      <c r="AY198" s="6">
        <v>0</v>
      </c>
      <c r="AZ198" s="5">
        <v>0</v>
      </c>
      <c r="BA198" s="10">
        <v>0</v>
      </c>
      <c r="BB198" s="6">
        <v>0</v>
      </c>
      <c r="BC198" s="5">
        <v>0</v>
      </c>
      <c r="BD198" s="10">
        <v>0</v>
      </c>
      <c r="BE198" s="6">
        <v>0</v>
      </c>
      <c r="BF198" s="5">
        <v>0</v>
      </c>
      <c r="BG198" s="10">
        <v>0</v>
      </c>
      <c r="BH198" s="6">
        <v>0</v>
      </c>
      <c r="BI198" s="5">
        <v>0</v>
      </c>
      <c r="BJ198" s="10">
        <v>0</v>
      </c>
      <c r="BK198" s="6">
        <v>0</v>
      </c>
      <c r="BL198" s="5">
        <v>0</v>
      </c>
      <c r="BM198" s="10">
        <v>0</v>
      </c>
      <c r="BN198" s="6">
        <v>0</v>
      </c>
      <c r="BO198" s="5">
        <v>0</v>
      </c>
      <c r="BP198" s="10">
        <v>0</v>
      </c>
      <c r="BQ198" s="6">
        <v>0</v>
      </c>
      <c r="BR198" s="5">
        <v>0</v>
      </c>
      <c r="BS198" s="10">
        <v>0</v>
      </c>
      <c r="BT198" s="6">
        <v>0</v>
      </c>
      <c r="BU198" s="5">
        <v>0</v>
      </c>
      <c r="BV198" s="10">
        <v>0</v>
      </c>
      <c r="BW198" s="6">
        <v>0</v>
      </c>
      <c r="BX198" s="5">
        <v>0</v>
      </c>
      <c r="BY198" s="10">
        <v>0</v>
      </c>
      <c r="BZ198" s="6">
        <v>0</v>
      </c>
      <c r="CA198" s="5">
        <v>0</v>
      </c>
      <c r="CB198" s="10">
        <f t="shared" si="2991"/>
        <v>0</v>
      </c>
      <c r="CC198" s="6">
        <v>0</v>
      </c>
      <c r="CD198" s="5">
        <v>0</v>
      </c>
      <c r="CE198" s="10">
        <v>0</v>
      </c>
      <c r="CF198" s="6">
        <v>0</v>
      </c>
      <c r="CG198" s="5">
        <v>0</v>
      </c>
      <c r="CH198" s="10">
        <f t="shared" si="2992"/>
        <v>0</v>
      </c>
      <c r="CI198" s="6">
        <v>0</v>
      </c>
      <c r="CJ198" s="5">
        <v>0</v>
      </c>
      <c r="CK198" s="10">
        <v>0</v>
      </c>
      <c r="CL198" s="6">
        <v>238.40167000000002</v>
      </c>
      <c r="CM198" s="5">
        <v>997.822</v>
      </c>
      <c r="CN198" s="10">
        <f t="shared" si="2993"/>
        <v>4185.4656471156422</v>
      </c>
      <c r="CO198" s="6">
        <v>0</v>
      </c>
      <c r="CP198" s="5">
        <v>0</v>
      </c>
      <c r="CQ198" s="10">
        <v>0</v>
      </c>
      <c r="CR198" s="6">
        <v>0</v>
      </c>
      <c r="CS198" s="5">
        <v>0</v>
      </c>
      <c r="CT198" s="10">
        <v>0</v>
      </c>
      <c r="CU198" s="6">
        <v>0.47499999999999998</v>
      </c>
      <c r="CV198" s="5">
        <v>2.2599999999999998</v>
      </c>
      <c r="CW198" s="10">
        <f t="shared" ref="CW198" si="3028">SUM(CV198/CU198*1000,0)</f>
        <v>4757.894736842105</v>
      </c>
      <c r="CX198" s="6">
        <v>0</v>
      </c>
      <c r="CY198" s="5">
        <v>0</v>
      </c>
      <c r="CZ198" s="10">
        <v>0</v>
      </c>
      <c r="DA198" s="6">
        <v>0</v>
      </c>
      <c r="DB198" s="5">
        <v>0</v>
      </c>
      <c r="DC198" s="10">
        <v>0</v>
      </c>
      <c r="DD198" s="6">
        <v>1.72072</v>
      </c>
      <c r="DE198" s="5">
        <v>10.868</v>
      </c>
      <c r="DF198" s="10">
        <f t="shared" si="2994"/>
        <v>6315.960760611837</v>
      </c>
      <c r="DG198" s="6">
        <v>0</v>
      </c>
      <c r="DH198" s="5">
        <v>0</v>
      </c>
      <c r="DI198" s="10">
        <v>0</v>
      </c>
      <c r="DJ198" s="6">
        <v>0</v>
      </c>
      <c r="DK198" s="5">
        <v>0</v>
      </c>
      <c r="DL198" s="10">
        <v>0</v>
      </c>
      <c r="DM198" s="6">
        <v>0</v>
      </c>
      <c r="DN198" s="5">
        <v>0</v>
      </c>
      <c r="DO198" s="10">
        <v>0</v>
      </c>
      <c r="DP198" s="6">
        <v>0</v>
      </c>
      <c r="DQ198" s="5">
        <v>0</v>
      </c>
      <c r="DR198" s="10">
        <v>0</v>
      </c>
      <c r="DS198" s="6">
        <v>0</v>
      </c>
      <c r="DT198" s="5">
        <v>0</v>
      </c>
      <c r="DU198" s="10">
        <f t="shared" si="2995"/>
        <v>0</v>
      </c>
      <c r="DV198" s="6">
        <v>0</v>
      </c>
      <c r="DW198" s="5">
        <v>0</v>
      </c>
      <c r="DX198" s="10">
        <v>0</v>
      </c>
      <c r="DY198" s="6">
        <v>0</v>
      </c>
      <c r="DZ198" s="5">
        <v>0</v>
      </c>
      <c r="EA198" s="10">
        <f t="shared" si="2996"/>
        <v>0</v>
      </c>
      <c r="EB198" s="6">
        <v>0</v>
      </c>
      <c r="EC198" s="5">
        <v>0</v>
      </c>
      <c r="ED198" s="10">
        <f t="shared" si="2997"/>
        <v>0</v>
      </c>
      <c r="EE198" s="6">
        <v>0</v>
      </c>
      <c r="EF198" s="5">
        <v>0</v>
      </c>
      <c r="EG198" s="10">
        <v>0</v>
      </c>
      <c r="EH198" s="6">
        <v>0</v>
      </c>
      <c r="EI198" s="5">
        <v>0</v>
      </c>
      <c r="EJ198" s="10">
        <v>0</v>
      </c>
      <c r="EK198" s="6">
        <v>0</v>
      </c>
      <c r="EL198" s="5">
        <v>0</v>
      </c>
      <c r="EM198" s="10">
        <v>0</v>
      </c>
      <c r="EN198" s="6">
        <v>0</v>
      </c>
      <c r="EO198" s="5">
        <v>0</v>
      </c>
      <c r="EP198" s="10">
        <v>0</v>
      </c>
      <c r="EQ198" s="6">
        <v>5585.2664999999997</v>
      </c>
      <c r="ER198" s="5">
        <v>21973.971000000001</v>
      </c>
      <c r="ES198" s="10">
        <f t="shared" si="2998"/>
        <v>3934.2743985448146</v>
      </c>
      <c r="ET198" s="6">
        <v>0</v>
      </c>
      <c r="EU198" s="5">
        <v>0</v>
      </c>
      <c r="EV198" s="10">
        <v>0</v>
      </c>
      <c r="EW198" s="6">
        <v>0</v>
      </c>
      <c r="EX198" s="5">
        <v>0</v>
      </c>
      <c r="EY198" s="10">
        <v>0</v>
      </c>
      <c r="EZ198" s="6">
        <v>0</v>
      </c>
      <c r="FA198" s="5">
        <v>0</v>
      </c>
      <c r="FB198" s="10">
        <v>0</v>
      </c>
      <c r="FC198" s="6">
        <v>4</v>
      </c>
      <c r="FD198" s="5">
        <v>375.56099999999998</v>
      </c>
      <c r="FE198" s="10">
        <f t="shared" si="3000"/>
        <v>93890.25</v>
      </c>
      <c r="FF198" s="6">
        <v>0</v>
      </c>
      <c r="FG198" s="5">
        <v>0</v>
      </c>
      <c r="FH198" s="10">
        <f t="shared" si="3001"/>
        <v>0</v>
      </c>
      <c r="FI198" s="6">
        <v>0</v>
      </c>
      <c r="FJ198" s="5">
        <v>0</v>
      </c>
      <c r="FK198" s="10">
        <v>0</v>
      </c>
      <c r="FL198" s="6">
        <v>0</v>
      </c>
      <c r="FM198" s="5">
        <v>0</v>
      </c>
      <c r="FN198" s="10">
        <v>0</v>
      </c>
      <c r="FO198" s="6">
        <v>0.01</v>
      </c>
      <c r="FP198" s="5">
        <v>0.115</v>
      </c>
      <c r="FQ198" s="10">
        <f t="shared" si="3015"/>
        <v>11500</v>
      </c>
      <c r="FR198" s="6">
        <v>0</v>
      </c>
      <c r="FS198" s="5">
        <v>0</v>
      </c>
      <c r="FT198" s="10">
        <v>0</v>
      </c>
      <c r="FU198" s="6">
        <v>0</v>
      </c>
      <c r="FV198" s="5">
        <v>0</v>
      </c>
      <c r="FW198" s="10">
        <v>0</v>
      </c>
      <c r="FX198" s="6">
        <v>0</v>
      </c>
      <c r="FY198" s="5">
        <v>0</v>
      </c>
      <c r="FZ198" s="10">
        <v>0</v>
      </c>
      <c r="GA198" s="6">
        <v>3778.1481600000002</v>
      </c>
      <c r="GB198" s="5">
        <v>14230.823</v>
      </c>
      <c r="GC198" s="10">
        <f t="shared" si="3003"/>
        <v>3766.6132711958016</v>
      </c>
      <c r="GD198" s="6">
        <v>0.72024999999999995</v>
      </c>
      <c r="GE198" s="5">
        <v>4.9160000000000004</v>
      </c>
      <c r="GF198" s="10">
        <f t="shared" si="3004"/>
        <v>6825.4078444984398</v>
      </c>
      <c r="GG198" s="6">
        <v>0</v>
      </c>
      <c r="GH198" s="5">
        <v>0</v>
      </c>
      <c r="GI198" s="10">
        <v>0</v>
      </c>
      <c r="GJ198" s="6">
        <v>0</v>
      </c>
      <c r="GK198" s="5">
        <v>0</v>
      </c>
      <c r="GL198" s="10">
        <v>0</v>
      </c>
      <c r="GM198" s="6">
        <v>0</v>
      </c>
      <c r="GN198" s="5">
        <v>0</v>
      </c>
      <c r="GO198" s="10">
        <v>0</v>
      </c>
      <c r="GP198" s="6">
        <v>0</v>
      </c>
      <c r="GQ198" s="5">
        <v>0</v>
      </c>
      <c r="GR198" s="10">
        <v>0</v>
      </c>
      <c r="GS198" s="6">
        <v>0</v>
      </c>
      <c r="GT198" s="5">
        <v>0</v>
      </c>
      <c r="GU198" s="10">
        <v>0</v>
      </c>
      <c r="GV198" s="6">
        <v>0</v>
      </c>
      <c r="GW198" s="5">
        <v>0</v>
      </c>
      <c r="GX198" s="10">
        <v>0</v>
      </c>
      <c r="GY198" s="6">
        <v>2.2725</v>
      </c>
      <c r="GZ198" s="5">
        <v>11.439</v>
      </c>
      <c r="HA198" s="10">
        <f t="shared" si="3007"/>
        <v>5033.6633663366338</v>
      </c>
      <c r="HB198" s="6">
        <v>0.6</v>
      </c>
      <c r="HC198" s="5">
        <v>39.207999999999998</v>
      </c>
      <c r="HD198" s="10">
        <f t="shared" ref="HD198" si="3029">SUM(HC198/HB198*1000,0)</f>
        <v>65346.666666666664</v>
      </c>
      <c r="HE198" s="6">
        <v>0</v>
      </c>
      <c r="HF198" s="5">
        <v>0</v>
      </c>
      <c r="HG198" s="10">
        <v>0</v>
      </c>
      <c r="HH198" s="6">
        <v>0</v>
      </c>
      <c r="HI198" s="5">
        <v>0</v>
      </c>
      <c r="HJ198" s="10">
        <v>0</v>
      </c>
      <c r="HK198" s="6">
        <v>0</v>
      </c>
      <c r="HL198" s="5">
        <v>0</v>
      </c>
      <c r="HM198" s="10">
        <v>0</v>
      </c>
      <c r="HN198" s="6">
        <v>0</v>
      </c>
      <c r="HO198" s="5">
        <v>0</v>
      </c>
      <c r="HP198" s="10">
        <v>0</v>
      </c>
      <c r="HQ198" s="6">
        <v>0</v>
      </c>
      <c r="HR198" s="5">
        <v>0</v>
      </c>
      <c r="HS198" s="10">
        <v>0</v>
      </c>
      <c r="HT198" s="6">
        <v>1.10009</v>
      </c>
      <c r="HU198" s="5">
        <v>39.65</v>
      </c>
      <c r="HV198" s="10">
        <f t="shared" ref="HV198" si="3030">SUM(HU198/HT198*1000,0)</f>
        <v>36042.505613177098</v>
      </c>
      <c r="HW198" s="6">
        <v>0</v>
      </c>
      <c r="HX198" s="5">
        <v>0</v>
      </c>
      <c r="HY198" s="10">
        <v>0</v>
      </c>
      <c r="HZ198" s="6">
        <v>0</v>
      </c>
      <c r="IA198" s="5">
        <v>0</v>
      </c>
      <c r="IB198" s="10">
        <v>0</v>
      </c>
      <c r="IC198" s="6">
        <v>0</v>
      </c>
      <c r="ID198" s="5">
        <v>0</v>
      </c>
      <c r="IE198" s="10">
        <v>0</v>
      </c>
      <c r="IF198" s="6">
        <v>0</v>
      </c>
      <c r="IG198" s="5">
        <v>0</v>
      </c>
      <c r="IH198" s="10">
        <v>0</v>
      </c>
      <c r="II198" s="6">
        <v>0</v>
      </c>
      <c r="IJ198" s="5">
        <v>0</v>
      </c>
      <c r="IK198" s="10">
        <v>0</v>
      </c>
      <c r="IL198" s="6">
        <v>0</v>
      </c>
      <c r="IM198" s="5">
        <v>0</v>
      </c>
      <c r="IN198" s="10">
        <f t="shared" si="3008"/>
        <v>0</v>
      </c>
      <c r="IO198" s="6">
        <v>0</v>
      </c>
      <c r="IP198" s="5">
        <v>0</v>
      </c>
      <c r="IQ198" s="10">
        <v>0</v>
      </c>
      <c r="IR198" s="6">
        <v>0</v>
      </c>
      <c r="IS198" s="5">
        <v>0</v>
      </c>
      <c r="IT198" s="10">
        <v>0</v>
      </c>
      <c r="IU198" s="6">
        <v>0</v>
      </c>
      <c r="IV198" s="5">
        <v>0</v>
      </c>
      <c r="IW198" s="10">
        <v>0</v>
      </c>
      <c r="IX198" s="6">
        <v>0</v>
      </c>
      <c r="IY198" s="5">
        <v>0</v>
      </c>
      <c r="IZ198" s="10">
        <v>0</v>
      </c>
      <c r="JA198" s="6">
        <v>0.60377999999999998</v>
      </c>
      <c r="JB198" s="5">
        <v>3.907</v>
      </c>
      <c r="JC198" s="10">
        <f t="shared" si="3009"/>
        <v>6470.8999966875353</v>
      </c>
      <c r="JD198" s="6">
        <v>0.6</v>
      </c>
      <c r="JE198" s="5">
        <v>64.894999999999996</v>
      </c>
      <c r="JF198" s="10">
        <f t="shared" si="3020"/>
        <v>108158.33333333333</v>
      </c>
      <c r="JG198" s="6">
        <v>6.5383699999999996</v>
      </c>
      <c r="JH198" s="5">
        <v>49.039000000000001</v>
      </c>
      <c r="JI198" s="10">
        <f t="shared" si="3016"/>
        <v>7500.187355564155</v>
      </c>
      <c r="JJ198" s="6">
        <v>0</v>
      </c>
      <c r="JK198" s="5">
        <v>0</v>
      </c>
      <c r="JL198" s="10">
        <v>0</v>
      </c>
      <c r="JM198" s="6">
        <v>0</v>
      </c>
      <c r="JN198" s="5">
        <v>0</v>
      </c>
      <c r="JO198" s="10">
        <v>0</v>
      </c>
      <c r="JP198" s="6">
        <v>0</v>
      </c>
      <c r="JQ198" s="5">
        <v>0</v>
      </c>
      <c r="JR198" s="10">
        <f t="shared" si="3010"/>
        <v>0</v>
      </c>
      <c r="JS198" s="6">
        <v>0</v>
      </c>
      <c r="JT198" s="5">
        <v>0</v>
      </c>
      <c r="JU198" s="10">
        <v>0</v>
      </c>
      <c r="JV198" s="6">
        <v>1.549E-2</v>
      </c>
      <c r="JW198" s="5">
        <v>0.42799999999999999</v>
      </c>
      <c r="JX198" s="10">
        <f t="shared" si="3022"/>
        <v>27630.729502905098</v>
      </c>
      <c r="JY198" s="6">
        <f t="shared" si="3011"/>
        <v>10110.9239</v>
      </c>
      <c r="JZ198" s="10">
        <f t="shared" si="3012"/>
        <v>39642.560999999994</v>
      </c>
    </row>
    <row r="199" spans="1:286" x14ac:dyDescent="0.3">
      <c r="A199" s="35">
        <v>2018</v>
      </c>
      <c r="B199" s="36" t="s">
        <v>16</v>
      </c>
      <c r="C199" s="6">
        <v>0</v>
      </c>
      <c r="D199" s="5">
        <v>0</v>
      </c>
      <c r="E199" s="10">
        <f t="shared" si="2985"/>
        <v>0</v>
      </c>
      <c r="F199" s="6">
        <v>0</v>
      </c>
      <c r="G199" s="5">
        <v>0</v>
      </c>
      <c r="H199" s="10">
        <v>0</v>
      </c>
      <c r="I199" s="6">
        <v>1394</v>
      </c>
      <c r="J199" s="5">
        <v>4361.9549999999999</v>
      </c>
      <c r="K199" s="10">
        <f t="shared" si="2986"/>
        <v>3129.0925394548062</v>
      </c>
      <c r="L199" s="6">
        <v>0</v>
      </c>
      <c r="M199" s="5">
        <v>0</v>
      </c>
      <c r="N199" s="10">
        <v>0</v>
      </c>
      <c r="O199" s="6">
        <v>0</v>
      </c>
      <c r="P199" s="5">
        <v>0</v>
      </c>
      <c r="Q199" s="10">
        <v>0</v>
      </c>
      <c r="R199" s="6">
        <v>20.59751</v>
      </c>
      <c r="S199" s="5">
        <v>360.10700000000003</v>
      </c>
      <c r="T199" s="10">
        <f t="shared" si="3013"/>
        <v>17483.035570804434</v>
      </c>
      <c r="U199" s="6">
        <v>0</v>
      </c>
      <c r="V199" s="5">
        <v>0</v>
      </c>
      <c r="W199" s="10">
        <v>0</v>
      </c>
      <c r="X199" s="6">
        <v>0</v>
      </c>
      <c r="Y199" s="5">
        <v>0</v>
      </c>
      <c r="Z199" s="10">
        <v>0</v>
      </c>
      <c r="AA199" s="6">
        <v>0</v>
      </c>
      <c r="AB199" s="5">
        <v>0</v>
      </c>
      <c r="AC199" s="10">
        <v>0</v>
      </c>
      <c r="AD199" s="6">
        <v>0</v>
      </c>
      <c r="AE199" s="5">
        <v>0</v>
      </c>
      <c r="AF199" s="10">
        <v>0</v>
      </c>
      <c r="AG199" s="6">
        <v>10.024419999999999</v>
      </c>
      <c r="AH199" s="5">
        <v>55.478999999999999</v>
      </c>
      <c r="AI199" s="10">
        <f t="shared" si="2987"/>
        <v>5534.3850317524602</v>
      </c>
      <c r="AJ199" s="6">
        <v>0</v>
      </c>
      <c r="AK199" s="5">
        <v>0</v>
      </c>
      <c r="AL199" s="10">
        <v>0</v>
      </c>
      <c r="AM199" s="6">
        <v>0</v>
      </c>
      <c r="AN199" s="5">
        <v>0</v>
      </c>
      <c r="AO199" s="10">
        <f t="shared" si="2988"/>
        <v>0</v>
      </c>
      <c r="AP199" s="6">
        <v>0</v>
      </c>
      <c r="AQ199" s="5">
        <v>0</v>
      </c>
      <c r="AR199" s="10">
        <v>0</v>
      </c>
      <c r="AS199" s="6">
        <v>0</v>
      </c>
      <c r="AT199" s="5">
        <v>0</v>
      </c>
      <c r="AU199" s="10">
        <f t="shared" si="2989"/>
        <v>0</v>
      </c>
      <c r="AV199" s="6">
        <v>0</v>
      </c>
      <c r="AW199" s="5">
        <v>0</v>
      </c>
      <c r="AX199" s="10">
        <v>0</v>
      </c>
      <c r="AY199" s="6">
        <v>0</v>
      </c>
      <c r="AZ199" s="5">
        <v>0</v>
      </c>
      <c r="BA199" s="10">
        <v>0</v>
      </c>
      <c r="BB199" s="6">
        <v>0</v>
      </c>
      <c r="BC199" s="5">
        <v>0</v>
      </c>
      <c r="BD199" s="10">
        <v>0</v>
      </c>
      <c r="BE199" s="6">
        <v>0</v>
      </c>
      <c r="BF199" s="5">
        <v>0</v>
      </c>
      <c r="BG199" s="10">
        <v>0</v>
      </c>
      <c r="BH199" s="6">
        <v>0</v>
      </c>
      <c r="BI199" s="5">
        <v>0</v>
      </c>
      <c r="BJ199" s="10">
        <v>0</v>
      </c>
      <c r="BK199" s="6">
        <v>0</v>
      </c>
      <c r="BL199" s="5">
        <v>0</v>
      </c>
      <c r="BM199" s="10">
        <v>0</v>
      </c>
      <c r="BN199" s="6">
        <v>0</v>
      </c>
      <c r="BO199" s="5">
        <v>0</v>
      </c>
      <c r="BP199" s="10">
        <v>0</v>
      </c>
      <c r="BQ199" s="6">
        <v>0</v>
      </c>
      <c r="BR199" s="5">
        <v>0</v>
      </c>
      <c r="BS199" s="10">
        <v>0</v>
      </c>
      <c r="BT199" s="6">
        <v>89.632440000000003</v>
      </c>
      <c r="BU199" s="5">
        <v>405.27499999999998</v>
      </c>
      <c r="BV199" s="10">
        <f t="shared" si="2990"/>
        <v>4521.5214491539</v>
      </c>
      <c r="BW199" s="6">
        <v>0</v>
      </c>
      <c r="BX199" s="5">
        <v>0</v>
      </c>
      <c r="BY199" s="10">
        <v>0</v>
      </c>
      <c r="BZ199" s="6">
        <v>0</v>
      </c>
      <c r="CA199" s="5">
        <v>0</v>
      </c>
      <c r="CB199" s="10">
        <f t="shared" si="2991"/>
        <v>0</v>
      </c>
      <c r="CC199" s="6">
        <v>0</v>
      </c>
      <c r="CD199" s="5">
        <v>0</v>
      </c>
      <c r="CE199" s="10">
        <v>0</v>
      </c>
      <c r="CF199" s="6">
        <v>0</v>
      </c>
      <c r="CG199" s="5">
        <v>0</v>
      </c>
      <c r="CH199" s="10">
        <f t="shared" si="2992"/>
        <v>0</v>
      </c>
      <c r="CI199" s="6">
        <v>0</v>
      </c>
      <c r="CJ199" s="5">
        <v>0</v>
      </c>
      <c r="CK199" s="10">
        <v>0</v>
      </c>
      <c r="CL199" s="6">
        <v>9.351000000000001E-2</v>
      </c>
      <c r="CM199" s="5">
        <v>1.353</v>
      </c>
      <c r="CN199" s="10">
        <f t="shared" si="2993"/>
        <v>14469.040744305421</v>
      </c>
      <c r="CO199" s="6">
        <v>0</v>
      </c>
      <c r="CP199" s="5">
        <v>0</v>
      </c>
      <c r="CQ199" s="10">
        <v>0</v>
      </c>
      <c r="CR199" s="6">
        <v>0</v>
      </c>
      <c r="CS199" s="5">
        <v>0</v>
      </c>
      <c r="CT199" s="10">
        <v>0</v>
      </c>
      <c r="CU199" s="6">
        <v>0</v>
      </c>
      <c r="CV199" s="5">
        <v>0</v>
      </c>
      <c r="CW199" s="10">
        <v>0</v>
      </c>
      <c r="CX199" s="6">
        <v>0</v>
      </c>
      <c r="CY199" s="5">
        <v>0</v>
      </c>
      <c r="CZ199" s="10">
        <v>0</v>
      </c>
      <c r="DA199" s="6">
        <v>0</v>
      </c>
      <c r="DB199" s="5">
        <v>0</v>
      </c>
      <c r="DC199" s="10">
        <v>0</v>
      </c>
      <c r="DD199" s="6">
        <v>0.72011999999999998</v>
      </c>
      <c r="DE199" s="5">
        <v>4.5369999999999999</v>
      </c>
      <c r="DF199" s="10">
        <f t="shared" si="2994"/>
        <v>6300.3388324168191</v>
      </c>
      <c r="DG199" s="6">
        <v>0</v>
      </c>
      <c r="DH199" s="5">
        <v>0</v>
      </c>
      <c r="DI199" s="10">
        <v>0</v>
      </c>
      <c r="DJ199" s="6">
        <v>0</v>
      </c>
      <c r="DK199" s="5">
        <v>0</v>
      </c>
      <c r="DL199" s="10">
        <v>0</v>
      </c>
      <c r="DM199" s="6">
        <v>0</v>
      </c>
      <c r="DN199" s="5">
        <v>0</v>
      </c>
      <c r="DO199" s="10">
        <v>0</v>
      </c>
      <c r="DP199" s="6">
        <v>0</v>
      </c>
      <c r="DQ199" s="5">
        <v>0</v>
      </c>
      <c r="DR199" s="10">
        <v>0</v>
      </c>
      <c r="DS199" s="6">
        <v>0</v>
      </c>
      <c r="DT199" s="5">
        <v>0</v>
      </c>
      <c r="DU199" s="10">
        <f t="shared" si="2995"/>
        <v>0</v>
      </c>
      <c r="DV199" s="6">
        <v>0</v>
      </c>
      <c r="DW199" s="5">
        <v>0</v>
      </c>
      <c r="DX199" s="10">
        <v>0</v>
      </c>
      <c r="DY199" s="6">
        <v>0</v>
      </c>
      <c r="DZ199" s="5">
        <v>0</v>
      </c>
      <c r="EA199" s="10">
        <f t="shared" si="2996"/>
        <v>0</v>
      </c>
      <c r="EB199" s="6">
        <v>0</v>
      </c>
      <c r="EC199" s="5">
        <v>0</v>
      </c>
      <c r="ED199" s="10">
        <f t="shared" si="2997"/>
        <v>0</v>
      </c>
      <c r="EE199" s="6">
        <v>0</v>
      </c>
      <c r="EF199" s="5">
        <v>0</v>
      </c>
      <c r="EG199" s="10">
        <v>0</v>
      </c>
      <c r="EH199" s="6">
        <v>0</v>
      </c>
      <c r="EI199" s="5">
        <v>0</v>
      </c>
      <c r="EJ199" s="10">
        <v>0</v>
      </c>
      <c r="EK199" s="6">
        <v>0</v>
      </c>
      <c r="EL199" s="5">
        <v>0</v>
      </c>
      <c r="EM199" s="10">
        <v>0</v>
      </c>
      <c r="EN199" s="6">
        <v>0</v>
      </c>
      <c r="EO199" s="5">
        <v>0</v>
      </c>
      <c r="EP199" s="10">
        <v>0</v>
      </c>
      <c r="EQ199" s="6">
        <v>6269.14</v>
      </c>
      <c r="ER199" s="5">
        <v>24632.205999999998</v>
      </c>
      <c r="ES199" s="10">
        <f t="shared" si="2998"/>
        <v>3929.1204216208275</v>
      </c>
      <c r="ET199" s="6">
        <v>0</v>
      </c>
      <c r="EU199" s="5">
        <v>0</v>
      </c>
      <c r="EV199" s="10">
        <v>0</v>
      </c>
      <c r="EW199" s="6">
        <v>0</v>
      </c>
      <c r="EX199" s="5">
        <v>0</v>
      </c>
      <c r="EY199" s="10">
        <v>0</v>
      </c>
      <c r="EZ199" s="6">
        <v>0.23980000000000001</v>
      </c>
      <c r="FA199" s="5">
        <v>1.5609999999999999</v>
      </c>
      <c r="FB199" s="10">
        <f t="shared" si="2999"/>
        <v>6509.5913261050873</v>
      </c>
      <c r="FC199" s="6">
        <v>0.15140000000000001</v>
      </c>
      <c r="FD199" s="5">
        <v>1.0189999999999999</v>
      </c>
      <c r="FE199" s="10">
        <f t="shared" si="3000"/>
        <v>6730.5151915455735</v>
      </c>
      <c r="FF199" s="6">
        <v>0</v>
      </c>
      <c r="FG199" s="5">
        <v>0</v>
      </c>
      <c r="FH199" s="10">
        <f t="shared" si="3001"/>
        <v>0</v>
      </c>
      <c r="FI199" s="6">
        <v>0</v>
      </c>
      <c r="FJ199" s="5">
        <v>0</v>
      </c>
      <c r="FK199" s="10">
        <v>0</v>
      </c>
      <c r="FL199" s="6">
        <v>0</v>
      </c>
      <c r="FM199" s="5">
        <v>0</v>
      </c>
      <c r="FN199" s="10">
        <v>0</v>
      </c>
      <c r="FO199" s="6">
        <v>0</v>
      </c>
      <c r="FP199" s="5">
        <v>0</v>
      </c>
      <c r="FQ199" s="10">
        <v>0</v>
      </c>
      <c r="FR199" s="6">
        <v>0</v>
      </c>
      <c r="FS199" s="5">
        <v>0</v>
      </c>
      <c r="FT199" s="10">
        <v>0</v>
      </c>
      <c r="FU199" s="6">
        <v>0</v>
      </c>
      <c r="FV199" s="5">
        <v>0</v>
      </c>
      <c r="FW199" s="10">
        <v>0</v>
      </c>
      <c r="FX199" s="6">
        <v>0</v>
      </c>
      <c r="FY199" s="5">
        <v>0</v>
      </c>
      <c r="FZ199" s="10">
        <v>0</v>
      </c>
      <c r="GA199" s="6">
        <v>3922.6476499999999</v>
      </c>
      <c r="GB199" s="5">
        <v>14743.154</v>
      </c>
      <c r="GC199" s="10">
        <f t="shared" si="3003"/>
        <v>3758.4701241264943</v>
      </c>
      <c r="GD199" s="6">
        <v>69.802499999999995</v>
      </c>
      <c r="GE199" s="5">
        <v>251.68799999999999</v>
      </c>
      <c r="GF199" s="10">
        <f t="shared" si="3004"/>
        <v>3605.7161276458583</v>
      </c>
      <c r="GG199" s="6">
        <v>0</v>
      </c>
      <c r="GH199" s="5">
        <v>0</v>
      </c>
      <c r="GI199" s="10">
        <v>0</v>
      </c>
      <c r="GJ199" s="6">
        <v>0</v>
      </c>
      <c r="GK199" s="5">
        <v>0</v>
      </c>
      <c r="GL199" s="10">
        <v>0</v>
      </c>
      <c r="GM199" s="6">
        <v>0</v>
      </c>
      <c r="GN199" s="5">
        <v>0</v>
      </c>
      <c r="GO199" s="10">
        <v>0</v>
      </c>
      <c r="GP199" s="6">
        <v>1.0019999999999999E-2</v>
      </c>
      <c r="GQ199" s="5">
        <v>6.2E-2</v>
      </c>
      <c r="GR199" s="10">
        <f t="shared" si="3006"/>
        <v>6187.6247504990024</v>
      </c>
      <c r="GS199" s="6">
        <v>0</v>
      </c>
      <c r="GT199" s="5">
        <v>0</v>
      </c>
      <c r="GU199" s="10">
        <v>0</v>
      </c>
      <c r="GV199" s="6">
        <v>0</v>
      </c>
      <c r="GW199" s="5">
        <v>0</v>
      </c>
      <c r="GX199" s="10">
        <v>0</v>
      </c>
      <c r="GY199" s="6">
        <v>1.7175</v>
      </c>
      <c r="GZ199" s="5">
        <v>9.8190000000000008</v>
      </c>
      <c r="HA199" s="10">
        <f t="shared" si="3007"/>
        <v>5717.0305676855896</v>
      </c>
      <c r="HB199" s="6">
        <v>0</v>
      </c>
      <c r="HC199" s="5">
        <v>0</v>
      </c>
      <c r="HD199" s="10">
        <v>0</v>
      </c>
      <c r="HE199" s="6">
        <v>0</v>
      </c>
      <c r="HF199" s="5">
        <v>0</v>
      </c>
      <c r="HG199" s="10">
        <v>0</v>
      </c>
      <c r="HH199" s="6">
        <v>0</v>
      </c>
      <c r="HI199" s="5">
        <v>0</v>
      </c>
      <c r="HJ199" s="10">
        <v>0</v>
      </c>
      <c r="HK199" s="6">
        <v>0</v>
      </c>
      <c r="HL199" s="5">
        <v>0</v>
      </c>
      <c r="HM199" s="10">
        <v>0</v>
      </c>
      <c r="HN199" s="6">
        <v>0</v>
      </c>
      <c r="HO199" s="5">
        <v>0</v>
      </c>
      <c r="HP199" s="10">
        <v>0</v>
      </c>
      <c r="HQ199" s="6">
        <v>0</v>
      </c>
      <c r="HR199" s="5">
        <v>0</v>
      </c>
      <c r="HS199" s="10">
        <v>0</v>
      </c>
      <c r="HT199" s="6">
        <v>0</v>
      </c>
      <c r="HU199" s="5">
        <v>0</v>
      </c>
      <c r="HV199" s="10">
        <v>0</v>
      </c>
      <c r="HW199" s="6">
        <v>0</v>
      </c>
      <c r="HX199" s="5">
        <v>0</v>
      </c>
      <c r="HY199" s="10">
        <v>0</v>
      </c>
      <c r="HZ199" s="6">
        <v>0</v>
      </c>
      <c r="IA199" s="5">
        <v>0</v>
      </c>
      <c r="IB199" s="10">
        <v>0</v>
      </c>
      <c r="IC199" s="6">
        <v>0</v>
      </c>
      <c r="ID199" s="5">
        <v>0</v>
      </c>
      <c r="IE199" s="10">
        <v>0</v>
      </c>
      <c r="IF199" s="6">
        <v>0</v>
      </c>
      <c r="IG199" s="5">
        <v>0</v>
      </c>
      <c r="IH199" s="10">
        <v>0</v>
      </c>
      <c r="II199" s="6">
        <v>0</v>
      </c>
      <c r="IJ199" s="5">
        <v>0</v>
      </c>
      <c r="IK199" s="10">
        <v>0</v>
      </c>
      <c r="IL199" s="6">
        <v>0</v>
      </c>
      <c r="IM199" s="5">
        <v>0</v>
      </c>
      <c r="IN199" s="10">
        <f t="shared" si="3008"/>
        <v>0</v>
      </c>
      <c r="IO199" s="6">
        <v>0</v>
      </c>
      <c r="IP199" s="5">
        <v>0</v>
      </c>
      <c r="IQ199" s="10">
        <v>0</v>
      </c>
      <c r="IR199" s="6">
        <v>0</v>
      </c>
      <c r="IS199" s="5">
        <v>0</v>
      </c>
      <c r="IT199" s="10">
        <v>0</v>
      </c>
      <c r="IU199" s="6">
        <v>0</v>
      </c>
      <c r="IV199" s="5">
        <v>0</v>
      </c>
      <c r="IW199" s="10">
        <v>0</v>
      </c>
      <c r="IX199" s="6">
        <v>0</v>
      </c>
      <c r="IY199" s="5">
        <v>0</v>
      </c>
      <c r="IZ199" s="10">
        <v>0</v>
      </c>
      <c r="JA199" s="6">
        <v>0.13603999999999999</v>
      </c>
      <c r="JB199" s="5">
        <v>0.96899999999999997</v>
      </c>
      <c r="JC199" s="10">
        <f t="shared" si="3009"/>
        <v>7122.9050279329613</v>
      </c>
      <c r="JD199" s="6">
        <v>0</v>
      </c>
      <c r="JE199" s="5">
        <v>0</v>
      </c>
      <c r="JF199" s="10">
        <v>0</v>
      </c>
      <c r="JG199" s="6">
        <v>2.0636999999999999</v>
      </c>
      <c r="JH199" s="5">
        <v>15.951000000000001</v>
      </c>
      <c r="JI199" s="10">
        <f t="shared" si="3016"/>
        <v>7729.3211222561431</v>
      </c>
      <c r="JJ199" s="6">
        <v>0</v>
      </c>
      <c r="JK199" s="5">
        <v>0</v>
      </c>
      <c r="JL199" s="10">
        <v>0</v>
      </c>
      <c r="JM199" s="6">
        <v>0</v>
      </c>
      <c r="JN199" s="5">
        <v>0</v>
      </c>
      <c r="JO199" s="10">
        <v>0</v>
      </c>
      <c r="JP199" s="6">
        <v>0</v>
      </c>
      <c r="JQ199" s="5">
        <v>0</v>
      </c>
      <c r="JR199" s="10">
        <f t="shared" si="3010"/>
        <v>0</v>
      </c>
      <c r="JS199" s="6">
        <v>0</v>
      </c>
      <c r="JT199" s="5">
        <v>0</v>
      </c>
      <c r="JU199" s="10">
        <v>0</v>
      </c>
      <c r="JV199" s="6">
        <v>31.68</v>
      </c>
      <c r="JW199" s="5">
        <v>316.8</v>
      </c>
      <c r="JX199" s="10">
        <f t="shared" si="3022"/>
        <v>10000</v>
      </c>
      <c r="JY199" s="6">
        <f t="shared" si="3011"/>
        <v>11812.656610000002</v>
      </c>
      <c r="JZ199" s="10">
        <f t="shared" si="3012"/>
        <v>45161.935000000005</v>
      </c>
    </row>
    <row r="200" spans="1:286" ht="15" thickBot="1" x14ac:dyDescent="0.35">
      <c r="A200" s="37"/>
      <c r="B200" s="38" t="s">
        <v>17</v>
      </c>
      <c r="C200" s="28">
        <f t="shared" ref="C200:D200" si="3031">SUM(C188:C199)</f>
        <v>0</v>
      </c>
      <c r="D200" s="27">
        <f t="shared" si="3031"/>
        <v>0</v>
      </c>
      <c r="E200" s="29"/>
      <c r="F200" s="28">
        <f>SUM(F188:F199)</f>
        <v>0</v>
      </c>
      <c r="G200" s="27">
        <f>SUM(G188:G199)</f>
        <v>0</v>
      </c>
      <c r="H200" s="29"/>
      <c r="I200" s="28">
        <f>SUM(I188:I199)</f>
        <v>9385.8164400000005</v>
      </c>
      <c r="J200" s="27">
        <f>SUM(J188:J199)</f>
        <v>29256.072</v>
      </c>
      <c r="K200" s="29"/>
      <c r="L200" s="28">
        <f>SUM(L188:L199)</f>
        <v>0</v>
      </c>
      <c r="M200" s="27">
        <f>SUM(M188:M199)</f>
        <v>0</v>
      </c>
      <c r="N200" s="29"/>
      <c r="O200" s="28">
        <f>SUM(O188:O199)</f>
        <v>0</v>
      </c>
      <c r="P200" s="27">
        <f>SUM(P188:P199)</f>
        <v>0</v>
      </c>
      <c r="Q200" s="29"/>
      <c r="R200" s="28">
        <f>SUM(R188:R199)</f>
        <v>201.90350000000001</v>
      </c>
      <c r="S200" s="27">
        <f>SUM(S188:S199)</f>
        <v>2655.9389999999994</v>
      </c>
      <c r="T200" s="29"/>
      <c r="U200" s="28">
        <f>SUM(U188:U199)</f>
        <v>0</v>
      </c>
      <c r="V200" s="27">
        <f>SUM(V188:V199)</f>
        <v>0</v>
      </c>
      <c r="W200" s="29"/>
      <c r="X200" s="28">
        <f t="shared" ref="X200:Y200" si="3032">SUM(X188:X199)</f>
        <v>0</v>
      </c>
      <c r="Y200" s="27">
        <f t="shared" si="3032"/>
        <v>0</v>
      </c>
      <c r="Z200" s="29"/>
      <c r="AA200" s="28">
        <f>SUM(AA188:AA199)</f>
        <v>0</v>
      </c>
      <c r="AB200" s="27">
        <f>SUM(AB188:AB199)</f>
        <v>0</v>
      </c>
      <c r="AC200" s="29"/>
      <c r="AD200" s="28">
        <f>SUM(AD188:AD199)</f>
        <v>0</v>
      </c>
      <c r="AE200" s="27">
        <f>SUM(AE188:AE199)</f>
        <v>0</v>
      </c>
      <c r="AF200" s="29"/>
      <c r="AG200" s="28">
        <f>SUM(AG188:AG199)</f>
        <v>2588.7016100000001</v>
      </c>
      <c r="AH200" s="27">
        <f>SUM(AH188:AH199)</f>
        <v>18422.309999999998</v>
      </c>
      <c r="AI200" s="29"/>
      <c r="AJ200" s="28">
        <f>SUM(AJ188:AJ199)</f>
        <v>0</v>
      </c>
      <c r="AK200" s="27">
        <f>SUM(AK188:AK199)</f>
        <v>0</v>
      </c>
      <c r="AL200" s="29"/>
      <c r="AM200" s="28">
        <f t="shared" ref="AM200:AN200" si="3033">SUM(AM188:AM199)</f>
        <v>0</v>
      </c>
      <c r="AN200" s="27">
        <f t="shared" si="3033"/>
        <v>0</v>
      </c>
      <c r="AO200" s="29"/>
      <c r="AP200" s="28">
        <f>SUM(AP188:AP199)</f>
        <v>0</v>
      </c>
      <c r="AQ200" s="27">
        <f>SUM(AQ188:AQ199)</f>
        <v>0</v>
      </c>
      <c r="AR200" s="29"/>
      <c r="AS200" s="28">
        <f t="shared" ref="AS200:AT200" si="3034">SUM(AS188:AS199)</f>
        <v>0</v>
      </c>
      <c r="AT200" s="27">
        <f t="shared" si="3034"/>
        <v>0</v>
      </c>
      <c r="AU200" s="29"/>
      <c r="AV200" s="28">
        <f>SUM(AV188:AV199)</f>
        <v>0</v>
      </c>
      <c r="AW200" s="27">
        <f>SUM(AW188:AW199)</f>
        <v>0</v>
      </c>
      <c r="AX200" s="29"/>
      <c r="AY200" s="28">
        <f>SUM(AY188:AY199)</f>
        <v>2.2464499999999998</v>
      </c>
      <c r="AZ200" s="27">
        <f>SUM(AZ188:AZ199)</f>
        <v>54.39</v>
      </c>
      <c r="BA200" s="29"/>
      <c r="BB200" s="28">
        <f>SUM(BB188:BB199)</f>
        <v>0</v>
      </c>
      <c r="BC200" s="27">
        <f>SUM(BC188:BC199)</f>
        <v>0</v>
      </c>
      <c r="BD200" s="29"/>
      <c r="BE200" s="28">
        <f>SUM(BE188:BE199)</f>
        <v>0</v>
      </c>
      <c r="BF200" s="27">
        <f>SUM(BF188:BF199)</f>
        <v>0</v>
      </c>
      <c r="BG200" s="29"/>
      <c r="BH200" s="28">
        <f>SUM(BH188:BH199)</f>
        <v>0</v>
      </c>
      <c r="BI200" s="27">
        <f>SUM(BI188:BI199)</f>
        <v>0</v>
      </c>
      <c r="BJ200" s="29"/>
      <c r="BK200" s="28">
        <f>SUM(BK188:BK199)</f>
        <v>0.05</v>
      </c>
      <c r="BL200" s="27">
        <f>SUM(BL188:BL199)</f>
        <v>0.57999999999999996</v>
      </c>
      <c r="BM200" s="29"/>
      <c r="BN200" s="28">
        <f>SUM(BN188:BN199)</f>
        <v>0</v>
      </c>
      <c r="BO200" s="27">
        <f>SUM(BO188:BO199)</f>
        <v>0</v>
      </c>
      <c r="BP200" s="29"/>
      <c r="BQ200" s="28">
        <f>SUM(BQ188:BQ199)</f>
        <v>0</v>
      </c>
      <c r="BR200" s="27">
        <f>SUM(BR188:BR199)</f>
        <v>0</v>
      </c>
      <c r="BS200" s="29"/>
      <c r="BT200" s="28">
        <f>SUM(BT188:BT199)</f>
        <v>1230.6076500000001</v>
      </c>
      <c r="BU200" s="27">
        <f>SUM(BU188:BU199)</f>
        <v>4645.8529999999992</v>
      </c>
      <c r="BV200" s="29"/>
      <c r="BW200" s="28">
        <f>SUM(BW188:BW199)</f>
        <v>0</v>
      </c>
      <c r="BX200" s="27">
        <f>SUM(BX188:BX199)</f>
        <v>0</v>
      </c>
      <c r="BY200" s="29"/>
      <c r="BZ200" s="28">
        <f t="shared" ref="BZ200:CA200" si="3035">SUM(BZ188:BZ199)</f>
        <v>0</v>
      </c>
      <c r="CA200" s="27">
        <f t="shared" si="3035"/>
        <v>0</v>
      </c>
      <c r="CB200" s="29"/>
      <c r="CC200" s="28">
        <f>SUM(CC188:CC199)</f>
        <v>0</v>
      </c>
      <c r="CD200" s="27">
        <f>SUM(CD188:CD199)</f>
        <v>0</v>
      </c>
      <c r="CE200" s="29"/>
      <c r="CF200" s="28">
        <f t="shared" ref="CF200:CG200" si="3036">SUM(CF188:CF199)</f>
        <v>0</v>
      </c>
      <c r="CG200" s="27">
        <f t="shared" si="3036"/>
        <v>0</v>
      </c>
      <c r="CH200" s="29"/>
      <c r="CI200" s="28">
        <f>SUM(CI188:CI199)</f>
        <v>0</v>
      </c>
      <c r="CJ200" s="27">
        <f>SUM(CJ188:CJ199)</f>
        <v>0</v>
      </c>
      <c r="CK200" s="29"/>
      <c r="CL200" s="28">
        <f>SUM(CL188:CL199)</f>
        <v>1181.7316999999998</v>
      </c>
      <c r="CM200" s="27">
        <f>SUM(CM188:CM199)</f>
        <v>4455.3900000000003</v>
      </c>
      <c r="CN200" s="29"/>
      <c r="CO200" s="28">
        <f>SUM(CO188:CO199)</f>
        <v>0</v>
      </c>
      <c r="CP200" s="27">
        <f>SUM(CP188:CP199)</f>
        <v>0</v>
      </c>
      <c r="CQ200" s="29"/>
      <c r="CR200" s="28">
        <f>SUM(CR188:CR199)</f>
        <v>0</v>
      </c>
      <c r="CS200" s="27">
        <f>SUM(CS188:CS199)</f>
        <v>0</v>
      </c>
      <c r="CT200" s="29"/>
      <c r="CU200" s="28">
        <f>SUM(CU188:CU199)</f>
        <v>0.47499999999999998</v>
      </c>
      <c r="CV200" s="27">
        <f>SUM(CV188:CV199)</f>
        <v>2.2599999999999998</v>
      </c>
      <c r="CW200" s="29"/>
      <c r="CX200" s="28">
        <f>SUM(CX188:CX199)</f>
        <v>14.496</v>
      </c>
      <c r="CY200" s="27">
        <f>SUM(CY188:CY199)</f>
        <v>105.29</v>
      </c>
      <c r="CZ200" s="29"/>
      <c r="DA200" s="28">
        <f>SUM(DA188:DA199)</f>
        <v>0</v>
      </c>
      <c r="DB200" s="27">
        <f>SUM(DB188:DB199)</f>
        <v>0</v>
      </c>
      <c r="DC200" s="29"/>
      <c r="DD200" s="28">
        <f>SUM(DD188:DD199)</f>
        <v>12.66456</v>
      </c>
      <c r="DE200" s="27">
        <f>SUM(DE188:DE199)</f>
        <v>80.491</v>
      </c>
      <c r="DF200" s="29"/>
      <c r="DG200" s="28">
        <f>SUM(DG188:DG199)</f>
        <v>0</v>
      </c>
      <c r="DH200" s="27">
        <f>SUM(DH188:DH199)</f>
        <v>0</v>
      </c>
      <c r="DI200" s="29"/>
      <c r="DJ200" s="28">
        <f>SUM(DJ188:DJ199)</f>
        <v>0</v>
      </c>
      <c r="DK200" s="27">
        <f>SUM(DK188:DK199)</f>
        <v>0</v>
      </c>
      <c r="DL200" s="29"/>
      <c r="DM200" s="28">
        <f>SUM(DM188:DM199)</f>
        <v>0.1</v>
      </c>
      <c r="DN200" s="27">
        <f>SUM(DN188:DN199)</f>
        <v>0.35199999999999998</v>
      </c>
      <c r="DO200" s="29"/>
      <c r="DP200" s="28">
        <f>SUM(DP188:DP199)</f>
        <v>0</v>
      </c>
      <c r="DQ200" s="27">
        <f>SUM(DQ188:DQ199)</f>
        <v>0</v>
      </c>
      <c r="DR200" s="29"/>
      <c r="DS200" s="28">
        <f t="shared" ref="DS200:DT200" si="3037">SUM(DS188:DS199)</f>
        <v>0</v>
      </c>
      <c r="DT200" s="27">
        <f t="shared" si="3037"/>
        <v>0</v>
      </c>
      <c r="DU200" s="29"/>
      <c r="DV200" s="28">
        <f>SUM(DV188:DV199)</f>
        <v>1.60243</v>
      </c>
      <c r="DW200" s="27">
        <f>SUM(DW188:DW199)</f>
        <v>16.667000000000002</v>
      </c>
      <c r="DX200" s="29"/>
      <c r="DY200" s="28">
        <f t="shared" ref="DY200:DZ200" si="3038">SUM(DY188:DY199)</f>
        <v>0</v>
      </c>
      <c r="DZ200" s="27">
        <f t="shared" si="3038"/>
        <v>0</v>
      </c>
      <c r="EA200" s="29"/>
      <c r="EB200" s="28">
        <f t="shared" ref="EB200:EC200" si="3039">SUM(EB188:EB199)</f>
        <v>0</v>
      </c>
      <c r="EC200" s="27">
        <f t="shared" si="3039"/>
        <v>0</v>
      </c>
      <c r="ED200" s="29"/>
      <c r="EE200" s="28">
        <f>SUM(EE188:EE199)</f>
        <v>0</v>
      </c>
      <c r="EF200" s="27">
        <f>SUM(EF188:EF199)</f>
        <v>0</v>
      </c>
      <c r="EG200" s="29"/>
      <c r="EH200" s="28">
        <f>SUM(EH188:EH199)</f>
        <v>8.0099999999999998E-3</v>
      </c>
      <c r="EI200" s="27">
        <f>SUM(EI188:EI199)</f>
        <v>0.27100000000000002</v>
      </c>
      <c r="EJ200" s="29"/>
      <c r="EK200" s="28">
        <f>SUM(EK188:EK199)</f>
        <v>0</v>
      </c>
      <c r="EL200" s="27">
        <f>SUM(EL188:EL199)</f>
        <v>0</v>
      </c>
      <c r="EM200" s="29"/>
      <c r="EN200" s="28">
        <f>SUM(EN188:EN199)</f>
        <v>0</v>
      </c>
      <c r="EO200" s="27">
        <f>SUM(EO188:EO199)</f>
        <v>0</v>
      </c>
      <c r="EP200" s="29"/>
      <c r="EQ200" s="28">
        <f>SUM(EQ188:EQ199)</f>
        <v>62739.1708</v>
      </c>
      <c r="ER200" s="27">
        <f>SUM(ER188:ER199)</f>
        <v>238039.28099999999</v>
      </c>
      <c r="ES200" s="29"/>
      <c r="ET200" s="28">
        <f>SUM(ET188:ET199)</f>
        <v>0</v>
      </c>
      <c r="EU200" s="27">
        <f>SUM(EU188:EU199)</f>
        <v>0</v>
      </c>
      <c r="EV200" s="29"/>
      <c r="EW200" s="28">
        <f>SUM(EW188:EW199)</f>
        <v>0</v>
      </c>
      <c r="EX200" s="27">
        <f>SUM(EX188:EX199)</f>
        <v>0</v>
      </c>
      <c r="EY200" s="29"/>
      <c r="EZ200" s="28">
        <f>SUM(EZ188:EZ199)</f>
        <v>1.9598</v>
      </c>
      <c r="FA200" s="27">
        <f>SUM(FA188:FA199)</f>
        <v>12.861000000000001</v>
      </c>
      <c r="FB200" s="29"/>
      <c r="FC200" s="28">
        <f>SUM(FC188:FC199)</f>
        <v>8.405380000000001</v>
      </c>
      <c r="FD200" s="27">
        <f>SUM(FD188:FD199)</f>
        <v>404.67599999999999</v>
      </c>
      <c r="FE200" s="29"/>
      <c r="FF200" s="28">
        <f t="shared" ref="FF200:FG200" si="3040">SUM(FF188:FF199)</f>
        <v>0</v>
      </c>
      <c r="FG200" s="27">
        <f t="shared" si="3040"/>
        <v>0</v>
      </c>
      <c r="FH200" s="29"/>
      <c r="FI200" s="28">
        <f>SUM(FI188:FI199)</f>
        <v>0</v>
      </c>
      <c r="FJ200" s="27">
        <f>SUM(FJ188:FJ199)</f>
        <v>0</v>
      </c>
      <c r="FK200" s="29"/>
      <c r="FL200" s="28">
        <f>SUM(FL188:FL199)</f>
        <v>0</v>
      </c>
      <c r="FM200" s="27">
        <f>SUM(FM188:FM199)</f>
        <v>0</v>
      </c>
      <c r="FN200" s="29"/>
      <c r="FO200" s="28">
        <f>SUM(FO188:FO199)</f>
        <v>5.89</v>
      </c>
      <c r="FP200" s="27">
        <f>SUM(FP188:FP199)</f>
        <v>12.885</v>
      </c>
      <c r="FQ200" s="29"/>
      <c r="FR200" s="28">
        <f>SUM(FR188:FR199)</f>
        <v>0.38</v>
      </c>
      <c r="FS200" s="27">
        <f>SUM(FS188:FS199)</f>
        <v>2.5219999999999998</v>
      </c>
      <c r="FT200" s="29"/>
      <c r="FU200" s="28">
        <f>SUM(FU188:FU199)</f>
        <v>0</v>
      </c>
      <c r="FV200" s="27">
        <f>SUM(FV188:FV199)</f>
        <v>0</v>
      </c>
      <c r="FW200" s="29"/>
      <c r="FX200" s="28">
        <f>SUM(FX188:FX199)</f>
        <v>0</v>
      </c>
      <c r="FY200" s="27">
        <f>SUM(FY188:FY199)</f>
        <v>0</v>
      </c>
      <c r="FZ200" s="29"/>
      <c r="GA200" s="28">
        <f>SUM(GA188:GA199)</f>
        <v>17401.618569999999</v>
      </c>
      <c r="GB200" s="27">
        <f>SUM(GB188:GB199)</f>
        <v>71817.567999999999</v>
      </c>
      <c r="GC200" s="29"/>
      <c r="GD200" s="28">
        <f>SUM(GD188:GD199)</f>
        <v>275.28604999999999</v>
      </c>
      <c r="GE200" s="27">
        <f>SUM(GE188:GE199)</f>
        <v>859.64800000000014</v>
      </c>
      <c r="GF200" s="29"/>
      <c r="GG200" s="28">
        <f>SUM(GG188:GG199)</f>
        <v>0</v>
      </c>
      <c r="GH200" s="27">
        <f>SUM(GH188:GH199)</f>
        <v>0</v>
      </c>
      <c r="GI200" s="29"/>
      <c r="GJ200" s="28">
        <f>SUM(GJ188:GJ199)</f>
        <v>16.570870000000003</v>
      </c>
      <c r="GK200" s="27">
        <f>SUM(GK188:GK199)</f>
        <v>248.29600000000002</v>
      </c>
      <c r="GL200" s="29"/>
      <c r="GM200" s="28">
        <f>SUM(GM188:GM199)</f>
        <v>0</v>
      </c>
      <c r="GN200" s="27">
        <f>SUM(GN188:GN199)</f>
        <v>0</v>
      </c>
      <c r="GO200" s="29"/>
      <c r="GP200" s="28">
        <f>SUM(GP188:GP199)</f>
        <v>9.3438199999999991</v>
      </c>
      <c r="GQ200" s="27">
        <f>SUM(GQ188:GQ199)</f>
        <v>60.177999999999997</v>
      </c>
      <c r="GR200" s="29"/>
      <c r="GS200" s="28">
        <f>SUM(GS188:GS199)</f>
        <v>0</v>
      </c>
      <c r="GT200" s="27">
        <f>SUM(GT188:GT199)</f>
        <v>0</v>
      </c>
      <c r="GU200" s="29"/>
      <c r="GV200" s="28">
        <f>SUM(GV188:GV199)</f>
        <v>0</v>
      </c>
      <c r="GW200" s="27">
        <f>SUM(GW188:GW199)</f>
        <v>0</v>
      </c>
      <c r="GX200" s="29"/>
      <c r="GY200" s="28">
        <f>SUM(GY188:GY199)</f>
        <v>15.784499999999996</v>
      </c>
      <c r="GZ200" s="27">
        <f>SUM(GZ188:GZ199)</f>
        <v>68.960000000000008</v>
      </c>
      <c r="HA200" s="29"/>
      <c r="HB200" s="28">
        <f>SUM(HB188:HB199)</f>
        <v>0.6</v>
      </c>
      <c r="HC200" s="27">
        <f>SUM(HC188:HC199)</f>
        <v>39.207999999999998</v>
      </c>
      <c r="HD200" s="29"/>
      <c r="HE200" s="28">
        <f>SUM(HE188:HE199)</f>
        <v>0</v>
      </c>
      <c r="HF200" s="27">
        <f>SUM(HF188:HF199)</f>
        <v>0</v>
      </c>
      <c r="HG200" s="29"/>
      <c r="HH200" s="28">
        <f>SUM(HH188:HH199)</f>
        <v>5.0000000000000001E-3</v>
      </c>
      <c r="HI200" s="27">
        <f>SUM(HI188:HI199)</f>
        <v>0.2</v>
      </c>
      <c r="HJ200" s="29"/>
      <c r="HK200" s="28">
        <f>SUM(HK188:HK199)</f>
        <v>0</v>
      </c>
      <c r="HL200" s="27">
        <f>SUM(HL188:HL199)</f>
        <v>0</v>
      </c>
      <c r="HM200" s="29"/>
      <c r="HN200" s="28">
        <f>SUM(HN188:HN199)</f>
        <v>0</v>
      </c>
      <c r="HO200" s="27">
        <f>SUM(HO188:HO199)</f>
        <v>0</v>
      </c>
      <c r="HP200" s="29"/>
      <c r="HQ200" s="28">
        <f>SUM(HQ188:HQ199)</f>
        <v>0</v>
      </c>
      <c r="HR200" s="27">
        <f>SUM(HR188:HR199)</f>
        <v>0</v>
      </c>
      <c r="HS200" s="29"/>
      <c r="HT200" s="28">
        <f>SUM(HT188:HT199)</f>
        <v>1.10009</v>
      </c>
      <c r="HU200" s="27">
        <f>SUM(HU188:HU199)</f>
        <v>39.65</v>
      </c>
      <c r="HV200" s="29"/>
      <c r="HW200" s="28">
        <f>SUM(HW188:HW199)</f>
        <v>4.0000000000000001E-3</v>
      </c>
      <c r="HX200" s="27">
        <f>SUM(HX188:HX199)</f>
        <v>0.28999999999999998</v>
      </c>
      <c r="HY200" s="29"/>
      <c r="HZ200" s="28">
        <f>SUM(HZ188:HZ199)</f>
        <v>0</v>
      </c>
      <c r="IA200" s="27">
        <f>SUM(IA188:IA199)</f>
        <v>0</v>
      </c>
      <c r="IB200" s="29"/>
      <c r="IC200" s="28">
        <f>SUM(IC188:IC199)</f>
        <v>0</v>
      </c>
      <c r="ID200" s="27">
        <f>SUM(ID188:ID199)</f>
        <v>0</v>
      </c>
      <c r="IE200" s="29"/>
      <c r="IF200" s="28">
        <f>SUM(IF188:IF199)</f>
        <v>0</v>
      </c>
      <c r="IG200" s="27">
        <f>SUM(IG188:IG199)</f>
        <v>0</v>
      </c>
      <c r="IH200" s="29"/>
      <c r="II200" s="28">
        <f>SUM(II188:II199)</f>
        <v>0</v>
      </c>
      <c r="IJ200" s="27">
        <f>SUM(IJ188:IJ199)</f>
        <v>0</v>
      </c>
      <c r="IK200" s="29"/>
      <c r="IL200" s="28">
        <f t="shared" ref="IL200:IM200" si="3041">SUM(IL188:IL199)</f>
        <v>0</v>
      </c>
      <c r="IM200" s="27">
        <f t="shared" si="3041"/>
        <v>0</v>
      </c>
      <c r="IN200" s="29"/>
      <c r="IO200" s="28">
        <f>SUM(IO188:IO199)</f>
        <v>0</v>
      </c>
      <c r="IP200" s="27">
        <f>SUM(IP188:IP199)</f>
        <v>0</v>
      </c>
      <c r="IQ200" s="29"/>
      <c r="IR200" s="28">
        <f>SUM(IR188:IR199)</f>
        <v>0</v>
      </c>
      <c r="IS200" s="27">
        <f>SUM(IS188:IS199)</f>
        <v>0</v>
      </c>
      <c r="IT200" s="29"/>
      <c r="IU200" s="28">
        <f>SUM(IU188:IU199)</f>
        <v>0</v>
      </c>
      <c r="IV200" s="27">
        <f>SUM(IV188:IV199)</f>
        <v>0</v>
      </c>
      <c r="IW200" s="29"/>
      <c r="IX200" s="28">
        <f>SUM(IX188:IX199)</f>
        <v>0</v>
      </c>
      <c r="IY200" s="27">
        <f>SUM(IY188:IY199)</f>
        <v>0</v>
      </c>
      <c r="IZ200" s="29"/>
      <c r="JA200" s="28">
        <f>SUM(JA188:JA199)</f>
        <v>2.2105000000000001</v>
      </c>
      <c r="JB200" s="27">
        <f>SUM(JB188:JB199)</f>
        <v>14.631</v>
      </c>
      <c r="JC200" s="29"/>
      <c r="JD200" s="28">
        <f>SUM(JD188:JD199)</f>
        <v>7.8559999999999999</v>
      </c>
      <c r="JE200" s="27">
        <f>SUM(JE188:JE199)</f>
        <v>199.97499999999997</v>
      </c>
      <c r="JF200" s="29"/>
      <c r="JG200" s="28">
        <f>SUM(JG188:JG199)</f>
        <v>86.917560000000009</v>
      </c>
      <c r="JH200" s="27">
        <f>SUM(JH188:JH199)</f>
        <v>657.04000000000008</v>
      </c>
      <c r="JI200" s="29"/>
      <c r="JJ200" s="28">
        <f>SUM(JJ188:JJ199)</f>
        <v>0</v>
      </c>
      <c r="JK200" s="27">
        <f>SUM(JK188:JK199)</f>
        <v>0</v>
      </c>
      <c r="JL200" s="29"/>
      <c r="JM200" s="28">
        <f>SUM(JM188:JM199)</f>
        <v>0</v>
      </c>
      <c r="JN200" s="27">
        <f>SUM(JN188:JN199)</f>
        <v>0</v>
      </c>
      <c r="JO200" s="29"/>
      <c r="JP200" s="28">
        <f>SUM(JP188:JP199)</f>
        <v>0</v>
      </c>
      <c r="JQ200" s="27">
        <f>SUM(JQ188:JQ199)</f>
        <v>0</v>
      </c>
      <c r="JR200" s="29"/>
      <c r="JS200" s="28">
        <f>SUM(JS188:JS199)</f>
        <v>6.59</v>
      </c>
      <c r="JT200" s="27">
        <f>SUM(JT188:JT199)</f>
        <v>68.569999999999993</v>
      </c>
      <c r="JU200" s="29"/>
      <c r="JV200" s="28">
        <f>SUM(JV188:JV199)</f>
        <v>179.47049000000001</v>
      </c>
      <c r="JW200" s="27">
        <f>SUM(JW188:JW199)</f>
        <v>1776.385</v>
      </c>
      <c r="JX200" s="29"/>
      <c r="JY200" s="28">
        <f t="shared" si="3011"/>
        <v>95379.566780000008</v>
      </c>
      <c r="JZ200" s="32">
        <f t="shared" si="3012"/>
        <v>374018.6889999999</v>
      </c>
    </row>
    <row r="201" spans="1:286" x14ac:dyDescent="0.3">
      <c r="A201" s="35">
        <v>2019</v>
      </c>
      <c r="B201" s="36" t="s">
        <v>5</v>
      </c>
      <c r="C201" s="6">
        <v>0</v>
      </c>
      <c r="D201" s="5">
        <v>0</v>
      </c>
      <c r="E201" s="10">
        <f t="shared" ref="E201:E212" si="3042">IF(C201=0,0,D201/C201*1000)</f>
        <v>0</v>
      </c>
      <c r="F201" s="6">
        <v>0</v>
      </c>
      <c r="G201" s="5">
        <v>0</v>
      </c>
      <c r="H201" s="10">
        <v>0</v>
      </c>
      <c r="I201" s="6">
        <v>306</v>
      </c>
      <c r="J201" s="5">
        <v>586.5</v>
      </c>
      <c r="K201" s="10">
        <f t="shared" ref="K201:K212" si="3043">SUM(J201/I201*1000,0)</f>
        <v>1916.6666666666667</v>
      </c>
      <c r="L201" s="6">
        <v>0</v>
      </c>
      <c r="M201" s="5">
        <v>0</v>
      </c>
      <c r="N201" s="10">
        <v>0</v>
      </c>
      <c r="O201" s="6">
        <v>0</v>
      </c>
      <c r="P201" s="5">
        <v>0</v>
      </c>
      <c r="Q201" s="10">
        <v>0</v>
      </c>
      <c r="R201" s="6">
        <v>0</v>
      </c>
      <c r="S201" s="5">
        <v>0</v>
      </c>
      <c r="T201" s="10">
        <v>0</v>
      </c>
      <c r="U201" s="6">
        <v>0</v>
      </c>
      <c r="V201" s="5">
        <v>0</v>
      </c>
      <c r="W201" s="10">
        <v>0</v>
      </c>
      <c r="X201" s="6">
        <v>0</v>
      </c>
      <c r="Y201" s="5">
        <v>0</v>
      </c>
      <c r="Z201" s="10">
        <v>0</v>
      </c>
      <c r="AA201" s="6">
        <v>0</v>
      </c>
      <c r="AB201" s="5">
        <v>0</v>
      </c>
      <c r="AC201" s="10">
        <v>0</v>
      </c>
      <c r="AD201" s="6">
        <v>0</v>
      </c>
      <c r="AE201" s="5">
        <v>0</v>
      </c>
      <c r="AF201" s="10">
        <v>0</v>
      </c>
      <c r="AG201" s="6">
        <v>75.733679999999993</v>
      </c>
      <c r="AH201" s="5">
        <v>393.85599999999999</v>
      </c>
      <c r="AI201" s="10">
        <f t="shared" ref="AI201:AI211" si="3044">SUM(AH201/AG201*1000,0)</f>
        <v>5200.539574994903</v>
      </c>
      <c r="AJ201" s="6">
        <v>0</v>
      </c>
      <c r="AK201" s="5">
        <v>0</v>
      </c>
      <c r="AL201" s="10">
        <v>0</v>
      </c>
      <c r="AM201" s="6">
        <v>0</v>
      </c>
      <c r="AN201" s="5">
        <v>0</v>
      </c>
      <c r="AO201" s="10">
        <f t="shared" ref="AO201:AO212" si="3045">IF(AM201=0,0,AN201/AM201*1000)</f>
        <v>0</v>
      </c>
      <c r="AP201" s="6">
        <v>0</v>
      </c>
      <c r="AQ201" s="5">
        <v>0</v>
      </c>
      <c r="AR201" s="10">
        <v>0</v>
      </c>
      <c r="AS201" s="6">
        <v>0</v>
      </c>
      <c r="AT201" s="5">
        <v>0</v>
      </c>
      <c r="AU201" s="10">
        <f t="shared" ref="AU201:AU212" si="3046">IF(AS201=0,0,AT201/AS201*1000)</f>
        <v>0</v>
      </c>
      <c r="AV201" s="6">
        <v>0</v>
      </c>
      <c r="AW201" s="5">
        <v>0</v>
      </c>
      <c r="AX201" s="10">
        <v>0</v>
      </c>
      <c r="AY201" s="6">
        <v>43</v>
      </c>
      <c r="AZ201" s="5">
        <v>435.99200000000002</v>
      </c>
      <c r="BA201" s="10">
        <f t="shared" ref="BA201:BA210" si="3047">SUM(AZ201/AY201*1000,0)</f>
        <v>10139.348837209303</v>
      </c>
      <c r="BB201" s="6">
        <v>0</v>
      </c>
      <c r="BC201" s="5">
        <v>0</v>
      </c>
      <c r="BD201" s="10">
        <v>0</v>
      </c>
      <c r="BE201" s="6">
        <v>0</v>
      </c>
      <c r="BF201" s="5">
        <v>0</v>
      </c>
      <c r="BG201" s="10">
        <v>0</v>
      </c>
      <c r="BH201" s="6">
        <v>1.5</v>
      </c>
      <c r="BI201" s="5">
        <v>9.9</v>
      </c>
      <c r="BJ201" s="10">
        <f t="shared" ref="BJ201" si="3048">SUM(BI201/BH201*1000,0)</f>
        <v>6600.0000000000009</v>
      </c>
      <c r="BK201" s="6">
        <v>0</v>
      </c>
      <c r="BL201" s="5">
        <v>0</v>
      </c>
      <c r="BM201" s="10">
        <v>0</v>
      </c>
      <c r="BN201" s="6">
        <v>0</v>
      </c>
      <c r="BO201" s="5">
        <v>0</v>
      </c>
      <c r="BP201" s="10">
        <v>0</v>
      </c>
      <c r="BQ201" s="6">
        <v>0</v>
      </c>
      <c r="BR201" s="5">
        <v>0</v>
      </c>
      <c r="BS201" s="10">
        <v>0</v>
      </c>
      <c r="BT201" s="6">
        <v>0</v>
      </c>
      <c r="BU201" s="5">
        <v>0</v>
      </c>
      <c r="BV201" s="10">
        <v>0</v>
      </c>
      <c r="BW201" s="6">
        <v>0</v>
      </c>
      <c r="BX201" s="5">
        <v>0</v>
      </c>
      <c r="BY201" s="10">
        <v>0</v>
      </c>
      <c r="BZ201" s="6">
        <v>0</v>
      </c>
      <c r="CA201" s="5">
        <v>0</v>
      </c>
      <c r="CB201" s="10">
        <f t="shared" ref="CB201:CB212" si="3049">IF(BZ201=0,0,CA201/BZ201*1000)</f>
        <v>0</v>
      </c>
      <c r="CC201" s="6">
        <v>0</v>
      </c>
      <c r="CD201" s="5">
        <v>0</v>
      </c>
      <c r="CE201" s="10">
        <v>0</v>
      </c>
      <c r="CF201" s="6">
        <v>0</v>
      </c>
      <c r="CG201" s="5">
        <v>0</v>
      </c>
      <c r="CH201" s="10">
        <f t="shared" ref="CH201:CH212" si="3050">IF(CF201=0,0,CG201/CF201*1000)</f>
        <v>0</v>
      </c>
      <c r="CI201" s="6">
        <v>0</v>
      </c>
      <c r="CJ201" s="5">
        <v>0</v>
      </c>
      <c r="CK201" s="10">
        <v>0</v>
      </c>
      <c r="CL201" s="6">
        <v>5.1950000000000003E-2</v>
      </c>
      <c r="CM201" s="5">
        <v>0.76300000000000001</v>
      </c>
      <c r="CN201" s="10">
        <f t="shared" ref="CN201:CN212" si="3051">SUM(CM201/CL201*1000,0)</f>
        <v>14687.199230028873</v>
      </c>
      <c r="CO201" s="6">
        <v>0</v>
      </c>
      <c r="CP201" s="5">
        <v>0</v>
      </c>
      <c r="CQ201" s="10">
        <v>0</v>
      </c>
      <c r="CR201" s="6">
        <v>0</v>
      </c>
      <c r="CS201" s="5">
        <v>0</v>
      </c>
      <c r="CT201" s="10">
        <v>0</v>
      </c>
      <c r="CU201" s="6">
        <v>0</v>
      </c>
      <c r="CV201" s="5">
        <v>0</v>
      </c>
      <c r="CW201" s="10">
        <v>0</v>
      </c>
      <c r="CX201" s="6">
        <v>0</v>
      </c>
      <c r="CY201" s="5">
        <v>0</v>
      </c>
      <c r="CZ201" s="10">
        <v>0</v>
      </c>
      <c r="DA201" s="6">
        <v>0</v>
      </c>
      <c r="DB201" s="5">
        <v>0</v>
      </c>
      <c r="DC201" s="10">
        <v>0</v>
      </c>
      <c r="DD201" s="6">
        <v>0.32051999999999997</v>
      </c>
      <c r="DE201" s="5">
        <v>2.0979999999999999</v>
      </c>
      <c r="DF201" s="10">
        <f t="shared" ref="DF201:DF212" si="3052">SUM(DE201/DD201*1000,0)</f>
        <v>6545.6133782603274</v>
      </c>
      <c r="DG201" s="6">
        <v>0</v>
      </c>
      <c r="DH201" s="5">
        <v>0</v>
      </c>
      <c r="DI201" s="10">
        <v>0</v>
      </c>
      <c r="DJ201" s="6">
        <v>0</v>
      </c>
      <c r="DK201" s="5">
        <v>0</v>
      </c>
      <c r="DL201" s="10">
        <v>0</v>
      </c>
      <c r="DM201" s="6">
        <v>0</v>
      </c>
      <c r="DN201" s="5">
        <v>0</v>
      </c>
      <c r="DO201" s="10">
        <v>0</v>
      </c>
      <c r="DP201" s="6">
        <v>0</v>
      </c>
      <c r="DQ201" s="5">
        <v>0</v>
      </c>
      <c r="DR201" s="10">
        <v>0</v>
      </c>
      <c r="DS201" s="6">
        <v>0</v>
      </c>
      <c r="DT201" s="5">
        <v>0</v>
      </c>
      <c r="DU201" s="10">
        <f t="shared" ref="DU201:DU212" si="3053">IF(DS201=0,0,DT201/DS201*1000)</f>
        <v>0</v>
      </c>
      <c r="DV201" s="6">
        <v>0</v>
      </c>
      <c r="DW201" s="5">
        <v>0</v>
      </c>
      <c r="DX201" s="10">
        <v>0</v>
      </c>
      <c r="DY201" s="6">
        <v>0</v>
      </c>
      <c r="DZ201" s="5">
        <v>0</v>
      </c>
      <c r="EA201" s="10">
        <f t="shared" ref="EA201:EA212" si="3054">IF(DY201=0,0,DZ201/DY201*1000)</f>
        <v>0</v>
      </c>
      <c r="EB201" s="6">
        <v>0</v>
      </c>
      <c r="EC201" s="5">
        <v>0</v>
      </c>
      <c r="ED201" s="10">
        <f t="shared" ref="ED201:ED212" si="3055">IF(EB201=0,0,EC201/EB201*1000)</f>
        <v>0</v>
      </c>
      <c r="EE201" s="6">
        <v>0</v>
      </c>
      <c r="EF201" s="5">
        <v>0</v>
      </c>
      <c r="EG201" s="10">
        <v>0</v>
      </c>
      <c r="EH201" s="6">
        <v>0</v>
      </c>
      <c r="EI201" s="5">
        <v>0</v>
      </c>
      <c r="EJ201" s="10">
        <v>0</v>
      </c>
      <c r="EK201" s="6">
        <v>0</v>
      </c>
      <c r="EL201" s="5">
        <v>0</v>
      </c>
      <c r="EM201" s="10">
        <v>0</v>
      </c>
      <c r="EN201" s="6">
        <v>0</v>
      </c>
      <c r="EO201" s="5">
        <v>0</v>
      </c>
      <c r="EP201" s="10">
        <v>0</v>
      </c>
      <c r="EQ201" s="6">
        <v>8541.1856199999984</v>
      </c>
      <c r="ER201" s="5">
        <v>29427.123</v>
      </c>
      <c r="ES201" s="10">
        <f t="shared" ref="ES201:ES212" si="3056">SUM(ER201/EQ201*1000,0)</f>
        <v>3445.3206275126013</v>
      </c>
      <c r="ET201" s="6">
        <v>0</v>
      </c>
      <c r="EU201" s="5">
        <v>0</v>
      </c>
      <c r="EV201" s="10">
        <v>0</v>
      </c>
      <c r="EW201" s="6">
        <v>0</v>
      </c>
      <c r="EX201" s="5">
        <v>0</v>
      </c>
      <c r="EY201" s="10">
        <v>0</v>
      </c>
      <c r="EZ201" s="6">
        <v>0.11976000000000001</v>
      </c>
      <c r="FA201" s="5">
        <v>0.72499999999999998</v>
      </c>
      <c r="FB201" s="10">
        <f t="shared" ref="FB201:FB210" si="3057">SUM(FA201/EZ201*1000,0)</f>
        <v>6053.7742150968597</v>
      </c>
      <c r="FC201" s="6">
        <v>90.040600000000012</v>
      </c>
      <c r="FD201" s="5">
        <v>382.84399999999999</v>
      </c>
      <c r="FE201" s="10">
        <f t="shared" ref="FE201:FE212" si="3058">SUM(FD201/FC201*1000,0)</f>
        <v>4251.9041410208274</v>
      </c>
      <c r="FF201" s="6">
        <v>0</v>
      </c>
      <c r="FG201" s="5">
        <v>0</v>
      </c>
      <c r="FH201" s="10">
        <f t="shared" ref="FH201:FH212" si="3059">IF(FF201=0,0,FG201/FF201*1000)</f>
        <v>0</v>
      </c>
      <c r="FI201" s="6">
        <v>0</v>
      </c>
      <c r="FJ201" s="5">
        <v>0</v>
      </c>
      <c r="FK201" s="10">
        <v>0</v>
      </c>
      <c r="FL201" s="6">
        <v>0</v>
      </c>
      <c r="FM201" s="5">
        <v>0</v>
      </c>
      <c r="FN201" s="10">
        <v>0</v>
      </c>
      <c r="FO201" s="6">
        <v>0</v>
      </c>
      <c r="FP201" s="5">
        <v>0</v>
      </c>
      <c r="FQ201" s="10">
        <v>0</v>
      </c>
      <c r="FR201" s="6">
        <v>0</v>
      </c>
      <c r="FS201" s="5">
        <v>0</v>
      </c>
      <c r="FT201" s="10">
        <v>0</v>
      </c>
      <c r="FU201" s="6">
        <v>0</v>
      </c>
      <c r="FV201" s="5">
        <v>0</v>
      </c>
      <c r="FW201" s="10">
        <v>0</v>
      </c>
      <c r="FX201" s="6">
        <v>0</v>
      </c>
      <c r="FY201" s="5">
        <v>0</v>
      </c>
      <c r="FZ201" s="10">
        <v>0</v>
      </c>
      <c r="GA201" s="6">
        <v>4275.6197400000001</v>
      </c>
      <c r="GB201" s="5">
        <v>15562.014999999999</v>
      </c>
      <c r="GC201" s="10">
        <f t="shared" ref="GC201:GC212" si="3060">SUM(GB201/GA201*1000,0)</f>
        <v>3639.7097839201197</v>
      </c>
      <c r="GD201" s="6">
        <v>0</v>
      </c>
      <c r="GE201" s="5">
        <v>0</v>
      </c>
      <c r="GF201" s="10">
        <v>0</v>
      </c>
      <c r="GG201" s="6">
        <v>0</v>
      </c>
      <c r="GH201" s="5">
        <v>0</v>
      </c>
      <c r="GI201" s="10">
        <v>0</v>
      </c>
      <c r="GJ201" s="6">
        <v>0</v>
      </c>
      <c r="GK201" s="5">
        <v>0</v>
      </c>
      <c r="GL201" s="10">
        <v>0</v>
      </c>
      <c r="GM201" s="6">
        <v>0</v>
      </c>
      <c r="GN201" s="5">
        <v>0</v>
      </c>
      <c r="GO201" s="10">
        <v>0</v>
      </c>
      <c r="GP201" s="6">
        <v>0.27054</v>
      </c>
      <c r="GQ201" s="5">
        <v>1.64</v>
      </c>
      <c r="GR201" s="10">
        <f t="shared" ref="GR201:GR210" si="3061">SUM(GQ201/GP201*1000,0)</f>
        <v>6061.9501737266201</v>
      </c>
      <c r="GS201" s="6">
        <v>0</v>
      </c>
      <c r="GT201" s="5">
        <v>0</v>
      </c>
      <c r="GU201" s="10">
        <v>0</v>
      </c>
      <c r="GV201" s="6">
        <v>0</v>
      </c>
      <c r="GW201" s="5">
        <v>0</v>
      </c>
      <c r="GX201" s="10">
        <v>0</v>
      </c>
      <c r="GY201" s="6">
        <v>0</v>
      </c>
      <c r="GZ201" s="5">
        <v>0</v>
      </c>
      <c r="HA201" s="10">
        <v>0</v>
      </c>
      <c r="HB201" s="6">
        <v>0</v>
      </c>
      <c r="HC201" s="5">
        <v>0</v>
      </c>
      <c r="HD201" s="10">
        <v>0</v>
      </c>
      <c r="HE201" s="6">
        <v>0</v>
      </c>
      <c r="HF201" s="5">
        <v>0</v>
      </c>
      <c r="HG201" s="10">
        <v>0</v>
      </c>
      <c r="HH201" s="6">
        <v>0</v>
      </c>
      <c r="HI201" s="5">
        <v>0</v>
      </c>
      <c r="HJ201" s="10">
        <v>0</v>
      </c>
      <c r="HK201" s="6">
        <v>0.2</v>
      </c>
      <c r="HL201" s="5">
        <v>1.8320000000000001</v>
      </c>
      <c r="HM201" s="10">
        <f t="shared" ref="HM201" si="3062">SUM(HL201/HK201*1000,0)</f>
        <v>9160</v>
      </c>
      <c r="HN201" s="6">
        <v>0</v>
      </c>
      <c r="HO201" s="5">
        <v>0</v>
      </c>
      <c r="HP201" s="10">
        <v>0</v>
      </c>
      <c r="HQ201" s="6">
        <v>0</v>
      </c>
      <c r="HR201" s="5">
        <v>0</v>
      </c>
      <c r="HS201" s="10">
        <v>0</v>
      </c>
      <c r="HT201" s="6">
        <v>0</v>
      </c>
      <c r="HU201" s="5">
        <v>0</v>
      </c>
      <c r="HV201" s="10">
        <v>0</v>
      </c>
      <c r="HW201" s="6">
        <v>0</v>
      </c>
      <c r="HX201" s="5">
        <v>0</v>
      </c>
      <c r="HY201" s="10">
        <v>0</v>
      </c>
      <c r="HZ201" s="6">
        <v>0</v>
      </c>
      <c r="IA201" s="5">
        <v>0</v>
      </c>
      <c r="IB201" s="10">
        <v>0</v>
      </c>
      <c r="IC201" s="6">
        <v>0</v>
      </c>
      <c r="ID201" s="5">
        <v>0</v>
      </c>
      <c r="IE201" s="10">
        <v>0</v>
      </c>
      <c r="IF201" s="6">
        <v>0</v>
      </c>
      <c r="IG201" s="5">
        <v>0</v>
      </c>
      <c r="IH201" s="10">
        <v>0</v>
      </c>
      <c r="II201" s="6">
        <v>0</v>
      </c>
      <c r="IJ201" s="5">
        <v>0</v>
      </c>
      <c r="IK201" s="10">
        <v>0</v>
      </c>
      <c r="IL201" s="6">
        <v>0</v>
      </c>
      <c r="IM201" s="5">
        <v>0</v>
      </c>
      <c r="IN201" s="10">
        <f t="shared" ref="IN201:IN212" si="3063">IF(IL201=0,0,IM201/IL201*1000)</f>
        <v>0</v>
      </c>
      <c r="IO201" s="6">
        <v>0</v>
      </c>
      <c r="IP201" s="5">
        <v>0</v>
      </c>
      <c r="IQ201" s="10">
        <v>0</v>
      </c>
      <c r="IR201" s="6">
        <v>0</v>
      </c>
      <c r="IS201" s="5">
        <v>0</v>
      </c>
      <c r="IT201" s="10">
        <v>0</v>
      </c>
      <c r="IU201" s="6">
        <v>0</v>
      </c>
      <c r="IV201" s="5">
        <v>0</v>
      </c>
      <c r="IW201" s="10">
        <v>0</v>
      </c>
      <c r="IX201" s="6">
        <v>0</v>
      </c>
      <c r="IY201" s="5">
        <v>0</v>
      </c>
      <c r="IZ201" s="10">
        <v>0</v>
      </c>
      <c r="JA201" s="6">
        <v>0.04</v>
      </c>
      <c r="JB201" s="5">
        <v>0.23599999999999999</v>
      </c>
      <c r="JC201" s="10">
        <f t="shared" ref="JC201:JC212" si="3064">SUM(JB201/JA201*1000,0)</f>
        <v>5899.9999999999991</v>
      </c>
      <c r="JD201" s="6">
        <v>0</v>
      </c>
      <c r="JE201" s="5">
        <v>0</v>
      </c>
      <c r="JF201" s="10">
        <v>0</v>
      </c>
      <c r="JG201" s="6">
        <v>4.7524600000000001</v>
      </c>
      <c r="JH201" s="5">
        <v>36.133000000000003</v>
      </c>
      <c r="JI201" s="10">
        <f t="shared" ref="JI201:JI212" si="3065">SUM(JH201/JG201*1000,0)</f>
        <v>7603.0098096564725</v>
      </c>
      <c r="JJ201" s="6">
        <v>0</v>
      </c>
      <c r="JK201" s="5">
        <v>0</v>
      </c>
      <c r="JL201" s="10">
        <v>0</v>
      </c>
      <c r="JM201" s="6">
        <v>0</v>
      </c>
      <c r="JN201" s="5">
        <v>0</v>
      </c>
      <c r="JO201" s="10">
        <v>0</v>
      </c>
      <c r="JP201" s="6">
        <v>0</v>
      </c>
      <c r="JQ201" s="5">
        <v>0</v>
      </c>
      <c r="JR201" s="10">
        <f t="shared" ref="JR201:JR212" si="3066">IF(JP201=0,0,JQ201/JP201*1000)</f>
        <v>0</v>
      </c>
      <c r="JS201" s="6">
        <v>2.5</v>
      </c>
      <c r="JT201" s="5">
        <v>32.159999999999997</v>
      </c>
      <c r="JU201" s="10">
        <f t="shared" ref="JU201:JU208" si="3067">SUM(JT201/JS201*1000,0)</f>
        <v>12863.999999999998</v>
      </c>
      <c r="JV201" s="6">
        <v>0</v>
      </c>
      <c r="JW201" s="5">
        <v>0</v>
      </c>
      <c r="JX201" s="10">
        <v>0</v>
      </c>
      <c r="JY201" s="6">
        <f t="shared" ref="JY201:JY213" si="3068">F201+I201+L201+O201+R201+U201+X201+AA201+AD201+AG201+AP201+AV201+AY201+BB201+BE201+BH201+BK201+BN201+BQ201+BT201+BW201+CC201+CR201+CU201+CX201+DA201+DD201+DG201+DJ201+DM201+DP201+DV201+EE201+EH201+EK201+EN201+EQ201+ET201+EW201+EZ201+FC201+FF201+FI201+FO201+FR201+FU201+FX201+GA201+GD201+GG201+GJ201+GM201+GP201+GS201+GV201+GY201+HH201+HK201+HN201+HQ201+HT201+HW201+HZ201+IC201+IF201+CL201+II201+IO201+IR201+IU201+IX201+JA201+JD201+JG201+JJ201+JM201+JS201+JV201+HB201+CI201</f>
        <v>13341.334869999999</v>
      </c>
      <c r="JZ201" s="10">
        <f t="shared" ref="JZ201:JZ213" si="3069">G201+J201+M201+P201+S201+V201+Y201+AB201+AE201+AH201+AQ201+AW201+AZ201+BC201+BF201+BI201+BL201+BO201+BR201+BU201+BX201+CD201+CS201+CV201+CY201+DB201+DE201+DH201+DK201+DN201+DQ201+DW201+EF201+EI201+EL201+EO201+ER201+EU201+EX201+FA201+FD201+FG201+FJ201+FP201+FS201+FV201+FY201+GB201+GE201+GH201+GK201+GN201+GQ201+GT201+GW201+GZ201+HI201+HL201+HO201+HR201+HU201+HX201+IA201+ID201+IG201+CM201+IJ201+IP201+IS201+IV201+IY201+JB201+JE201+JH201+JK201+JN201+JT201+JW201+HC201+CJ201</f>
        <v>46873.817000000003</v>
      </c>
    </row>
    <row r="202" spans="1:286" x14ac:dyDescent="0.3">
      <c r="A202" s="35">
        <v>2019</v>
      </c>
      <c r="B202" s="36" t="s">
        <v>6</v>
      </c>
      <c r="C202" s="6">
        <v>0</v>
      </c>
      <c r="D202" s="5">
        <v>0</v>
      </c>
      <c r="E202" s="10">
        <f t="shared" si="3042"/>
        <v>0</v>
      </c>
      <c r="F202" s="6">
        <v>0</v>
      </c>
      <c r="G202" s="5">
        <v>0</v>
      </c>
      <c r="H202" s="10">
        <v>0</v>
      </c>
      <c r="I202" s="6">
        <v>511</v>
      </c>
      <c r="J202" s="5">
        <v>1719.1</v>
      </c>
      <c r="K202" s="10">
        <f t="shared" si="3043"/>
        <v>3364.1878669275925</v>
      </c>
      <c r="L202" s="6">
        <v>0</v>
      </c>
      <c r="M202" s="5">
        <v>0</v>
      </c>
      <c r="N202" s="10">
        <v>0</v>
      </c>
      <c r="O202" s="6">
        <v>0</v>
      </c>
      <c r="P202" s="5">
        <v>0</v>
      </c>
      <c r="Q202" s="10">
        <v>0</v>
      </c>
      <c r="R202" s="6">
        <v>0.77033000000000007</v>
      </c>
      <c r="S202" s="5">
        <v>19.841000000000001</v>
      </c>
      <c r="T202" s="10">
        <f t="shared" ref="T202:T212" si="3070">SUM(S202/R202*1000,0)</f>
        <v>25756.493970116702</v>
      </c>
      <c r="U202" s="6">
        <v>0</v>
      </c>
      <c r="V202" s="5">
        <v>0</v>
      </c>
      <c r="W202" s="10">
        <v>0</v>
      </c>
      <c r="X202" s="6">
        <v>0</v>
      </c>
      <c r="Y202" s="5">
        <v>0</v>
      </c>
      <c r="Z202" s="10">
        <v>0</v>
      </c>
      <c r="AA202" s="6">
        <v>0</v>
      </c>
      <c r="AB202" s="5">
        <v>0</v>
      </c>
      <c r="AC202" s="10">
        <v>0</v>
      </c>
      <c r="AD202" s="6">
        <v>0</v>
      </c>
      <c r="AE202" s="5">
        <v>0</v>
      </c>
      <c r="AF202" s="10">
        <v>0</v>
      </c>
      <c r="AG202" s="6">
        <v>216.29374999999999</v>
      </c>
      <c r="AH202" s="5">
        <v>1103.0809999999999</v>
      </c>
      <c r="AI202" s="10">
        <f t="shared" si="3044"/>
        <v>5099.9208252665649</v>
      </c>
      <c r="AJ202" s="6">
        <v>0</v>
      </c>
      <c r="AK202" s="5">
        <v>0</v>
      </c>
      <c r="AL202" s="10">
        <v>0</v>
      </c>
      <c r="AM202" s="6">
        <v>0</v>
      </c>
      <c r="AN202" s="5">
        <v>0</v>
      </c>
      <c r="AO202" s="10">
        <f t="shared" si="3045"/>
        <v>0</v>
      </c>
      <c r="AP202" s="6">
        <v>0</v>
      </c>
      <c r="AQ202" s="5">
        <v>0</v>
      </c>
      <c r="AR202" s="10">
        <v>0</v>
      </c>
      <c r="AS202" s="6">
        <v>0</v>
      </c>
      <c r="AT202" s="5">
        <v>0</v>
      </c>
      <c r="AU202" s="10">
        <f t="shared" si="3046"/>
        <v>0</v>
      </c>
      <c r="AV202" s="6">
        <v>0</v>
      </c>
      <c r="AW202" s="5">
        <v>0</v>
      </c>
      <c r="AX202" s="10">
        <v>0</v>
      </c>
      <c r="AY202" s="6">
        <v>0</v>
      </c>
      <c r="AZ202" s="5">
        <v>0</v>
      </c>
      <c r="BA202" s="10">
        <v>0</v>
      </c>
      <c r="BB202" s="6">
        <v>0</v>
      </c>
      <c r="BC202" s="5">
        <v>0</v>
      </c>
      <c r="BD202" s="10">
        <v>0</v>
      </c>
      <c r="BE202" s="6">
        <v>0</v>
      </c>
      <c r="BF202" s="5">
        <v>0</v>
      </c>
      <c r="BG202" s="10">
        <v>0</v>
      </c>
      <c r="BH202" s="6">
        <v>0</v>
      </c>
      <c r="BI202" s="5">
        <v>0</v>
      </c>
      <c r="BJ202" s="10">
        <v>0</v>
      </c>
      <c r="BK202" s="6">
        <v>0</v>
      </c>
      <c r="BL202" s="5">
        <v>0</v>
      </c>
      <c r="BM202" s="10">
        <v>0</v>
      </c>
      <c r="BN202" s="6">
        <v>0</v>
      </c>
      <c r="BO202" s="5">
        <v>0</v>
      </c>
      <c r="BP202" s="10">
        <v>0</v>
      </c>
      <c r="BQ202" s="6">
        <v>0</v>
      </c>
      <c r="BR202" s="5">
        <v>0</v>
      </c>
      <c r="BS202" s="10">
        <v>0</v>
      </c>
      <c r="BT202" s="6">
        <v>0</v>
      </c>
      <c r="BU202" s="5">
        <v>0</v>
      </c>
      <c r="BV202" s="10">
        <v>0</v>
      </c>
      <c r="BW202" s="6">
        <v>0</v>
      </c>
      <c r="BX202" s="5">
        <v>0</v>
      </c>
      <c r="BY202" s="10">
        <v>0</v>
      </c>
      <c r="BZ202" s="6">
        <v>0</v>
      </c>
      <c r="CA202" s="5">
        <v>0</v>
      </c>
      <c r="CB202" s="10">
        <f t="shared" si="3049"/>
        <v>0</v>
      </c>
      <c r="CC202" s="6">
        <v>0</v>
      </c>
      <c r="CD202" s="5">
        <v>0</v>
      </c>
      <c r="CE202" s="10">
        <v>0</v>
      </c>
      <c r="CF202" s="6">
        <v>0</v>
      </c>
      <c r="CG202" s="5">
        <v>0</v>
      </c>
      <c r="CH202" s="10">
        <f t="shared" si="3050"/>
        <v>0</v>
      </c>
      <c r="CI202" s="6">
        <v>0</v>
      </c>
      <c r="CJ202" s="5">
        <v>0</v>
      </c>
      <c r="CK202" s="10">
        <v>0</v>
      </c>
      <c r="CL202" s="6">
        <v>30.07273</v>
      </c>
      <c r="CM202" s="5">
        <v>122.38800000000001</v>
      </c>
      <c r="CN202" s="10">
        <f t="shared" si="3051"/>
        <v>4069.7336091535421</v>
      </c>
      <c r="CO202" s="6">
        <v>0</v>
      </c>
      <c r="CP202" s="5">
        <v>0</v>
      </c>
      <c r="CQ202" s="10">
        <v>0</v>
      </c>
      <c r="CR202" s="6">
        <v>0</v>
      </c>
      <c r="CS202" s="5">
        <v>0</v>
      </c>
      <c r="CT202" s="10">
        <v>0</v>
      </c>
      <c r="CU202" s="6">
        <v>0</v>
      </c>
      <c r="CV202" s="5">
        <v>0</v>
      </c>
      <c r="CW202" s="10">
        <v>0</v>
      </c>
      <c r="CX202" s="6">
        <v>0</v>
      </c>
      <c r="CY202" s="5">
        <v>0</v>
      </c>
      <c r="CZ202" s="10">
        <v>0</v>
      </c>
      <c r="DA202" s="6">
        <v>0</v>
      </c>
      <c r="DB202" s="5">
        <v>0</v>
      </c>
      <c r="DC202" s="10">
        <v>0</v>
      </c>
      <c r="DD202" s="6">
        <v>6.012E-2</v>
      </c>
      <c r="DE202" s="5">
        <v>0.41699999999999998</v>
      </c>
      <c r="DF202" s="10">
        <f t="shared" si="3052"/>
        <v>6936.1277445109781</v>
      </c>
      <c r="DG202" s="6">
        <v>0</v>
      </c>
      <c r="DH202" s="5">
        <v>0</v>
      </c>
      <c r="DI202" s="10">
        <v>0</v>
      </c>
      <c r="DJ202" s="6">
        <v>0</v>
      </c>
      <c r="DK202" s="5">
        <v>0</v>
      </c>
      <c r="DL202" s="10">
        <v>0</v>
      </c>
      <c r="DM202" s="6">
        <v>0</v>
      </c>
      <c r="DN202" s="5">
        <v>0</v>
      </c>
      <c r="DO202" s="10">
        <v>0</v>
      </c>
      <c r="DP202" s="6">
        <v>0</v>
      </c>
      <c r="DQ202" s="5">
        <v>0</v>
      </c>
      <c r="DR202" s="10">
        <v>0</v>
      </c>
      <c r="DS202" s="6">
        <v>0</v>
      </c>
      <c r="DT202" s="5">
        <v>0</v>
      </c>
      <c r="DU202" s="10">
        <f t="shared" si="3053"/>
        <v>0</v>
      </c>
      <c r="DV202" s="6">
        <v>0</v>
      </c>
      <c r="DW202" s="5">
        <v>0</v>
      </c>
      <c r="DX202" s="10">
        <v>0</v>
      </c>
      <c r="DY202" s="6">
        <v>0</v>
      </c>
      <c r="DZ202" s="5">
        <v>0</v>
      </c>
      <c r="EA202" s="10">
        <f t="shared" si="3054"/>
        <v>0</v>
      </c>
      <c r="EB202" s="6">
        <v>0</v>
      </c>
      <c r="EC202" s="5">
        <v>0</v>
      </c>
      <c r="ED202" s="10">
        <f t="shared" si="3055"/>
        <v>0</v>
      </c>
      <c r="EE202" s="6">
        <v>0</v>
      </c>
      <c r="EF202" s="5">
        <v>0</v>
      </c>
      <c r="EG202" s="10">
        <v>0</v>
      </c>
      <c r="EH202" s="6">
        <v>3.7499999999999999E-2</v>
      </c>
      <c r="EI202" s="5">
        <v>0.22</v>
      </c>
      <c r="EJ202" s="10">
        <f t="shared" ref="EJ202" si="3071">SUM(EI202/EH202*1000,0)</f>
        <v>5866.666666666667</v>
      </c>
      <c r="EK202" s="6">
        <v>0</v>
      </c>
      <c r="EL202" s="5">
        <v>0</v>
      </c>
      <c r="EM202" s="10">
        <v>0</v>
      </c>
      <c r="EN202" s="6">
        <v>0</v>
      </c>
      <c r="EO202" s="5">
        <v>0</v>
      </c>
      <c r="EP202" s="10">
        <v>0</v>
      </c>
      <c r="EQ202" s="6">
        <v>5953.1109999999999</v>
      </c>
      <c r="ER202" s="5">
        <v>26561.262999999999</v>
      </c>
      <c r="ES202" s="10">
        <f t="shared" si="3056"/>
        <v>4461.7449599041574</v>
      </c>
      <c r="ET202" s="6">
        <v>0</v>
      </c>
      <c r="EU202" s="5">
        <v>0</v>
      </c>
      <c r="EV202" s="10">
        <v>0</v>
      </c>
      <c r="EW202" s="6">
        <v>0</v>
      </c>
      <c r="EX202" s="5">
        <v>0</v>
      </c>
      <c r="EY202" s="10">
        <v>0</v>
      </c>
      <c r="EZ202" s="6">
        <v>0.11976000000000001</v>
      </c>
      <c r="FA202" s="5">
        <v>0.747</v>
      </c>
      <c r="FB202" s="10">
        <f t="shared" si="3057"/>
        <v>6237.4749498997999</v>
      </c>
      <c r="FC202" s="6">
        <v>0.50480000000000003</v>
      </c>
      <c r="FD202" s="5">
        <v>3.3149999999999999</v>
      </c>
      <c r="FE202" s="10">
        <f t="shared" si="3058"/>
        <v>6566.9572107765453</v>
      </c>
      <c r="FF202" s="6">
        <v>0</v>
      </c>
      <c r="FG202" s="5">
        <v>0</v>
      </c>
      <c r="FH202" s="10">
        <f t="shared" si="3059"/>
        <v>0</v>
      </c>
      <c r="FI202" s="6">
        <v>0</v>
      </c>
      <c r="FJ202" s="5">
        <v>0</v>
      </c>
      <c r="FK202" s="10">
        <v>0</v>
      </c>
      <c r="FL202" s="6">
        <v>0</v>
      </c>
      <c r="FM202" s="5">
        <v>0</v>
      </c>
      <c r="FN202" s="10">
        <v>0</v>
      </c>
      <c r="FO202" s="6">
        <v>0</v>
      </c>
      <c r="FP202" s="5">
        <v>0</v>
      </c>
      <c r="FQ202" s="10">
        <v>0</v>
      </c>
      <c r="FR202" s="6">
        <v>0</v>
      </c>
      <c r="FS202" s="5">
        <v>0</v>
      </c>
      <c r="FT202" s="10">
        <v>0</v>
      </c>
      <c r="FU202" s="6">
        <v>0</v>
      </c>
      <c r="FV202" s="5">
        <v>0</v>
      </c>
      <c r="FW202" s="10">
        <v>0</v>
      </c>
      <c r="FX202" s="6">
        <v>0</v>
      </c>
      <c r="FY202" s="5">
        <v>0</v>
      </c>
      <c r="FZ202" s="10">
        <v>0</v>
      </c>
      <c r="GA202" s="6">
        <v>4986.7153600000001</v>
      </c>
      <c r="GB202" s="5">
        <v>18606.088</v>
      </c>
      <c r="GC202" s="10">
        <f t="shared" si="3060"/>
        <v>3731.1309462828453</v>
      </c>
      <c r="GD202" s="6">
        <v>1.2777499999999999</v>
      </c>
      <c r="GE202" s="5">
        <v>2.8130000000000002</v>
      </c>
      <c r="GF202" s="10">
        <f t="shared" ref="GF202:GF212" si="3072">SUM(GE202/GD202*1000,0)</f>
        <v>2201.5261201330463</v>
      </c>
      <c r="GG202" s="6">
        <v>0</v>
      </c>
      <c r="GH202" s="5">
        <v>0</v>
      </c>
      <c r="GI202" s="10">
        <v>0</v>
      </c>
      <c r="GJ202" s="6">
        <v>0.50183</v>
      </c>
      <c r="GK202" s="5">
        <v>12.41</v>
      </c>
      <c r="GL202" s="10">
        <f t="shared" ref="GL202:GL212" si="3073">SUM(GK202/GJ202*1000,0)</f>
        <v>24729.490066357132</v>
      </c>
      <c r="GM202" s="6">
        <v>0</v>
      </c>
      <c r="GN202" s="5">
        <v>0</v>
      </c>
      <c r="GO202" s="10">
        <v>0</v>
      </c>
      <c r="GP202" s="6">
        <v>0.17025999999999999</v>
      </c>
      <c r="GQ202" s="5">
        <v>1.0589999999999999</v>
      </c>
      <c r="GR202" s="10">
        <f t="shared" si="3061"/>
        <v>6219.8989780335951</v>
      </c>
      <c r="GS202" s="6">
        <v>0</v>
      </c>
      <c r="GT202" s="5">
        <v>0</v>
      </c>
      <c r="GU202" s="10">
        <v>0</v>
      </c>
      <c r="GV202" s="6">
        <v>0</v>
      </c>
      <c r="GW202" s="5">
        <v>0</v>
      </c>
      <c r="GX202" s="10">
        <v>0</v>
      </c>
      <c r="GY202" s="6">
        <v>1</v>
      </c>
      <c r="GZ202" s="5">
        <v>12.8</v>
      </c>
      <c r="HA202" s="10">
        <f t="shared" ref="HA202:HA210" si="3074">SUM(GZ202/GY202*1000,0)</f>
        <v>12800</v>
      </c>
      <c r="HB202" s="6">
        <v>0</v>
      </c>
      <c r="HC202" s="5">
        <v>0</v>
      </c>
      <c r="HD202" s="10">
        <v>0</v>
      </c>
      <c r="HE202" s="6">
        <v>0</v>
      </c>
      <c r="HF202" s="5">
        <v>0</v>
      </c>
      <c r="HG202" s="10">
        <v>0</v>
      </c>
      <c r="HH202" s="6">
        <v>0</v>
      </c>
      <c r="HI202" s="5">
        <v>0</v>
      </c>
      <c r="HJ202" s="10">
        <v>0</v>
      </c>
      <c r="HK202" s="6">
        <v>0</v>
      </c>
      <c r="HL202" s="5">
        <v>0</v>
      </c>
      <c r="HM202" s="10">
        <v>0</v>
      </c>
      <c r="HN202" s="6">
        <v>0</v>
      </c>
      <c r="HO202" s="5">
        <v>0</v>
      </c>
      <c r="HP202" s="10">
        <v>0</v>
      </c>
      <c r="HQ202" s="6">
        <v>0</v>
      </c>
      <c r="HR202" s="5">
        <v>0</v>
      </c>
      <c r="HS202" s="10">
        <v>0</v>
      </c>
      <c r="HT202" s="6">
        <v>0</v>
      </c>
      <c r="HU202" s="5">
        <v>0</v>
      </c>
      <c r="HV202" s="10">
        <v>0</v>
      </c>
      <c r="HW202" s="6">
        <v>0</v>
      </c>
      <c r="HX202" s="5">
        <v>0</v>
      </c>
      <c r="HY202" s="10">
        <v>0</v>
      </c>
      <c r="HZ202" s="6">
        <v>0</v>
      </c>
      <c r="IA202" s="5">
        <v>0</v>
      </c>
      <c r="IB202" s="10">
        <v>0</v>
      </c>
      <c r="IC202" s="6">
        <v>0</v>
      </c>
      <c r="ID202" s="5">
        <v>0</v>
      </c>
      <c r="IE202" s="10">
        <v>0</v>
      </c>
      <c r="IF202" s="6">
        <v>0</v>
      </c>
      <c r="IG202" s="5">
        <v>0</v>
      </c>
      <c r="IH202" s="10">
        <v>0</v>
      </c>
      <c r="II202" s="6">
        <v>0</v>
      </c>
      <c r="IJ202" s="5">
        <v>0</v>
      </c>
      <c r="IK202" s="10">
        <v>0</v>
      </c>
      <c r="IL202" s="6">
        <v>0</v>
      </c>
      <c r="IM202" s="5">
        <v>0</v>
      </c>
      <c r="IN202" s="10">
        <f t="shared" si="3063"/>
        <v>0</v>
      </c>
      <c r="IO202" s="6">
        <v>0</v>
      </c>
      <c r="IP202" s="5">
        <v>0</v>
      </c>
      <c r="IQ202" s="10">
        <v>0</v>
      </c>
      <c r="IR202" s="6">
        <v>0</v>
      </c>
      <c r="IS202" s="5">
        <v>0</v>
      </c>
      <c r="IT202" s="10">
        <v>0</v>
      </c>
      <c r="IU202" s="6">
        <v>0</v>
      </c>
      <c r="IV202" s="5">
        <v>0</v>
      </c>
      <c r="IW202" s="10">
        <v>0</v>
      </c>
      <c r="IX202" s="6">
        <v>0</v>
      </c>
      <c r="IY202" s="5">
        <v>0</v>
      </c>
      <c r="IZ202" s="10">
        <v>0</v>
      </c>
      <c r="JA202" s="6">
        <v>0</v>
      </c>
      <c r="JB202" s="5">
        <v>0</v>
      </c>
      <c r="JC202" s="10">
        <v>0</v>
      </c>
      <c r="JD202" s="6">
        <v>0</v>
      </c>
      <c r="JE202" s="5">
        <v>0</v>
      </c>
      <c r="JF202" s="10">
        <v>0</v>
      </c>
      <c r="JG202" s="6">
        <v>13.16225</v>
      </c>
      <c r="JH202" s="5">
        <v>98.100999999999999</v>
      </c>
      <c r="JI202" s="10">
        <f t="shared" si="3065"/>
        <v>7453.2089878250299</v>
      </c>
      <c r="JJ202" s="6">
        <v>0</v>
      </c>
      <c r="JK202" s="5">
        <v>0</v>
      </c>
      <c r="JL202" s="10">
        <v>0</v>
      </c>
      <c r="JM202" s="6">
        <v>0</v>
      </c>
      <c r="JN202" s="5">
        <v>0</v>
      </c>
      <c r="JO202" s="10">
        <v>0</v>
      </c>
      <c r="JP202" s="6">
        <v>0</v>
      </c>
      <c r="JQ202" s="5">
        <v>0</v>
      </c>
      <c r="JR202" s="10">
        <f t="shared" si="3066"/>
        <v>0</v>
      </c>
      <c r="JS202" s="6">
        <v>0.01</v>
      </c>
      <c r="JT202" s="5">
        <v>7.0000000000000007E-2</v>
      </c>
      <c r="JU202" s="10">
        <f t="shared" si="3067"/>
        <v>7000.0000000000009</v>
      </c>
      <c r="JV202" s="6">
        <v>0</v>
      </c>
      <c r="JW202" s="5">
        <v>0</v>
      </c>
      <c r="JX202" s="10">
        <v>0</v>
      </c>
      <c r="JY202" s="6">
        <f t="shared" si="3068"/>
        <v>11714.807439999999</v>
      </c>
      <c r="JZ202" s="10">
        <f t="shared" si="3069"/>
        <v>48263.713000000011</v>
      </c>
    </row>
    <row r="203" spans="1:286" x14ac:dyDescent="0.3">
      <c r="A203" s="35">
        <v>2019</v>
      </c>
      <c r="B203" s="36" t="s">
        <v>7</v>
      </c>
      <c r="C203" s="6">
        <v>0</v>
      </c>
      <c r="D203" s="5">
        <v>0</v>
      </c>
      <c r="E203" s="10">
        <f t="shared" si="3042"/>
        <v>0</v>
      </c>
      <c r="F203" s="6">
        <v>0</v>
      </c>
      <c r="G203" s="5">
        <v>0</v>
      </c>
      <c r="H203" s="10">
        <v>0</v>
      </c>
      <c r="I203" s="6">
        <v>1534.9</v>
      </c>
      <c r="J203" s="5">
        <v>6020.2860000000001</v>
      </c>
      <c r="K203" s="10">
        <f t="shared" si="3043"/>
        <v>3922.2659456642127</v>
      </c>
      <c r="L203" s="6">
        <v>0</v>
      </c>
      <c r="M203" s="5">
        <v>0</v>
      </c>
      <c r="N203" s="10">
        <v>0</v>
      </c>
      <c r="O203" s="6">
        <v>0</v>
      </c>
      <c r="P203" s="5">
        <v>0</v>
      </c>
      <c r="Q203" s="10">
        <v>0</v>
      </c>
      <c r="R203" s="6">
        <v>41.867309999999996</v>
      </c>
      <c r="S203" s="5">
        <v>364.791</v>
      </c>
      <c r="T203" s="10">
        <f t="shared" si="3070"/>
        <v>8713.0269415446091</v>
      </c>
      <c r="U203" s="6">
        <v>0</v>
      </c>
      <c r="V203" s="5">
        <v>0</v>
      </c>
      <c r="W203" s="10">
        <v>0</v>
      </c>
      <c r="X203" s="6">
        <v>0</v>
      </c>
      <c r="Y203" s="5">
        <v>0</v>
      </c>
      <c r="Z203" s="10">
        <v>0</v>
      </c>
      <c r="AA203" s="6">
        <v>0</v>
      </c>
      <c r="AB203" s="5">
        <v>0</v>
      </c>
      <c r="AC203" s="10">
        <v>0</v>
      </c>
      <c r="AD203" s="6">
        <v>0</v>
      </c>
      <c r="AE203" s="5">
        <v>0</v>
      </c>
      <c r="AF203" s="10">
        <v>0</v>
      </c>
      <c r="AG203" s="6">
        <v>184.27745999999999</v>
      </c>
      <c r="AH203" s="5">
        <v>967.46199999999999</v>
      </c>
      <c r="AI203" s="10">
        <f t="shared" si="3044"/>
        <v>5250.0289509091353</v>
      </c>
      <c r="AJ203" s="6">
        <v>0</v>
      </c>
      <c r="AK203" s="5">
        <v>0</v>
      </c>
      <c r="AL203" s="10">
        <v>0</v>
      </c>
      <c r="AM203" s="6">
        <v>0</v>
      </c>
      <c r="AN203" s="5">
        <v>0</v>
      </c>
      <c r="AO203" s="10">
        <f t="shared" si="3045"/>
        <v>0</v>
      </c>
      <c r="AP203" s="6">
        <v>0</v>
      </c>
      <c r="AQ203" s="5">
        <v>0</v>
      </c>
      <c r="AR203" s="10">
        <v>0</v>
      </c>
      <c r="AS203" s="6">
        <v>0</v>
      </c>
      <c r="AT203" s="5">
        <v>0</v>
      </c>
      <c r="AU203" s="10">
        <f t="shared" si="3046"/>
        <v>0</v>
      </c>
      <c r="AV203" s="6">
        <v>0</v>
      </c>
      <c r="AW203" s="5">
        <v>0</v>
      </c>
      <c r="AX203" s="10">
        <v>0</v>
      </c>
      <c r="AY203" s="6">
        <v>0</v>
      </c>
      <c r="AZ203" s="5">
        <v>0</v>
      </c>
      <c r="BA203" s="10">
        <v>0</v>
      </c>
      <c r="BB203" s="6">
        <v>0</v>
      </c>
      <c r="BC203" s="5">
        <v>0</v>
      </c>
      <c r="BD203" s="10">
        <v>0</v>
      </c>
      <c r="BE203" s="6">
        <v>0</v>
      </c>
      <c r="BF203" s="5">
        <v>0</v>
      </c>
      <c r="BG203" s="10">
        <v>0</v>
      </c>
      <c r="BH203" s="6">
        <v>0</v>
      </c>
      <c r="BI203" s="5">
        <v>0</v>
      </c>
      <c r="BJ203" s="10">
        <v>0</v>
      </c>
      <c r="BK203" s="6">
        <v>0</v>
      </c>
      <c r="BL203" s="5">
        <v>0</v>
      </c>
      <c r="BM203" s="10">
        <v>0</v>
      </c>
      <c r="BN203" s="6">
        <v>0</v>
      </c>
      <c r="BO203" s="5">
        <v>0</v>
      </c>
      <c r="BP203" s="10">
        <v>0</v>
      </c>
      <c r="BQ203" s="6">
        <v>0</v>
      </c>
      <c r="BR203" s="5">
        <v>0</v>
      </c>
      <c r="BS203" s="10">
        <v>0</v>
      </c>
      <c r="BT203" s="6">
        <v>0</v>
      </c>
      <c r="BU203" s="5">
        <v>0</v>
      </c>
      <c r="BV203" s="10">
        <v>0</v>
      </c>
      <c r="BW203" s="6">
        <v>0</v>
      </c>
      <c r="BX203" s="5">
        <v>0</v>
      </c>
      <c r="BY203" s="10">
        <v>0</v>
      </c>
      <c r="BZ203" s="6">
        <v>0</v>
      </c>
      <c r="CA203" s="5">
        <v>0</v>
      </c>
      <c r="CB203" s="10">
        <f t="shared" si="3049"/>
        <v>0</v>
      </c>
      <c r="CC203" s="6">
        <v>0</v>
      </c>
      <c r="CD203" s="5">
        <v>0</v>
      </c>
      <c r="CE203" s="10">
        <v>0</v>
      </c>
      <c r="CF203" s="6">
        <v>0</v>
      </c>
      <c r="CG203" s="5">
        <v>0</v>
      </c>
      <c r="CH203" s="10">
        <f t="shared" si="3050"/>
        <v>0</v>
      </c>
      <c r="CI203" s="6">
        <v>0</v>
      </c>
      <c r="CJ203" s="5">
        <v>0</v>
      </c>
      <c r="CK203" s="10">
        <v>0</v>
      </c>
      <c r="CL203" s="6">
        <v>241.33248</v>
      </c>
      <c r="CM203" s="5">
        <v>987.02099999999996</v>
      </c>
      <c r="CN203" s="10">
        <f t="shared" si="3051"/>
        <v>4089.8804835553005</v>
      </c>
      <c r="CO203" s="6">
        <v>0</v>
      </c>
      <c r="CP203" s="5">
        <v>0</v>
      </c>
      <c r="CQ203" s="10">
        <v>0</v>
      </c>
      <c r="CR203" s="6">
        <v>0</v>
      </c>
      <c r="CS203" s="5">
        <v>0</v>
      </c>
      <c r="CT203" s="10">
        <v>0</v>
      </c>
      <c r="CU203" s="6">
        <v>0</v>
      </c>
      <c r="CV203" s="5">
        <v>0</v>
      </c>
      <c r="CW203" s="10">
        <v>0</v>
      </c>
      <c r="CX203" s="6">
        <v>0</v>
      </c>
      <c r="CY203" s="5">
        <v>0</v>
      </c>
      <c r="CZ203" s="10">
        <v>0</v>
      </c>
      <c r="DA203" s="6">
        <v>0</v>
      </c>
      <c r="DB203" s="5">
        <v>0</v>
      </c>
      <c r="DC203" s="10">
        <v>0</v>
      </c>
      <c r="DD203" s="6">
        <v>1.16072</v>
      </c>
      <c r="DE203" s="5">
        <v>7.516</v>
      </c>
      <c r="DF203" s="10">
        <f t="shared" si="3052"/>
        <v>6475.2911985664068</v>
      </c>
      <c r="DG203" s="6">
        <v>0</v>
      </c>
      <c r="DH203" s="5">
        <v>0</v>
      </c>
      <c r="DI203" s="10">
        <v>0</v>
      </c>
      <c r="DJ203" s="6">
        <v>0</v>
      </c>
      <c r="DK203" s="5">
        <v>0</v>
      </c>
      <c r="DL203" s="10">
        <v>0</v>
      </c>
      <c r="DM203" s="6">
        <v>0</v>
      </c>
      <c r="DN203" s="5">
        <v>0</v>
      </c>
      <c r="DO203" s="10">
        <v>0</v>
      </c>
      <c r="DP203" s="6">
        <v>0</v>
      </c>
      <c r="DQ203" s="5">
        <v>0</v>
      </c>
      <c r="DR203" s="10">
        <v>0</v>
      </c>
      <c r="DS203" s="6">
        <v>0</v>
      </c>
      <c r="DT203" s="5">
        <v>0</v>
      </c>
      <c r="DU203" s="10">
        <f t="shared" si="3053"/>
        <v>0</v>
      </c>
      <c r="DV203" s="6">
        <v>0</v>
      </c>
      <c r="DW203" s="5">
        <v>0</v>
      </c>
      <c r="DX203" s="10">
        <v>0</v>
      </c>
      <c r="DY203" s="6">
        <v>0</v>
      </c>
      <c r="DZ203" s="5">
        <v>0</v>
      </c>
      <c r="EA203" s="10">
        <f t="shared" si="3054"/>
        <v>0</v>
      </c>
      <c r="EB203" s="6">
        <v>0</v>
      </c>
      <c r="EC203" s="5">
        <v>0</v>
      </c>
      <c r="ED203" s="10">
        <f t="shared" si="3055"/>
        <v>0</v>
      </c>
      <c r="EE203" s="6">
        <v>0</v>
      </c>
      <c r="EF203" s="5">
        <v>0</v>
      </c>
      <c r="EG203" s="10">
        <v>0</v>
      </c>
      <c r="EH203" s="6">
        <v>0</v>
      </c>
      <c r="EI203" s="5">
        <v>0</v>
      </c>
      <c r="EJ203" s="10">
        <v>0</v>
      </c>
      <c r="EK203" s="6">
        <v>0</v>
      </c>
      <c r="EL203" s="5">
        <v>0</v>
      </c>
      <c r="EM203" s="10">
        <v>0</v>
      </c>
      <c r="EN203" s="6">
        <v>0</v>
      </c>
      <c r="EO203" s="5">
        <v>0</v>
      </c>
      <c r="EP203" s="10">
        <v>0</v>
      </c>
      <c r="EQ203" s="6">
        <v>7723.6840400000001</v>
      </c>
      <c r="ER203" s="5">
        <v>33377.139000000003</v>
      </c>
      <c r="ES203" s="10">
        <f t="shared" si="3056"/>
        <v>4321.4013969426951</v>
      </c>
      <c r="ET203" s="6">
        <v>0</v>
      </c>
      <c r="EU203" s="5">
        <v>0</v>
      </c>
      <c r="EV203" s="10">
        <v>0</v>
      </c>
      <c r="EW203" s="6">
        <v>0</v>
      </c>
      <c r="EX203" s="5">
        <v>0</v>
      </c>
      <c r="EY203" s="10">
        <v>0</v>
      </c>
      <c r="EZ203" s="6">
        <v>0.1996</v>
      </c>
      <c r="FA203" s="5">
        <v>1.3480000000000001</v>
      </c>
      <c r="FB203" s="10">
        <f t="shared" si="3057"/>
        <v>6753.5070140280568</v>
      </c>
      <c r="FC203" s="6">
        <v>0.19240000000000002</v>
      </c>
      <c r="FD203" s="5">
        <v>1.2689999999999999</v>
      </c>
      <c r="FE203" s="10">
        <f t="shared" si="3058"/>
        <v>6595.6340956340946</v>
      </c>
      <c r="FF203" s="6">
        <v>0</v>
      </c>
      <c r="FG203" s="5">
        <v>0</v>
      </c>
      <c r="FH203" s="10">
        <f t="shared" si="3059"/>
        <v>0</v>
      </c>
      <c r="FI203" s="6">
        <v>0</v>
      </c>
      <c r="FJ203" s="5">
        <v>0</v>
      </c>
      <c r="FK203" s="10">
        <v>0</v>
      </c>
      <c r="FL203" s="6">
        <v>0</v>
      </c>
      <c r="FM203" s="5">
        <v>0</v>
      </c>
      <c r="FN203" s="10">
        <v>0</v>
      </c>
      <c r="FO203" s="6">
        <v>0</v>
      </c>
      <c r="FP203" s="5">
        <v>0</v>
      </c>
      <c r="FQ203" s="10">
        <v>0</v>
      </c>
      <c r="FR203" s="6">
        <v>0</v>
      </c>
      <c r="FS203" s="5">
        <v>0</v>
      </c>
      <c r="FT203" s="10">
        <v>0</v>
      </c>
      <c r="FU203" s="6">
        <v>0</v>
      </c>
      <c r="FV203" s="5">
        <v>0</v>
      </c>
      <c r="FW203" s="10">
        <v>0</v>
      </c>
      <c r="FX203" s="6">
        <v>0</v>
      </c>
      <c r="FY203" s="5">
        <v>0</v>
      </c>
      <c r="FZ203" s="10">
        <v>0</v>
      </c>
      <c r="GA203" s="6">
        <v>4945.6702000000005</v>
      </c>
      <c r="GB203" s="5">
        <v>19432.129000000001</v>
      </c>
      <c r="GC203" s="10">
        <f t="shared" si="3060"/>
        <v>3929.1194548314197</v>
      </c>
      <c r="GD203" s="6">
        <v>102.55455000000001</v>
      </c>
      <c r="GE203" s="5">
        <v>367.17099999999999</v>
      </c>
      <c r="GF203" s="10">
        <f t="shared" si="3072"/>
        <v>3580.2507056000927</v>
      </c>
      <c r="GG203" s="6">
        <v>0</v>
      </c>
      <c r="GH203" s="5">
        <v>0</v>
      </c>
      <c r="GI203" s="10">
        <v>0</v>
      </c>
      <c r="GJ203" s="6">
        <v>0</v>
      </c>
      <c r="GK203" s="5">
        <v>0</v>
      </c>
      <c r="GL203" s="10">
        <v>0</v>
      </c>
      <c r="GM203" s="6">
        <v>0</v>
      </c>
      <c r="GN203" s="5">
        <v>0</v>
      </c>
      <c r="GO203" s="10">
        <v>0</v>
      </c>
      <c r="GP203" s="6">
        <v>7.0139999999999994E-2</v>
      </c>
      <c r="GQ203" s="5">
        <v>0.442</v>
      </c>
      <c r="GR203" s="10">
        <f t="shared" si="3061"/>
        <v>6301.6823495865419</v>
      </c>
      <c r="GS203" s="6">
        <v>0</v>
      </c>
      <c r="GT203" s="5">
        <v>0</v>
      </c>
      <c r="GU203" s="10">
        <v>0</v>
      </c>
      <c r="GV203" s="6">
        <v>0</v>
      </c>
      <c r="GW203" s="5">
        <v>0</v>
      </c>
      <c r="GX203" s="10">
        <v>0</v>
      </c>
      <c r="GY203" s="6">
        <v>0.47499999999999998</v>
      </c>
      <c r="GZ203" s="5">
        <v>3.2349999999999999</v>
      </c>
      <c r="HA203" s="10">
        <f t="shared" si="3074"/>
        <v>6810.5263157894742</v>
      </c>
      <c r="HB203" s="6">
        <v>0</v>
      </c>
      <c r="HC203" s="5">
        <v>0</v>
      </c>
      <c r="HD203" s="10">
        <v>0</v>
      </c>
      <c r="HE203" s="6">
        <v>0</v>
      </c>
      <c r="HF203" s="5">
        <v>0</v>
      </c>
      <c r="HG203" s="10">
        <v>0</v>
      </c>
      <c r="HH203" s="6">
        <v>0</v>
      </c>
      <c r="HI203" s="5">
        <v>0</v>
      </c>
      <c r="HJ203" s="10">
        <v>0</v>
      </c>
      <c r="HK203" s="6">
        <v>0</v>
      </c>
      <c r="HL203" s="5">
        <v>0</v>
      </c>
      <c r="HM203" s="10">
        <v>0</v>
      </c>
      <c r="HN203" s="6">
        <v>0</v>
      </c>
      <c r="HO203" s="5">
        <v>0</v>
      </c>
      <c r="HP203" s="10">
        <v>0</v>
      </c>
      <c r="HQ203" s="6">
        <v>0</v>
      </c>
      <c r="HR203" s="5">
        <v>0</v>
      </c>
      <c r="HS203" s="10">
        <v>0</v>
      </c>
      <c r="HT203" s="6">
        <v>0</v>
      </c>
      <c r="HU203" s="5">
        <v>0</v>
      </c>
      <c r="HV203" s="10">
        <v>0</v>
      </c>
      <c r="HW203" s="6">
        <v>0</v>
      </c>
      <c r="HX203" s="5">
        <v>0</v>
      </c>
      <c r="HY203" s="10">
        <v>0</v>
      </c>
      <c r="HZ203" s="6">
        <v>0</v>
      </c>
      <c r="IA203" s="5">
        <v>0</v>
      </c>
      <c r="IB203" s="10">
        <v>0</v>
      </c>
      <c r="IC203" s="6">
        <v>0</v>
      </c>
      <c r="ID203" s="5">
        <v>0</v>
      </c>
      <c r="IE203" s="10">
        <v>0</v>
      </c>
      <c r="IF203" s="6">
        <v>0</v>
      </c>
      <c r="IG203" s="5">
        <v>0</v>
      </c>
      <c r="IH203" s="10">
        <v>0</v>
      </c>
      <c r="II203" s="6">
        <v>0</v>
      </c>
      <c r="IJ203" s="5">
        <v>0</v>
      </c>
      <c r="IK203" s="10">
        <v>0</v>
      </c>
      <c r="IL203" s="6">
        <v>0</v>
      </c>
      <c r="IM203" s="5">
        <v>0</v>
      </c>
      <c r="IN203" s="10">
        <f t="shared" si="3063"/>
        <v>0</v>
      </c>
      <c r="IO203" s="6">
        <v>0</v>
      </c>
      <c r="IP203" s="5">
        <v>0</v>
      </c>
      <c r="IQ203" s="10">
        <v>0</v>
      </c>
      <c r="IR203" s="6">
        <v>0</v>
      </c>
      <c r="IS203" s="5">
        <v>0</v>
      </c>
      <c r="IT203" s="10">
        <v>0</v>
      </c>
      <c r="IU203" s="6">
        <v>0</v>
      </c>
      <c r="IV203" s="5">
        <v>0</v>
      </c>
      <c r="IW203" s="10">
        <v>0</v>
      </c>
      <c r="IX203" s="6">
        <v>0</v>
      </c>
      <c r="IY203" s="5">
        <v>0</v>
      </c>
      <c r="IZ203" s="10">
        <v>0</v>
      </c>
      <c r="JA203" s="6">
        <v>0.06</v>
      </c>
      <c r="JB203" s="5">
        <v>0.36199999999999999</v>
      </c>
      <c r="JC203" s="10">
        <f t="shared" si="3064"/>
        <v>6033.333333333333</v>
      </c>
      <c r="JD203" s="6">
        <v>0</v>
      </c>
      <c r="JE203" s="5">
        <v>0</v>
      </c>
      <c r="JF203" s="10">
        <v>0</v>
      </c>
      <c r="JG203" s="6">
        <v>2.58223</v>
      </c>
      <c r="JH203" s="5">
        <v>19.087</v>
      </c>
      <c r="JI203" s="10">
        <f t="shared" si="3065"/>
        <v>7391.6730887643616</v>
      </c>
      <c r="JJ203" s="6">
        <v>0</v>
      </c>
      <c r="JK203" s="5">
        <v>0</v>
      </c>
      <c r="JL203" s="10">
        <v>0</v>
      </c>
      <c r="JM203" s="6">
        <v>0.05</v>
      </c>
      <c r="JN203" s="5">
        <v>0.52800000000000002</v>
      </c>
      <c r="JO203" s="10">
        <f t="shared" ref="JO203:JO210" si="3075">SUM(JN203/JM203*1000,0)</f>
        <v>10560</v>
      </c>
      <c r="JP203" s="6">
        <v>0</v>
      </c>
      <c r="JQ203" s="5">
        <v>0</v>
      </c>
      <c r="JR203" s="10">
        <f t="shared" si="3066"/>
        <v>0</v>
      </c>
      <c r="JS203" s="6">
        <v>2.5000000000000001E-2</v>
      </c>
      <c r="JT203" s="5">
        <v>0.16200000000000001</v>
      </c>
      <c r="JU203" s="10">
        <f t="shared" si="3067"/>
        <v>6479.9999999999991</v>
      </c>
      <c r="JV203" s="6">
        <v>0.05</v>
      </c>
      <c r="JW203" s="5">
        <v>0.8</v>
      </c>
      <c r="JX203" s="10">
        <f t="shared" ref="JX203:JX210" si="3076">SUM(JW203/JV203*1000,0)</f>
        <v>16000</v>
      </c>
      <c r="JY203" s="6">
        <f t="shared" si="3068"/>
        <v>14779.151129999998</v>
      </c>
      <c r="JZ203" s="10">
        <f t="shared" si="3069"/>
        <v>61550.748000000007</v>
      </c>
    </row>
    <row r="204" spans="1:286" x14ac:dyDescent="0.3">
      <c r="A204" s="35">
        <v>2019</v>
      </c>
      <c r="B204" s="36" t="s">
        <v>8</v>
      </c>
      <c r="C204" s="6">
        <v>0</v>
      </c>
      <c r="D204" s="5">
        <v>0</v>
      </c>
      <c r="E204" s="10">
        <f t="shared" si="3042"/>
        <v>0</v>
      </c>
      <c r="F204" s="6">
        <v>0</v>
      </c>
      <c r="G204" s="5">
        <v>0</v>
      </c>
      <c r="H204" s="10">
        <v>0</v>
      </c>
      <c r="I204" s="6">
        <v>1770.2</v>
      </c>
      <c r="J204" s="5">
        <v>6874.5590000000002</v>
      </c>
      <c r="K204" s="10">
        <f t="shared" si="3043"/>
        <v>3883.4928256694161</v>
      </c>
      <c r="L204" s="6">
        <v>0</v>
      </c>
      <c r="M204" s="5">
        <v>0</v>
      </c>
      <c r="N204" s="10">
        <v>0</v>
      </c>
      <c r="O204" s="6">
        <v>0</v>
      </c>
      <c r="P204" s="5">
        <v>0</v>
      </c>
      <c r="Q204" s="10">
        <v>0</v>
      </c>
      <c r="R204" s="6">
        <v>33.490250000000003</v>
      </c>
      <c r="S204" s="5">
        <v>367.30399999999997</v>
      </c>
      <c r="T204" s="10">
        <f t="shared" si="3070"/>
        <v>10967.490538290993</v>
      </c>
      <c r="U204" s="6">
        <v>0</v>
      </c>
      <c r="V204" s="5">
        <v>0</v>
      </c>
      <c r="W204" s="10">
        <v>0</v>
      </c>
      <c r="X204" s="6">
        <v>0</v>
      </c>
      <c r="Y204" s="5">
        <v>0</v>
      </c>
      <c r="Z204" s="10">
        <v>0</v>
      </c>
      <c r="AA204" s="6">
        <v>0</v>
      </c>
      <c r="AB204" s="5">
        <v>0</v>
      </c>
      <c r="AC204" s="10">
        <v>0</v>
      </c>
      <c r="AD204" s="6">
        <v>0</v>
      </c>
      <c r="AE204" s="5">
        <v>0</v>
      </c>
      <c r="AF204" s="10">
        <v>0</v>
      </c>
      <c r="AG204" s="6">
        <v>87.797850000000011</v>
      </c>
      <c r="AH204" s="5">
        <v>572.21199999999999</v>
      </c>
      <c r="AI204" s="10">
        <f t="shared" si="3044"/>
        <v>6517.3805508904816</v>
      </c>
      <c r="AJ204" s="6">
        <v>0</v>
      </c>
      <c r="AK204" s="5">
        <v>0</v>
      </c>
      <c r="AL204" s="10">
        <v>0</v>
      </c>
      <c r="AM204" s="6">
        <v>0</v>
      </c>
      <c r="AN204" s="5">
        <v>0</v>
      </c>
      <c r="AO204" s="10">
        <f t="shared" si="3045"/>
        <v>0</v>
      </c>
      <c r="AP204" s="6">
        <v>0</v>
      </c>
      <c r="AQ204" s="5">
        <v>0</v>
      </c>
      <c r="AR204" s="10">
        <v>0</v>
      </c>
      <c r="AS204" s="6">
        <v>0</v>
      </c>
      <c r="AT204" s="5">
        <v>0</v>
      </c>
      <c r="AU204" s="10">
        <f t="shared" si="3046"/>
        <v>0</v>
      </c>
      <c r="AV204" s="6">
        <v>0</v>
      </c>
      <c r="AW204" s="5">
        <v>0</v>
      </c>
      <c r="AX204" s="10">
        <v>0</v>
      </c>
      <c r="AY204" s="6">
        <v>0</v>
      </c>
      <c r="AZ204" s="5">
        <v>0</v>
      </c>
      <c r="BA204" s="10">
        <v>0</v>
      </c>
      <c r="BB204" s="6">
        <v>0</v>
      </c>
      <c r="BC204" s="5">
        <v>0</v>
      </c>
      <c r="BD204" s="10">
        <v>0</v>
      </c>
      <c r="BE204" s="6">
        <v>0</v>
      </c>
      <c r="BF204" s="5">
        <v>0</v>
      </c>
      <c r="BG204" s="10">
        <v>0</v>
      </c>
      <c r="BH204" s="6">
        <v>0</v>
      </c>
      <c r="BI204" s="5">
        <v>0</v>
      </c>
      <c r="BJ204" s="10">
        <v>0</v>
      </c>
      <c r="BK204" s="6">
        <v>0</v>
      </c>
      <c r="BL204" s="5">
        <v>0</v>
      </c>
      <c r="BM204" s="10">
        <v>0</v>
      </c>
      <c r="BN204" s="6">
        <v>0</v>
      </c>
      <c r="BO204" s="5">
        <v>0</v>
      </c>
      <c r="BP204" s="10">
        <v>0</v>
      </c>
      <c r="BQ204" s="6">
        <v>0</v>
      </c>
      <c r="BR204" s="5">
        <v>0</v>
      </c>
      <c r="BS204" s="10">
        <v>0</v>
      </c>
      <c r="BT204" s="6">
        <v>20.18928</v>
      </c>
      <c r="BU204" s="5">
        <v>199.42599999999999</v>
      </c>
      <c r="BV204" s="10">
        <f t="shared" ref="BV204:BV212" si="3077">SUM(BU204/BT204*1000,0)</f>
        <v>9877.8163461005042</v>
      </c>
      <c r="BW204" s="6">
        <v>0</v>
      </c>
      <c r="BX204" s="5">
        <v>0</v>
      </c>
      <c r="BY204" s="10">
        <v>0</v>
      </c>
      <c r="BZ204" s="6">
        <v>0</v>
      </c>
      <c r="CA204" s="5">
        <v>0</v>
      </c>
      <c r="CB204" s="10">
        <f t="shared" si="3049"/>
        <v>0</v>
      </c>
      <c r="CC204" s="6">
        <v>0</v>
      </c>
      <c r="CD204" s="5">
        <v>0</v>
      </c>
      <c r="CE204" s="10">
        <v>0</v>
      </c>
      <c r="CF204" s="6">
        <v>0</v>
      </c>
      <c r="CG204" s="5">
        <v>0</v>
      </c>
      <c r="CH204" s="10">
        <f t="shared" si="3050"/>
        <v>0</v>
      </c>
      <c r="CI204" s="6">
        <v>0</v>
      </c>
      <c r="CJ204" s="5">
        <v>0</v>
      </c>
      <c r="CK204" s="10">
        <v>0</v>
      </c>
      <c r="CL204" s="6">
        <v>4.156E-2</v>
      </c>
      <c r="CM204" s="5">
        <v>0.55100000000000005</v>
      </c>
      <c r="CN204" s="10">
        <f t="shared" si="3051"/>
        <v>13257.940327237729</v>
      </c>
      <c r="CO204" s="6">
        <v>0</v>
      </c>
      <c r="CP204" s="5">
        <v>0</v>
      </c>
      <c r="CQ204" s="10">
        <v>0</v>
      </c>
      <c r="CR204" s="6">
        <v>0</v>
      </c>
      <c r="CS204" s="5">
        <v>0</v>
      </c>
      <c r="CT204" s="10">
        <v>0</v>
      </c>
      <c r="CU204" s="6">
        <v>0</v>
      </c>
      <c r="CV204" s="5">
        <v>0</v>
      </c>
      <c r="CW204" s="10">
        <v>0</v>
      </c>
      <c r="CX204" s="6">
        <v>0</v>
      </c>
      <c r="CY204" s="5">
        <v>0</v>
      </c>
      <c r="CZ204" s="10">
        <v>0</v>
      </c>
      <c r="DA204" s="6">
        <v>0</v>
      </c>
      <c r="DB204" s="5">
        <v>0</v>
      </c>
      <c r="DC204" s="10">
        <v>0</v>
      </c>
      <c r="DD204" s="6">
        <v>0.82011999999999996</v>
      </c>
      <c r="DE204" s="5">
        <v>5.335</v>
      </c>
      <c r="DF204" s="10">
        <f t="shared" si="3052"/>
        <v>6505.1455884504712</v>
      </c>
      <c r="DG204" s="6">
        <v>0</v>
      </c>
      <c r="DH204" s="5">
        <v>0</v>
      </c>
      <c r="DI204" s="10">
        <v>0</v>
      </c>
      <c r="DJ204" s="6">
        <v>0</v>
      </c>
      <c r="DK204" s="5">
        <v>0</v>
      </c>
      <c r="DL204" s="10">
        <v>0</v>
      </c>
      <c r="DM204" s="6">
        <v>0</v>
      </c>
      <c r="DN204" s="5">
        <v>0</v>
      </c>
      <c r="DO204" s="10">
        <v>0</v>
      </c>
      <c r="DP204" s="6">
        <v>0</v>
      </c>
      <c r="DQ204" s="5">
        <v>0</v>
      </c>
      <c r="DR204" s="10">
        <v>0</v>
      </c>
      <c r="DS204" s="6">
        <v>0</v>
      </c>
      <c r="DT204" s="5">
        <v>0</v>
      </c>
      <c r="DU204" s="10">
        <f t="shared" si="3053"/>
        <v>0</v>
      </c>
      <c r="DV204" s="6">
        <v>0.56959000000000004</v>
      </c>
      <c r="DW204" s="5">
        <v>4.9720000000000004</v>
      </c>
      <c r="DX204" s="10">
        <f t="shared" ref="DX204:DX210" si="3078">SUM(DW204/DV204*1000,0)</f>
        <v>8729.0858336698329</v>
      </c>
      <c r="DY204" s="6">
        <v>0</v>
      </c>
      <c r="DZ204" s="5">
        <v>0</v>
      </c>
      <c r="EA204" s="10">
        <f t="shared" si="3054"/>
        <v>0</v>
      </c>
      <c r="EB204" s="6">
        <v>0</v>
      </c>
      <c r="EC204" s="5">
        <v>0</v>
      </c>
      <c r="ED204" s="10">
        <f t="shared" si="3055"/>
        <v>0</v>
      </c>
      <c r="EE204" s="6">
        <v>0</v>
      </c>
      <c r="EF204" s="5">
        <v>0</v>
      </c>
      <c r="EG204" s="10">
        <v>0</v>
      </c>
      <c r="EH204" s="6">
        <v>0</v>
      </c>
      <c r="EI204" s="5">
        <v>0</v>
      </c>
      <c r="EJ204" s="10">
        <v>0</v>
      </c>
      <c r="EK204" s="6">
        <v>0</v>
      </c>
      <c r="EL204" s="5">
        <v>0</v>
      </c>
      <c r="EM204" s="10">
        <v>0</v>
      </c>
      <c r="EN204" s="6">
        <v>0</v>
      </c>
      <c r="EO204" s="5">
        <v>0</v>
      </c>
      <c r="EP204" s="10">
        <v>0</v>
      </c>
      <c r="EQ204" s="6">
        <v>8068.1322599999994</v>
      </c>
      <c r="ER204" s="5">
        <v>32521.794999999998</v>
      </c>
      <c r="ES204" s="10">
        <f t="shared" si="3056"/>
        <v>4030.8951256582404</v>
      </c>
      <c r="ET204" s="6">
        <v>0</v>
      </c>
      <c r="EU204" s="5">
        <v>0</v>
      </c>
      <c r="EV204" s="10">
        <v>0</v>
      </c>
      <c r="EW204" s="6">
        <v>0</v>
      </c>
      <c r="EX204" s="5">
        <v>0</v>
      </c>
      <c r="EY204" s="10">
        <v>0</v>
      </c>
      <c r="EZ204" s="6">
        <v>0.69979999999999998</v>
      </c>
      <c r="FA204" s="5">
        <v>4.87</v>
      </c>
      <c r="FB204" s="10">
        <f t="shared" si="3057"/>
        <v>6959.1311803372391</v>
      </c>
      <c r="FC204" s="6">
        <v>4.2190000000000003</v>
      </c>
      <c r="FD204" s="5">
        <v>17.744</v>
      </c>
      <c r="FE204" s="10">
        <f t="shared" si="3058"/>
        <v>4205.7359563877699</v>
      </c>
      <c r="FF204" s="6">
        <v>0</v>
      </c>
      <c r="FG204" s="5">
        <v>0</v>
      </c>
      <c r="FH204" s="10">
        <f t="shared" si="3059"/>
        <v>0</v>
      </c>
      <c r="FI204" s="6">
        <v>0</v>
      </c>
      <c r="FJ204" s="5">
        <v>0</v>
      </c>
      <c r="FK204" s="10">
        <v>0</v>
      </c>
      <c r="FL204" s="6">
        <v>0</v>
      </c>
      <c r="FM204" s="5">
        <v>0</v>
      </c>
      <c r="FN204" s="10">
        <v>0</v>
      </c>
      <c r="FO204" s="6">
        <v>0</v>
      </c>
      <c r="FP204" s="5">
        <v>0</v>
      </c>
      <c r="FQ204" s="10">
        <v>0</v>
      </c>
      <c r="FR204" s="6">
        <v>0</v>
      </c>
      <c r="FS204" s="5">
        <v>0</v>
      </c>
      <c r="FT204" s="10">
        <v>0</v>
      </c>
      <c r="FU204" s="6">
        <v>0</v>
      </c>
      <c r="FV204" s="5">
        <v>0</v>
      </c>
      <c r="FW204" s="10">
        <v>0</v>
      </c>
      <c r="FX204" s="6">
        <v>0</v>
      </c>
      <c r="FY204" s="5">
        <v>0</v>
      </c>
      <c r="FZ204" s="10">
        <v>0</v>
      </c>
      <c r="GA204" s="6">
        <v>5391.1527900000001</v>
      </c>
      <c r="GB204" s="5">
        <v>20774.751</v>
      </c>
      <c r="GC204" s="10">
        <f t="shared" si="3060"/>
        <v>3853.4895613670783</v>
      </c>
      <c r="GD204" s="6">
        <v>135.11490000000001</v>
      </c>
      <c r="GE204" s="5">
        <v>530.95600000000002</v>
      </c>
      <c r="GF204" s="10">
        <f t="shared" si="3072"/>
        <v>3929.6628277118216</v>
      </c>
      <c r="GG204" s="6">
        <v>0</v>
      </c>
      <c r="GH204" s="5">
        <v>0</v>
      </c>
      <c r="GI204" s="10">
        <v>0</v>
      </c>
      <c r="GJ204" s="6">
        <v>0.27511000000000002</v>
      </c>
      <c r="GK204" s="5">
        <v>4.4359999999999999</v>
      </c>
      <c r="GL204" s="10">
        <f t="shared" si="3073"/>
        <v>16124.459307186215</v>
      </c>
      <c r="GM204" s="6">
        <v>0</v>
      </c>
      <c r="GN204" s="5">
        <v>0</v>
      </c>
      <c r="GO204" s="10">
        <v>0</v>
      </c>
      <c r="GP204" s="6">
        <v>8.0180000000000001E-2</v>
      </c>
      <c r="GQ204" s="5">
        <v>0.50800000000000001</v>
      </c>
      <c r="GR204" s="10">
        <f t="shared" si="3061"/>
        <v>6335.7445747069096</v>
      </c>
      <c r="GS204" s="6">
        <v>0</v>
      </c>
      <c r="GT204" s="5">
        <v>0</v>
      </c>
      <c r="GU204" s="10">
        <v>0</v>
      </c>
      <c r="GV204" s="6">
        <v>0</v>
      </c>
      <c r="GW204" s="5">
        <v>0</v>
      </c>
      <c r="GX204" s="10">
        <v>0</v>
      </c>
      <c r="GY204" s="6">
        <v>2.125</v>
      </c>
      <c r="GZ204" s="5">
        <v>17.184999999999999</v>
      </c>
      <c r="HA204" s="10">
        <f t="shared" si="3074"/>
        <v>8087.0588235294108</v>
      </c>
      <c r="HB204" s="6">
        <v>0</v>
      </c>
      <c r="HC204" s="5">
        <v>0</v>
      </c>
      <c r="HD204" s="10">
        <v>0</v>
      </c>
      <c r="HE204" s="6">
        <v>0</v>
      </c>
      <c r="HF204" s="5">
        <v>0</v>
      </c>
      <c r="HG204" s="10">
        <v>0</v>
      </c>
      <c r="HH204" s="6">
        <v>0</v>
      </c>
      <c r="HI204" s="5">
        <v>0</v>
      </c>
      <c r="HJ204" s="10">
        <v>0</v>
      </c>
      <c r="HK204" s="6">
        <v>0</v>
      </c>
      <c r="HL204" s="5">
        <v>0</v>
      </c>
      <c r="HM204" s="10">
        <v>0</v>
      </c>
      <c r="HN204" s="6">
        <v>0</v>
      </c>
      <c r="HO204" s="5">
        <v>0</v>
      </c>
      <c r="HP204" s="10">
        <v>0</v>
      </c>
      <c r="HQ204" s="6">
        <v>0</v>
      </c>
      <c r="HR204" s="5">
        <v>0</v>
      </c>
      <c r="HS204" s="10">
        <v>0</v>
      </c>
      <c r="HT204" s="6">
        <v>0</v>
      </c>
      <c r="HU204" s="5">
        <v>0</v>
      </c>
      <c r="HV204" s="10">
        <v>0</v>
      </c>
      <c r="HW204" s="6">
        <v>0</v>
      </c>
      <c r="HX204" s="5">
        <v>0</v>
      </c>
      <c r="HY204" s="10">
        <v>0</v>
      </c>
      <c r="HZ204" s="6">
        <v>0</v>
      </c>
      <c r="IA204" s="5">
        <v>0</v>
      </c>
      <c r="IB204" s="10">
        <v>0</v>
      </c>
      <c r="IC204" s="6">
        <v>0</v>
      </c>
      <c r="ID204" s="5">
        <v>0</v>
      </c>
      <c r="IE204" s="10">
        <v>0</v>
      </c>
      <c r="IF204" s="6">
        <v>0</v>
      </c>
      <c r="IG204" s="5">
        <v>0</v>
      </c>
      <c r="IH204" s="10">
        <v>0</v>
      </c>
      <c r="II204" s="6">
        <v>0</v>
      </c>
      <c r="IJ204" s="5">
        <v>0</v>
      </c>
      <c r="IK204" s="10">
        <v>0</v>
      </c>
      <c r="IL204" s="6">
        <v>0</v>
      </c>
      <c r="IM204" s="5">
        <v>0</v>
      </c>
      <c r="IN204" s="10">
        <f t="shared" si="3063"/>
        <v>0</v>
      </c>
      <c r="IO204" s="6">
        <v>0</v>
      </c>
      <c r="IP204" s="5">
        <v>0</v>
      </c>
      <c r="IQ204" s="10">
        <v>0</v>
      </c>
      <c r="IR204" s="6">
        <v>0</v>
      </c>
      <c r="IS204" s="5">
        <v>0</v>
      </c>
      <c r="IT204" s="10">
        <v>0</v>
      </c>
      <c r="IU204" s="6">
        <v>0</v>
      </c>
      <c r="IV204" s="5">
        <v>0</v>
      </c>
      <c r="IW204" s="10">
        <v>0</v>
      </c>
      <c r="IX204" s="6">
        <v>0</v>
      </c>
      <c r="IY204" s="5">
        <v>0</v>
      </c>
      <c r="IZ204" s="10">
        <v>0</v>
      </c>
      <c r="JA204" s="6">
        <v>0.14881999999999998</v>
      </c>
      <c r="JB204" s="5">
        <v>0.96299999999999997</v>
      </c>
      <c r="JC204" s="10">
        <f t="shared" si="3064"/>
        <v>6470.904448326839</v>
      </c>
      <c r="JD204" s="6">
        <v>0</v>
      </c>
      <c r="JE204" s="5">
        <v>0</v>
      </c>
      <c r="JF204" s="10">
        <v>0</v>
      </c>
      <c r="JG204" s="6">
        <v>9.7772699999999997</v>
      </c>
      <c r="JH204" s="5">
        <v>82.977000000000004</v>
      </c>
      <c r="JI204" s="10">
        <f t="shared" si="3065"/>
        <v>8486.7248219595058</v>
      </c>
      <c r="JJ204" s="6">
        <v>0</v>
      </c>
      <c r="JK204" s="5">
        <v>0</v>
      </c>
      <c r="JL204" s="10">
        <v>0</v>
      </c>
      <c r="JM204" s="6">
        <v>0</v>
      </c>
      <c r="JN204" s="5">
        <v>0</v>
      </c>
      <c r="JO204" s="10">
        <v>0</v>
      </c>
      <c r="JP204" s="6">
        <v>0</v>
      </c>
      <c r="JQ204" s="5">
        <v>0</v>
      </c>
      <c r="JR204" s="10">
        <f t="shared" si="3066"/>
        <v>0</v>
      </c>
      <c r="JS204" s="6">
        <v>6.8250000000000002</v>
      </c>
      <c r="JT204" s="5">
        <v>76.022999999999996</v>
      </c>
      <c r="JU204" s="10">
        <f t="shared" si="3067"/>
        <v>11138.901098901099</v>
      </c>
      <c r="JV204" s="6">
        <v>0</v>
      </c>
      <c r="JW204" s="5">
        <v>0</v>
      </c>
      <c r="JX204" s="10">
        <v>0</v>
      </c>
      <c r="JY204" s="6">
        <f t="shared" si="3068"/>
        <v>15531.658780000002</v>
      </c>
      <c r="JZ204" s="10">
        <f t="shared" si="3069"/>
        <v>62056.56700000001</v>
      </c>
    </row>
    <row r="205" spans="1:286" x14ac:dyDescent="0.3">
      <c r="A205" s="35">
        <v>2019</v>
      </c>
      <c r="B205" s="36" t="s">
        <v>9</v>
      </c>
      <c r="C205" s="6">
        <v>0</v>
      </c>
      <c r="D205" s="5">
        <v>0</v>
      </c>
      <c r="E205" s="10">
        <f t="shared" si="3042"/>
        <v>0</v>
      </c>
      <c r="F205" s="6">
        <v>0</v>
      </c>
      <c r="G205" s="5">
        <v>0</v>
      </c>
      <c r="H205" s="10">
        <v>0</v>
      </c>
      <c r="I205" s="6">
        <v>1269.2</v>
      </c>
      <c r="J205" s="5">
        <v>5424.1</v>
      </c>
      <c r="K205" s="10">
        <f t="shared" si="3043"/>
        <v>4273.6369366530098</v>
      </c>
      <c r="L205" s="6">
        <v>0</v>
      </c>
      <c r="M205" s="5">
        <v>0</v>
      </c>
      <c r="N205" s="10">
        <v>0</v>
      </c>
      <c r="O205" s="6">
        <v>0</v>
      </c>
      <c r="P205" s="5">
        <v>0</v>
      </c>
      <c r="Q205" s="10">
        <v>0</v>
      </c>
      <c r="R205" s="6">
        <v>37.763570000000001</v>
      </c>
      <c r="S205" s="5">
        <v>316.459</v>
      </c>
      <c r="T205" s="10">
        <f t="shared" si="3070"/>
        <v>8380.0075045870926</v>
      </c>
      <c r="U205" s="6">
        <v>0</v>
      </c>
      <c r="V205" s="5">
        <v>0</v>
      </c>
      <c r="W205" s="10">
        <v>0</v>
      </c>
      <c r="X205" s="6">
        <v>0</v>
      </c>
      <c r="Y205" s="5">
        <v>0</v>
      </c>
      <c r="Z205" s="10">
        <v>0</v>
      </c>
      <c r="AA205" s="6">
        <v>0</v>
      </c>
      <c r="AB205" s="5">
        <v>0</v>
      </c>
      <c r="AC205" s="10">
        <v>0</v>
      </c>
      <c r="AD205" s="6">
        <v>0</v>
      </c>
      <c r="AE205" s="5">
        <v>0</v>
      </c>
      <c r="AF205" s="10">
        <v>0</v>
      </c>
      <c r="AG205" s="6">
        <v>2.35</v>
      </c>
      <c r="AH205" s="5">
        <v>12.4</v>
      </c>
      <c r="AI205" s="10">
        <f t="shared" si="3044"/>
        <v>5276.5957446808507</v>
      </c>
      <c r="AJ205" s="6">
        <v>0</v>
      </c>
      <c r="AK205" s="5">
        <v>0</v>
      </c>
      <c r="AL205" s="10">
        <v>0</v>
      </c>
      <c r="AM205" s="6">
        <v>0</v>
      </c>
      <c r="AN205" s="5">
        <v>0</v>
      </c>
      <c r="AO205" s="10">
        <f t="shared" si="3045"/>
        <v>0</v>
      </c>
      <c r="AP205" s="6">
        <v>0</v>
      </c>
      <c r="AQ205" s="5">
        <v>0</v>
      </c>
      <c r="AR205" s="10">
        <v>0</v>
      </c>
      <c r="AS205" s="6">
        <v>0</v>
      </c>
      <c r="AT205" s="5">
        <v>0</v>
      </c>
      <c r="AU205" s="10">
        <f t="shared" si="3046"/>
        <v>0</v>
      </c>
      <c r="AV205" s="6">
        <v>0</v>
      </c>
      <c r="AW205" s="5">
        <v>0</v>
      </c>
      <c r="AX205" s="10">
        <v>0</v>
      </c>
      <c r="AY205" s="6">
        <v>0</v>
      </c>
      <c r="AZ205" s="5">
        <v>0</v>
      </c>
      <c r="BA205" s="10">
        <v>0</v>
      </c>
      <c r="BB205" s="6">
        <v>0</v>
      </c>
      <c r="BC205" s="5">
        <v>0</v>
      </c>
      <c r="BD205" s="10">
        <v>0</v>
      </c>
      <c r="BE205" s="6">
        <v>0</v>
      </c>
      <c r="BF205" s="5">
        <v>0</v>
      </c>
      <c r="BG205" s="10">
        <v>0</v>
      </c>
      <c r="BH205" s="6">
        <v>0</v>
      </c>
      <c r="BI205" s="5">
        <v>0</v>
      </c>
      <c r="BJ205" s="10">
        <v>0</v>
      </c>
      <c r="BK205" s="6">
        <v>0</v>
      </c>
      <c r="BL205" s="5">
        <v>0</v>
      </c>
      <c r="BM205" s="10">
        <v>0</v>
      </c>
      <c r="BN205" s="6">
        <v>0</v>
      </c>
      <c r="BO205" s="5">
        <v>0</v>
      </c>
      <c r="BP205" s="10">
        <v>0</v>
      </c>
      <c r="BQ205" s="6">
        <v>0</v>
      </c>
      <c r="BR205" s="5">
        <v>0</v>
      </c>
      <c r="BS205" s="10">
        <v>0</v>
      </c>
      <c r="BT205" s="6">
        <v>0.59236</v>
      </c>
      <c r="BU205" s="5">
        <v>4.0309999999999997</v>
      </c>
      <c r="BV205" s="10">
        <f t="shared" si="3077"/>
        <v>6804.9834560064828</v>
      </c>
      <c r="BW205" s="6">
        <v>0</v>
      </c>
      <c r="BX205" s="5">
        <v>0</v>
      </c>
      <c r="BY205" s="10">
        <v>0</v>
      </c>
      <c r="BZ205" s="6">
        <v>0</v>
      </c>
      <c r="CA205" s="5">
        <v>0</v>
      </c>
      <c r="CB205" s="10">
        <f t="shared" si="3049"/>
        <v>0</v>
      </c>
      <c r="CC205" s="6">
        <v>0</v>
      </c>
      <c r="CD205" s="5">
        <v>0</v>
      </c>
      <c r="CE205" s="10">
        <v>0</v>
      </c>
      <c r="CF205" s="6">
        <v>0</v>
      </c>
      <c r="CG205" s="5">
        <v>0</v>
      </c>
      <c r="CH205" s="10">
        <f t="shared" si="3050"/>
        <v>0</v>
      </c>
      <c r="CI205" s="6">
        <v>0</v>
      </c>
      <c r="CJ205" s="5">
        <v>0</v>
      </c>
      <c r="CK205" s="10">
        <v>0</v>
      </c>
      <c r="CL205" s="6">
        <v>7.2730000000000003E-2</v>
      </c>
      <c r="CM205" s="5">
        <v>0.98399999999999999</v>
      </c>
      <c r="CN205" s="10">
        <f t="shared" ref="CN205" si="3079">SUM(CM205/CL205*1000,0)</f>
        <v>13529.49264402585</v>
      </c>
      <c r="CO205" s="6">
        <v>0</v>
      </c>
      <c r="CP205" s="5">
        <v>0</v>
      </c>
      <c r="CQ205" s="10">
        <v>0</v>
      </c>
      <c r="CR205" s="6">
        <v>0</v>
      </c>
      <c r="CS205" s="5">
        <v>0</v>
      </c>
      <c r="CT205" s="10">
        <v>0</v>
      </c>
      <c r="CU205" s="6">
        <v>0</v>
      </c>
      <c r="CV205" s="5">
        <v>0</v>
      </c>
      <c r="CW205" s="10">
        <v>0</v>
      </c>
      <c r="CX205" s="6">
        <v>3.7373499999999997</v>
      </c>
      <c r="CY205" s="5">
        <v>32.335000000000001</v>
      </c>
      <c r="CZ205" s="10">
        <f t="shared" ref="CZ205" si="3080">SUM(CY205/CX205*1000,0)</f>
        <v>8651.8522482507669</v>
      </c>
      <c r="DA205" s="6">
        <v>0</v>
      </c>
      <c r="DB205" s="5">
        <v>0</v>
      </c>
      <c r="DC205" s="10">
        <v>0</v>
      </c>
      <c r="DD205" s="6">
        <v>0.18031999999999998</v>
      </c>
      <c r="DE205" s="5">
        <v>1.1970000000000001</v>
      </c>
      <c r="DF205" s="10">
        <f t="shared" si="3052"/>
        <v>6638.1987577639757</v>
      </c>
      <c r="DG205" s="6">
        <v>0</v>
      </c>
      <c r="DH205" s="5">
        <v>0</v>
      </c>
      <c r="DI205" s="10">
        <v>0</v>
      </c>
      <c r="DJ205" s="6">
        <v>0</v>
      </c>
      <c r="DK205" s="5">
        <v>0</v>
      </c>
      <c r="DL205" s="10">
        <v>0</v>
      </c>
      <c r="DM205" s="6">
        <v>0</v>
      </c>
      <c r="DN205" s="5">
        <v>0</v>
      </c>
      <c r="DO205" s="10">
        <v>0</v>
      </c>
      <c r="DP205" s="6">
        <v>0</v>
      </c>
      <c r="DQ205" s="5">
        <v>0</v>
      </c>
      <c r="DR205" s="10">
        <v>0</v>
      </c>
      <c r="DS205" s="6">
        <v>0</v>
      </c>
      <c r="DT205" s="5">
        <v>0</v>
      </c>
      <c r="DU205" s="10">
        <f t="shared" si="3053"/>
        <v>0</v>
      </c>
      <c r="DV205" s="6">
        <v>0</v>
      </c>
      <c r="DW205" s="5">
        <v>0</v>
      </c>
      <c r="DX205" s="10">
        <v>0</v>
      </c>
      <c r="DY205" s="6">
        <v>0</v>
      </c>
      <c r="DZ205" s="5">
        <v>0</v>
      </c>
      <c r="EA205" s="10">
        <f t="shared" si="3054"/>
        <v>0</v>
      </c>
      <c r="EB205" s="6">
        <v>0</v>
      </c>
      <c r="EC205" s="5">
        <v>0</v>
      </c>
      <c r="ED205" s="10">
        <f t="shared" si="3055"/>
        <v>0</v>
      </c>
      <c r="EE205" s="6">
        <v>0</v>
      </c>
      <c r="EF205" s="5">
        <v>0</v>
      </c>
      <c r="EG205" s="10">
        <v>0</v>
      </c>
      <c r="EH205" s="6">
        <v>0</v>
      </c>
      <c r="EI205" s="5">
        <v>0</v>
      </c>
      <c r="EJ205" s="10">
        <v>0</v>
      </c>
      <c r="EK205" s="6">
        <v>0</v>
      </c>
      <c r="EL205" s="5">
        <v>0</v>
      </c>
      <c r="EM205" s="10">
        <v>0</v>
      </c>
      <c r="EN205" s="6">
        <v>0</v>
      </c>
      <c r="EO205" s="5">
        <v>0</v>
      </c>
      <c r="EP205" s="10">
        <v>0</v>
      </c>
      <c r="EQ205" s="6">
        <v>9778.0023199999996</v>
      </c>
      <c r="ER205" s="5">
        <v>40876.828999999998</v>
      </c>
      <c r="ES205" s="10">
        <f t="shared" si="3056"/>
        <v>4180.488781066274</v>
      </c>
      <c r="ET205" s="6">
        <v>0</v>
      </c>
      <c r="EU205" s="5">
        <v>0</v>
      </c>
      <c r="EV205" s="10">
        <v>0</v>
      </c>
      <c r="EW205" s="6">
        <v>0</v>
      </c>
      <c r="EX205" s="5">
        <v>0</v>
      </c>
      <c r="EY205" s="10">
        <v>0</v>
      </c>
      <c r="EZ205" s="6">
        <v>0.1497</v>
      </c>
      <c r="FA205" s="5">
        <v>1.0069999999999999</v>
      </c>
      <c r="FB205" s="10">
        <f t="shared" si="3057"/>
        <v>6726.786907147628</v>
      </c>
      <c r="FC205" s="6">
        <v>0.255</v>
      </c>
      <c r="FD205" s="5">
        <v>1.5920000000000001</v>
      </c>
      <c r="FE205" s="10">
        <f t="shared" si="3058"/>
        <v>6243.1372549019607</v>
      </c>
      <c r="FF205" s="6">
        <v>0</v>
      </c>
      <c r="FG205" s="5">
        <v>0</v>
      </c>
      <c r="FH205" s="10">
        <f t="shared" si="3059"/>
        <v>0</v>
      </c>
      <c r="FI205" s="6">
        <v>0</v>
      </c>
      <c r="FJ205" s="5">
        <v>0</v>
      </c>
      <c r="FK205" s="10">
        <v>0</v>
      </c>
      <c r="FL205" s="6">
        <v>0</v>
      </c>
      <c r="FM205" s="5">
        <v>0</v>
      </c>
      <c r="FN205" s="10">
        <v>0</v>
      </c>
      <c r="FO205" s="6">
        <v>0</v>
      </c>
      <c r="FP205" s="5">
        <v>0</v>
      </c>
      <c r="FQ205" s="10">
        <v>0</v>
      </c>
      <c r="FR205" s="6">
        <v>0.35744999999999999</v>
      </c>
      <c r="FS205" s="5">
        <v>6.7619999999999996</v>
      </c>
      <c r="FT205" s="10">
        <f t="shared" ref="FT205" si="3081">SUM(FS205/FR205*1000,0)</f>
        <v>18917.33109525808</v>
      </c>
      <c r="FU205" s="6">
        <v>0</v>
      </c>
      <c r="FV205" s="5">
        <v>0</v>
      </c>
      <c r="FW205" s="10">
        <v>0</v>
      </c>
      <c r="FX205" s="6">
        <v>0</v>
      </c>
      <c r="FY205" s="5">
        <v>0</v>
      </c>
      <c r="FZ205" s="10">
        <v>0</v>
      </c>
      <c r="GA205" s="6">
        <v>5053.8441900000007</v>
      </c>
      <c r="GB205" s="5">
        <v>19492.452000000001</v>
      </c>
      <c r="GC205" s="10">
        <f t="shared" si="3060"/>
        <v>3856.9554713557559</v>
      </c>
      <c r="GD205" s="6">
        <v>0.13847999999999999</v>
      </c>
      <c r="GE205" s="5">
        <v>1.4590000000000001</v>
      </c>
      <c r="GF205" s="10">
        <f t="shared" si="3072"/>
        <v>10535.817446562682</v>
      </c>
      <c r="GG205" s="6">
        <v>0</v>
      </c>
      <c r="GH205" s="5">
        <v>0</v>
      </c>
      <c r="GI205" s="10">
        <v>0</v>
      </c>
      <c r="GJ205" s="6">
        <v>0.56528999999999996</v>
      </c>
      <c r="GK205" s="5">
        <v>14.297000000000001</v>
      </c>
      <c r="GL205" s="10">
        <f t="shared" si="3073"/>
        <v>25291.44332997223</v>
      </c>
      <c r="GM205" s="6">
        <v>0</v>
      </c>
      <c r="GN205" s="5">
        <v>0</v>
      </c>
      <c r="GO205" s="10">
        <v>0</v>
      </c>
      <c r="GP205" s="6">
        <v>0</v>
      </c>
      <c r="GQ205" s="5">
        <v>0</v>
      </c>
      <c r="GR205" s="10">
        <v>0</v>
      </c>
      <c r="GS205" s="6">
        <v>0</v>
      </c>
      <c r="GT205" s="5">
        <v>0</v>
      </c>
      <c r="GU205" s="10">
        <v>0</v>
      </c>
      <c r="GV205" s="6">
        <v>0</v>
      </c>
      <c r="GW205" s="5">
        <v>0</v>
      </c>
      <c r="GX205" s="10">
        <v>0</v>
      </c>
      <c r="GY205" s="6">
        <v>2.5074999999999998</v>
      </c>
      <c r="GZ205" s="5">
        <v>13.992000000000001</v>
      </c>
      <c r="HA205" s="10">
        <f t="shared" si="3074"/>
        <v>5580.0598205383849</v>
      </c>
      <c r="HB205" s="6">
        <v>0</v>
      </c>
      <c r="HC205" s="5">
        <v>0</v>
      </c>
      <c r="HD205" s="10">
        <v>0</v>
      </c>
      <c r="HE205" s="6">
        <v>0</v>
      </c>
      <c r="HF205" s="5">
        <v>0</v>
      </c>
      <c r="HG205" s="10">
        <v>0</v>
      </c>
      <c r="HH205" s="6">
        <v>0</v>
      </c>
      <c r="HI205" s="5">
        <v>0</v>
      </c>
      <c r="HJ205" s="10">
        <v>0</v>
      </c>
      <c r="HK205" s="6">
        <v>0</v>
      </c>
      <c r="HL205" s="5">
        <v>0</v>
      </c>
      <c r="HM205" s="10">
        <v>0</v>
      </c>
      <c r="HN205" s="6">
        <v>0</v>
      </c>
      <c r="HO205" s="5">
        <v>0</v>
      </c>
      <c r="HP205" s="10">
        <v>0</v>
      </c>
      <c r="HQ205" s="6">
        <v>0</v>
      </c>
      <c r="HR205" s="5">
        <v>0</v>
      </c>
      <c r="HS205" s="10">
        <v>0</v>
      </c>
      <c r="HT205" s="6">
        <v>0</v>
      </c>
      <c r="HU205" s="5">
        <v>0</v>
      </c>
      <c r="HV205" s="10">
        <v>0</v>
      </c>
      <c r="HW205" s="6">
        <v>0</v>
      </c>
      <c r="HX205" s="5">
        <v>0</v>
      </c>
      <c r="HY205" s="10">
        <v>0</v>
      </c>
      <c r="HZ205" s="6">
        <v>0</v>
      </c>
      <c r="IA205" s="5">
        <v>0</v>
      </c>
      <c r="IB205" s="10">
        <v>0</v>
      </c>
      <c r="IC205" s="6">
        <v>0</v>
      </c>
      <c r="ID205" s="5">
        <v>0</v>
      </c>
      <c r="IE205" s="10">
        <v>0</v>
      </c>
      <c r="IF205" s="6">
        <v>0</v>
      </c>
      <c r="IG205" s="5">
        <v>0</v>
      </c>
      <c r="IH205" s="10">
        <v>0</v>
      </c>
      <c r="II205" s="6">
        <v>0</v>
      </c>
      <c r="IJ205" s="5">
        <v>0</v>
      </c>
      <c r="IK205" s="10">
        <v>0</v>
      </c>
      <c r="IL205" s="6">
        <v>0</v>
      </c>
      <c r="IM205" s="5">
        <v>0</v>
      </c>
      <c r="IN205" s="10">
        <f t="shared" si="3063"/>
        <v>0</v>
      </c>
      <c r="IO205" s="6">
        <v>0</v>
      </c>
      <c r="IP205" s="5">
        <v>0</v>
      </c>
      <c r="IQ205" s="10">
        <v>0</v>
      </c>
      <c r="IR205" s="6">
        <v>0</v>
      </c>
      <c r="IS205" s="5">
        <v>0</v>
      </c>
      <c r="IT205" s="10">
        <v>0</v>
      </c>
      <c r="IU205" s="6">
        <v>0</v>
      </c>
      <c r="IV205" s="5">
        <v>0</v>
      </c>
      <c r="IW205" s="10">
        <v>0</v>
      </c>
      <c r="IX205" s="6">
        <v>0</v>
      </c>
      <c r="IY205" s="5">
        <v>0</v>
      </c>
      <c r="IZ205" s="10">
        <v>0</v>
      </c>
      <c r="JA205" s="6">
        <v>0</v>
      </c>
      <c r="JB205" s="5">
        <v>0</v>
      </c>
      <c r="JC205" s="10">
        <v>0</v>
      </c>
      <c r="JD205" s="6">
        <v>0.28999999999999998</v>
      </c>
      <c r="JE205" s="5">
        <v>31.494</v>
      </c>
      <c r="JF205" s="10">
        <f t="shared" ref="JF205:JF211" si="3082">SUM(JE205/JD205*1000,0)</f>
        <v>108600.00000000001</v>
      </c>
      <c r="JG205" s="6">
        <v>0</v>
      </c>
      <c r="JH205" s="5">
        <v>0</v>
      </c>
      <c r="JI205" s="10">
        <v>0</v>
      </c>
      <c r="JJ205" s="6">
        <v>0</v>
      </c>
      <c r="JK205" s="5">
        <v>0</v>
      </c>
      <c r="JL205" s="10">
        <v>0</v>
      </c>
      <c r="JM205" s="6">
        <v>0</v>
      </c>
      <c r="JN205" s="5">
        <v>0</v>
      </c>
      <c r="JO205" s="10">
        <v>0</v>
      </c>
      <c r="JP205" s="6">
        <v>0</v>
      </c>
      <c r="JQ205" s="5">
        <v>0</v>
      </c>
      <c r="JR205" s="10">
        <f t="shared" si="3066"/>
        <v>0</v>
      </c>
      <c r="JS205" s="6">
        <v>2.36</v>
      </c>
      <c r="JT205" s="5">
        <v>20.414999999999999</v>
      </c>
      <c r="JU205" s="10">
        <f t="shared" si="3067"/>
        <v>8650.4237288135591</v>
      </c>
      <c r="JV205" s="6">
        <v>0</v>
      </c>
      <c r="JW205" s="5">
        <v>0</v>
      </c>
      <c r="JX205" s="10">
        <v>0</v>
      </c>
      <c r="JY205" s="6">
        <f t="shared" si="3068"/>
        <v>16152.366259999999</v>
      </c>
      <c r="JZ205" s="10">
        <f t="shared" si="3069"/>
        <v>66251.804999999993</v>
      </c>
    </row>
    <row r="206" spans="1:286" x14ac:dyDescent="0.3">
      <c r="A206" s="35">
        <v>2019</v>
      </c>
      <c r="B206" s="36" t="s">
        <v>10</v>
      </c>
      <c r="C206" s="6">
        <v>0</v>
      </c>
      <c r="D206" s="5">
        <v>0</v>
      </c>
      <c r="E206" s="10">
        <f t="shared" si="3042"/>
        <v>0</v>
      </c>
      <c r="F206" s="6">
        <v>0</v>
      </c>
      <c r="G206" s="5">
        <v>0</v>
      </c>
      <c r="H206" s="10">
        <v>0</v>
      </c>
      <c r="I206" s="6">
        <v>785</v>
      </c>
      <c r="J206" s="5">
        <v>3313.82</v>
      </c>
      <c r="K206" s="10">
        <f t="shared" si="3043"/>
        <v>4221.4267515923566</v>
      </c>
      <c r="L206" s="6">
        <v>0</v>
      </c>
      <c r="M206" s="5">
        <v>0</v>
      </c>
      <c r="N206" s="10">
        <v>0</v>
      </c>
      <c r="O206" s="6">
        <v>0</v>
      </c>
      <c r="P206" s="5">
        <v>0</v>
      </c>
      <c r="Q206" s="10">
        <v>0</v>
      </c>
      <c r="R206" s="6">
        <v>8.4545700000000004</v>
      </c>
      <c r="S206" s="5">
        <v>148.69399999999999</v>
      </c>
      <c r="T206" s="10">
        <f t="shared" ref="T206:T207" si="3083">SUM(S206/R206*1000,0)</f>
        <v>17587.411305365025</v>
      </c>
      <c r="U206" s="6">
        <v>0</v>
      </c>
      <c r="V206" s="5">
        <v>0</v>
      </c>
      <c r="W206" s="10">
        <v>0</v>
      </c>
      <c r="X206" s="6">
        <v>0</v>
      </c>
      <c r="Y206" s="5">
        <v>0</v>
      </c>
      <c r="Z206" s="10">
        <v>0</v>
      </c>
      <c r="AA206" s="6">
        <v>0</v>
      </c>
      <c r="AB206" s="5">
        <v>0</v>
      </c>
      <c r="AC206" s="10">
        <v>0</v>
      </c>
      <c r="AD206" s="6">
        <v>0</v>
      </c>
      <c r="AE206" s="5">
        <v>0</v>
      </c>
      <c r="AF206" s="10">
        <v>0</v>
      </c>
      <c r="AG206" s="6">
        <v>5.7000000000000002E-3</v>
      </c>
      <c r="AH206" s="5">
        <v>5.7000000000000002E-2</v>
      </c>
      <c r="AI206" s="10">
        <f t="shared" si="3044"/>
        <v>10000</v>
      </c>
      <c r="AJ206" s="6">
        <v>0</v>
      </c>
      <c r="AK206" s="5">
        <v>0</v>
      </c>
      <c r="AL206" s="10">
        <v>0</v>
      </c>
      <c r="AM206" s="6">
        <v>0</v>
      </c>
      <c r="AN206" s="5">
        <v>0</v>
      </c>
      <c r="AO206" s="10">
        <f t="shared" si="3045"/>
        <v>0</v>
      </c>
      <c r="AP206" s="6">
        <v>0</v>
      </c>
      <c r="AQ206" s="5">
        <v>0</v>
      </c>
      <c r="AR206" s="10">
        <v>0</v>
      </c>
      <c r="AS206" s="6">
        <v>0</v>
      </c>
      <c r="AT206" s="5">
        <v>0</v>
      </c>
      <c r="AU206" s="10">
        <f t="shared" si="3046"/>
        <v>0</v>
      </c>
      <c r="AV206" s="6">
        <v>0</v>
      </c>
      <c r="AW206" s="5">
        <v>0</v>
      </c>
      <c r="AX206" s="10">
        <v>0</v>
      </c>
      <c r="AY206" s="6">
        <v>0</v>
      </c>
      <c r="AZ206" s="5">
        <v>0</v>
      </c>
      <c r="BA206" s="10">
        <v>0</v>
      </c>
      <c r="BB206" s="6">
        <v>0</v>
      </c>
      <c r="BC206" s="5">
        <v>0</v>
      </c>
      <c r="BD206" s="10">
        <v>0</v>
      </c>
      <c r="BE206" s="6">
        <v>0</v>
      </c>
      <c r="BF206" s="5">
        <v>0</v>
      </c>
      <c r="BG206" s="10">
        <v>0</v>
      </c>
      <c r="BH206" s="6">
        <v>0</v>
      </c>
      <c r="BI206" s="5">
        <v>0</v>
      </c>
      <c r="BJ206" s="10">
        <v>0</v>
      </c>
      <c r="BK206" s="6">
        <v>0.875</v>
      </c>
      <c r="BL206" s="5">
        <v>3.92</v>
      </c>
      <c r="BM206" s="10">
        <f t="shared" ref="BM206:BM210" si="3084">SUM(BL206/BK206*1000,0)</f>
        <v>4479.9999999999991</v>
      </c>
      <c r="BN206" s="6">
        <v>0</v>
      </c>
      <c r="BO206" s="5">
        <v>0</v>
      </c>
      <c r="BP206" s="10">
        <v>0</v>
      </c>
      <c r="BQ206" s="6">
        <v>0</v>
      </c>
      <c r="BR206" s="5">
        <v>0</v>
      </c>
      <c r="BS206" s="10">
        <v>0</v>
      </c>
      <c r="BT206" s="6">
        <v>408</v>
      </c>
      <c r="BU206" s="5">
        <v>1816.0309999999999</v>
      </c>
      <c r="BV206" s="10">
        <f t="shared" si="3077"/>
        <v>4451.0563725490192</v>
      </c>
      <c r="BW206" s="6">
        <v>0</v>
      </c>
      <c r="BX206" s="5">
        <v>0</v>
      </c>
      <c r="BY206" s="10">
        <v>0</v>
      </c>
      <c r="BZ206" s="6">
        <v>0</v>
      </c>
      <c r="CA206" s="5">
        <v>0</v>
      </c>
      <c r="CB206" s="10">
        <f t="shared" si="3049"/>
        <v>0</v>
      </c>
      <c r="CC206" s="6">
        <v>0</v>
      </c>
      <c r="CD206" s="5">
        <v>0</v>
      </c>
      <c r="CE206" s="10">
        <v>0</v>
      </c>
      <c r="CF206" s="6">
        <v>0</v>
      </c>
      <c r="CG206" s="5">
        <v>0</v>
      </c>
      <c r="CH206" s="10">
        <f t="shared" si="3050"/>
        <v>0</v>
      </c>
      <c r="CI206" s="6">
        <v>0</v>
      </c>
      <c r="CJ206" s="5">
        <v>0</v>
      </c>
      <c r="CK206" s="10">
        <v>0</v>
      </c>
      <c r="CL206" s="6">
        <v>7.2730000000000003E-2</v>
      </c>
      <c r="CM206" s="5">
        <v>1.06</v>
      </c>
      <c r="CN206" s="10">
        <f t="shared" si="3051"/>
        <v>14574.453457995325</v>
      </c>
      <c r="CO206" s="6">
        <v>0</v>
      </c>
      <c r="CP206" s="5">
        <v>0</v>
      </c>
      <c r="CQ206" s="10">
        <v>0</v>
      </c>
      <c r="CR206" s="6">
        <v>0</v>
      </c>
      <c r="CS206" s="5">
        <v>0</v>
      </c>
      <c r="CT206" s="10">
        <v>0</v>
      </c>
      <c r="CU206" s="6">
        <v>0</v>
      </c>
      <c r="CV206" s="5">
        <v>0</v>
      </c>
      <c r="CW206" s="10">
        <v>0</v>
      </c>
      <c r="CX206" s="6">
        <v>0</v>
      </c>
      <c r="CY206" s="5">
        <v>0</v>
      </c>
      <c r="CZ206" s="10">
        <v>0</v>
      </c>
      <c r="DA206" s="6">
        <v>0</v>
      </c>
      <c r="DB206" s="5">
        <v>0</v>
      </c>
      <c r="DC206" s="10">
        <v>0</v>
      </c>
      <c r="DD206" s="6">
        <v>0.78012000000000004</v>
      </c>
      <c r="DE206" s="5">
        <v>4.8890000000000002</v>
      </c>
      <c r="DF206" s="10">
        <f t="shared" si="3052"/>
        <v>6266.9845664769528</v>
      </c>
      <c r="DG206" s="6">
        <v>0</v>
      </c>
      <c r="DH206" s="5">
        <v>0</v>
      </c>
      <c r="DI206" s="10">
        <v>0</v>
      </c>
      <c r="DJ206" s="6">
        <v>0</v>
      </c>
      <c r="DK206" s="5">
        <v>0</v>
      </c>
      <c r="DL206" s="10">
        <v>0</v>
      </c>
      <c r="DM206" s="6">
        <v>0</v>
      </c>
      <c r="DN206" s="5">
        <v>0</v>
      </c>
      <c r="DO206" s="10">
        <v>0</v>
      </c>
      <c r="DP206" s="6">
        <v>0</v>
      </c>
      <c r="DQ206" s="5">
        <v>0</v>
      </c>
      <c r="DR206" s="10">
        <v>0</v>
      </c>
      <c r="DS206" s="6">
        <v>0</v>
      </c>
      <c r="DT206" s="5">
        <v>0</v>
      </c>
      <c r="DU206" s="10">
        <f t="shared" si="3053"/>
        <v>0</v>
      </c>
      <c r="DV206" s="6">
        <v>0</v>
      </c>
      <c r="DW206" s="5">
        <v>0</v>
      </c>
      <c r="DX206" s="10">
        <v>0</v>
      </c>
      <c r="DY206" s="6">
        <v>0</v>
      </c>
      <c r="DZ206" s="5">
        <v>0</v>
      </c>
      <c r="EA206" s="10">
        <f t="shared" si="3054"/>
        <v>0</v>
      </c>
      <c r="EB206" s="6">
        <v>0</v>
      </c>
      <c r="EC206" s="5">
        <v>0</v>
      </c>
      <c r="ED206" s="10">
        <f t="shared" si="3055"/>
        <v>0</v>
      </c>
      <c r="EE206" s="6">
        <v>0</v>
      </c>
      <c r="EF206" s="5">
        <v>0</v>
      </c>
      <c r="EG206" s="10">
        <v>0</v>
      </c>
      <c r="EH206" s="6">
        <v>0</v>
      </c>
      <c r="EI206" s="5">
        <v>0</v>
      </c>
      <c r="EJ206" s="10">
        <v>0</v>
      </c>
      <c r="EK206" s="6">
        <v>0</v>
      </c>
      <c r="EL206" s="5">
        <v>0</v>
      </c>
      <c r="EM206" s="10">
        <v>0</v>
      </c>
      <c r="EN206" s="6">
        <v>0</v>
      </c>
      <c r="EO206" s="5">
        <v>0</v>
      </c>
      <c r="EP206" s="10">
        <v>0</v>
      </c>
      <c r="EQ206" s="6">
        <v>8246.3595000000005</v>
      </c>
      <c r="ER206" s="5">
        <v>33509.002999999997</v>
      </c>
      <c r="ES206" s="10">
        <f t="shared" si="3056"/>
        <v>4063.4904408424095</v>
      </c>
      <c r="ET206" s="6">
        <v>0</v>
      </c>
      <c r="EU206" s="5">
        <v>0</v>
      </c>
      <c r="EV206" s="10">
        <v>0</v>
      </c>
      <c r="EW206" s="6">
        <v>0</v>
      </c>
      <c r="EX206" s="5">
        <v>0</v>
      </c>
      <c r="EY206" s="10">
        <v>0</v>
      </c>
      <c r="EZ206" s="6">
        <v>9.98E-2</v>
      </c>
      <c r="FA206" s="5">
        <v>0.67700000000000005</v>
      </c>
      <c r="FB206" s="10">
        <f t="shared" si="3057"/>
        <v>6783.5671342685373</v>
      </c>
      <c r="FC206" s="6">
        <v>0</v>
      </c>
      <c r="FD206" s="5">
        <v>0</v>
      </c>
      <c r="FE206" s="10">
        <v>0</v>
      </c>
      <c r="FF206" s="6">
        <v>0</v>
      </c>
      <c r="FG206" s="5">
        <v>0</v>
      </c>
      <c r="FH206" s="10">
        <f t="shared" si="3059"/>
        <v>0</v>
      </c>
      <c r="FI206" s="6">
        <v>0</v>
      </c>
      <c r="FJ206" s="5">
        <v>0</v>
      </c>
      <c r="FK206" s="10">
        <v>0</v>
      </c>
      <c r="FL206" s="6">
        <v>0</v>
      </c>
      <c r="FM206" s="5">
        <v>0</v>
      </c>
      <c r="FN206" s="10">
        <v>0</v>
      </c>
      <c r="FO206" s="6">
        <v>0</v>
      </c>
      <c r="FP206" s="5">
        <v>0</v>
      </c>
      <c r="FQ206" s="10">
        <v>0</v>
      </c>
      <c r="FR206" s="6">
        <v>0</v>
      </c>
      <c r="FS206" s="5">
        <v>0</v>
      </c>
      <c r="FT206" s="10">
        <v>0</v>
      </c>
      <c r="FU206" s="6">
        <v>0</v>
      </c>
      <c r="FV206" s="5">
        <v>0</v>
      </c>
      <c r="FW206" s="10">
        <v>0</v>
      </c>
      <c r="FX206" s="6">
        <v>0</v>
      </c>
      <c r="FY206" s="5">
        <v>0</v>
      </c>
      <c r="FZ206" s="10">
        <v>0</v>
      </c>
      <c r="GA206" s="6">
        <v>4635.2843000000003</v>
      </c>
      <c r="GB206" s="5">
        <v>17735.902999999998</v>
      </c>
      <c r="GC206" s="10">
        <f t="shared" si="3060"/>
        <v>3826.2815939898219</v>
      </c>
      <c r="GD206" s="6">
        <v>9.9680000000000005E-2</v>
      </c>
      <c r="GE206" s="5">
        <v>1.2210000000000001</v>
      </c>
      <c r="GF206" s="10">
        <f t="shared" si="3072"/>
        <v>12249.197431781702</v>
      </c>
      <c r="GG206" s="6">
        <v>0</v>
      </c>
      <c r="GH206" s="5">
        <v>0</v>
      </c>
      <c r="GI206" s="10">
        <v>0</v>
      </c>
      <c r="GJ206" s="6">
        <v>0.9262999999999999</v>
      </c>
      <c r="GK206" s="5">
        <v>23.306999999999999</v>
      </c>
      <c r="GL206" s="10">
        <f t="shared" si="3073"/>
        <v>25161.394796502216</v>
      </c>
      <c r="GM206" s="6">
        <v>0</v>
      </c>
      <c r="GN206" s="5">
        <v>0</v>
      </c>
      <c r="GO206" s="10">
        <v>0</v>
      </c>
      <c r="GP206" s="6">
        <v>2.0039999999999999E-2</v>
      </c>
      <c r="GQ206" s="5">
        <v>0.125</v>
      </c>
      <c r="GR206" s="10">
        <f t="shared" si="3061"/>
        <v>6237.5249500998016</v>
      </c>
      <c r="GS206" s="6">
        <v>0</v>
      </c>
      <c r="GT206" s="5">
        <v>0</v>
      </c>
      <c r="GU206" s="10">
        <v>0</v>
      </c>
      <c r="GV206" s="6">
        <v>0</v>
      </c>
      <c r="GW206" s="5">
        <v>0</v>
      </c>
      <c r="GX206" s="10">
        <v>0</v>
      </c>
      <c r="GY206" s="6">
        <v>0.55000000000000004</v>
      </c>
      <c r="GZ206" s="5">
        <v>2.82</v>
      </c>
      <c r="HA206" s="10">
        <f t="shared" si="3074"/>
        <v>5127.272727272727</v>
      </c>
      <c r="HB206" s="6">
        <v>0</v>
      </c>
      <c r="HC206" s="5">
        <v>0</v>
      </c>
      <c r="HD206" s="10">
        <v>0</v>
      </c>
      <c r="HE206" s="6">
        <v>0</v>
      </c>
      <c r="HF206" s="5">
        <v>0</v>
      </c>
      <c r="HG206" s="10">
        <v>0</v>
      </c>
      <c r="HH206" s="6">
        <v>0</v>
      </c>
      <c r="HI206" s="5">
        <v>0</v>
      </c>
      <c r="HJ206" s="10">
        <v>0</v>
      </c>
      <c r="HK206" s="6">
        <v>0</v>
      </c>
      <c r="HL206" s="5">
        <v>0</v>
      </c>
      <c r="HM206" s="10">
        <v>0</v>
      </c>
      <c r="HN206" s="6">
        <v>0</v>
      </c>
      <c r="HO206" s="5">
        <v>0</v>
      </c>
      <c r="HP206" s="10">
        <v>0</v>
      </c>
      <c r="HQ206" s="6">
        <v>0</v>
      </c>
      <c r="HR206" s="5">
        <v>0</v>
      </c>
      <c r="HS206" s="10">
        <v>0</v>
      </c>
      <c r="HT206" s="6">
        <v>0</v>
      </c>
      <c r="HU206" s="5">
        <v>0</v>
      </c>
      <c r="HV206" s="10">
        <v>0</v>
      </c>
      <c r="HW206" s="6">
        <v>0</v>
      </c>
      <c r="HX206" s="5">
        <v>0</v>
      </c>
      <c r="HY206" s="10">
        <v>0</v>
      </c>
      <c r="HZ206" s="6">
        <v>0</v>
      </c>
      <c r="IA206" s="5">
        <v>0</v>
      </c>
      <c r="IB206" s="10">
        <v>0</v>
      </c>
      <c r="IC206" s="6">
        <v>0</v>
      </c>
      <c r="ID206" s="5">
        <v>0</v>
      </c>
      <c r="IE206" s="10">
        <v>0</v>
      </c>
      <c r="IF206" s="6">
        <v>0</v>
      </c>
      <c r="IG206" s="5">
        <v>0</v>
      </c>
      <c r="IH206" s="10">
        <v>0</v>
      </c>
      <c r="II206" s="6">
        <v>0</v>
      </c>
      <c r="IJ206" s="5">
        <v>0</v>
      </c>
      <c r="IK206" s="10">
        <v>0</v>
      </c>
      <c r="IL206" s="6">
        <v>0</v>
      </c>
      <c r="IM206" s="5">
        <v>0</v>
      </c>
      <c r="IN206" s="10">
        <f t="shared" si="3063"/>
        <v>0</v>
      </c>
      <c r="IO206" s="6">
        <v>0</v>
      </c>
      <c r="IP206" s="5">
        <v>0</v>
      </c>
      <c r="IQ206" s="10">
        <v>0</v>
      </c>
      <c r="IR206" s="6">
        <v>0</v>
      </c>
      <c r="IS206" s="5">
        <v>0</v>
      </c>
      <c r="IT206" s="10">
        <v>0</v>
      </c>
      <c r="IU206" s="6">
        <v>0</v>
      </c>
      <c r="IV206" s="5">
        <v>0</v>
      </c>
      <c r="IW206" s="10">
        <v>0</v>
      </c>
      <c r="IX206" s="6">
        <v>0</v>
      </c>
      <c r="IY206" s="5">
        <v>0</v>
      </c>
      <c r="IZ206" s="10">
        <v>0</v>
      </c>
      <c r="JA206" s="6">
        <v>0</v>
      </c>
      <c r="JB206" s="5">
        <v>0</v>
      </c>
      <c r="JC206" s="10">
        <v>0</v>
      </c>
      <c r="JD206" s="6">
        <v>0</v>
      </c>
      <c r="JE206" s="5">
        <v>0</v>
      </c>
      <c r="JF206" s="10">
        <v>0</v>
      </c>
      <c r="JG206" s="6">
        <v>8.4368799999999986</v>
      </c>
      <c r="JH206" s="5">
        <v>72.709000000000003</v>
      </c>
      <c r="JI206" s="10">
        <f t="shared" si="3065"/>
        <v>8617.9962260930606</v>
      </c>
      <c r="JJ206" s="6">
        <v>0</v>
      </c>
      <c r="JK206" s="5">
        <v>0</v>
      </c>
      <c r="JL206" s="10">
        <v>0</v>
      </c>
      <c r="JM206" s="6">
        <v>0</v>
      </c>
      <c r="JN206" s="5">
        <v>0</v>
      </c>
      <c r="JO206" s="10">
        <v>0</v>
      </c>
      <c r="JP206" s="6">
        <v>0</v>
      </c>
      <c r="JQ206" s="5">
        <v>0</v>
      </c>
      <c r="JR206" s="10">
        <f t="shared" si="3066"/>
        <v>0</v>
      </c>
      <c r="JS206" s="6">
        <v>0.1</v>
      </c>
      <c r="JT206" s="5">
        <v>1.17</v>
      </c>
      <c r="JU206" s="10">
        <f t="shared" si="3067"/>
        <v>11700</v>
      </c>
      <c r="JV206" s="6">
        <v>0</v>
      </c>
      <c r="JW206" s="5">
        <v>0</v>
      </c>
      <c r="JX206" s="10">
        <v>0</v>
      </c>
      <c r="JY206" s="6">
        <f t="shared" si="3068"/>
        <v>14095.064619999997</v>
      </c>
      <c r="JZ206" s="10">
        <f t="shared" si="3069"/>
        <v>56635.405999999995</v>
      </c>
    </row>
    <row r="207" spans="1:286" x14ac:dyDescent="0.3">
      <c r="A207" s="35">
        <v>2019</v>
      </c>
      <c r="B207" s="36" t="s">
        <v>11</v>
      </c>
      <c r="C207" s="6">
        <v>0</v>
      </c>
      <c r="D207" s="5">
        <v>0</v>
      </c>
      <c r="E207" s="10">
        <f t="shared" si="3042"/>
        <v>0</v>
      </c>
      <c r="F207" s="6">
        <v>0</v>
      </c>
      <c r="G207" s="5">
        <v>0</v>
      </c>
      <c r="H207" s="10">
        <v>0</v>
      </c>
      <c r="I207" s="6">
        <v>1634</v>
      </c>
      <c r="J207" s="5">
        <v>6839.62</v>
      </c>
      <c r="K207" s="10">
        <f t="shared" si="3043"/>
        <v>4185.8139534883721</v>
      </c>
      <c r="L207" s="6">
        <v>0</v>
      </c>
      <c r="M207" s="5">
        <v>0</v>
      </c>
      <c r="N207" s="10">
        <v>0</v>
      </c>
      <c r="O207" s="6">
        <v>0</v>
      </c>
      <c r="P207" s="5">
        <v>0</v>
      </c>
      <c r="Q207" s="10">
        <v>0</v>
      </c>
      <c r="R207" s="6">
        <v>16.1145</v>
      </c>
      <c r="S207" s="5">
        <v>220.648</v>
      </c>
      <c r="T207" s="10">
        <f t="shared" si="3083"/>
        <v>13692.512954171709</v>
      </c>
      <c r="U207" s="6">
        <v>0</v>
      </c>
      <c r="V207" s="5">
        <v>0</v>
      </c>
      <c r="W207" s="10">
        <v>0</v>
      </c>
      <c r="X207" s="6">
        <v>0</v>
      </c>
      <c r="Y207" s="5">
        <v>0</v>
      </c>
      <c r="Z207" s="10">
        <v>0</v>
      </c>
      <c r="AA207" s="6">
        <v>0</v>
      </c>
      <c r="AB207" s="5">
        <v>0</v>
      </c>
      <c r="AC207" s="10">
        <v>0</v>
      </c>
      <c r="AD207" s="6">
        <v>0</v>
      </c>
      <c r="AE207" s="5">
        <v>0</v>
      </c>
      <c r="AF207" s="10">
        <v>0</v>
      </c>
      <c r="AG207" s="6">
        <v>36.011400000000002</v>
      </c>
      <c r="AH207" s="5">
        <v>167.87799999999999</v>
      </c>
      <c r="AI207" s="10">
        <f t="shared" si="3044"/>
        <v>4661.8015406232462</v>
      </c>
      <c r="AJ207" s="6">
        <v>0</v>
      </c>
      <c r="AK207" s="5">
        <v>0</v>
      </c>
      <c r="AL207" s="10">
        <v>0</v>
      </c>
      <c r="AM207" s="6">
        <v>0</v>
      </c>
      <c r="AN207" s="5">
        <v>0</v>
      </c>
      <c r="AO207" s="10">
        <f t="shared" si="3045"/>
        <v>0</v>
      </c>
      <c r="AP207" s="6">
        <v>0</v>
      </c>
      <c r="AQ207" s="5">
        <v>0</v>
      </c>
      <c r="AR207" s="10">
        <v>0</v>
      </c>
      <c r="AS207" s="6">
        <v>0</v>
      </c>
      <c r="AT207" s="5">
        <v>0</v>
      </c>
      <c r="AU207" s="10">
        <f t="shared" si="3046"/>
        <v>0</v>
      </c>
      <c r="AV207" s="6">
        <v>0</v>
      </c>
      <c r="AW207" s="5">
        <v>0</v>
      </c>
      <c r="AX207" s="10">
        <v>0</v>
      </c>
      <c r="AY207" s="6">
        <v>0.43234</v>
      </c>
      <c r="AZ207" s="5">
        <v>10.65</v>
      </c>
      <c r="BA207" s="10">
        <f t="shared" si="3047"/>
        <v>24633.390387195264</v>
      </c>
      <c r="BB207" s="6">
        <v>0</v>
      </c>
      <c r="BC207" s="5">
        <v>0</v>
      </c>
      <c r="BD207" s="10">
        <v>0</v>
      </c>
      <c r="BE207" s="6">
        <v>0</v>
      </c>
      <c r="BF207" s="5">
        <v>0</v>
      </c>
      <c r="BG207" s="10">
        <v>0</v>
      </c>
      <c r="BH207" s="6">
        <v>0</v>
      </c>
      <c r="BI207" s="5">
        <v>0</v>
      </c>
      <c r="BJ207" s="10">
        <v>0</v>
      </c>
      <c r="BK207" s="6">
        <v>0</v>
      </c>
      <c r="BL207" s="5">
        <v>0</v>
      </c>
      <c r="BM207" s="10">
        <v>0</v>
      </c>
      <c r="BN207" s="6">
        <v>0</v>
      </c>
      <c r="BO207" s="5">
        <v>0</v>
      </c>
      <c r="BP207" s="10">
        <v>0</v>
      </c>
      <c r="BQ207" s="6">
        <v>0</v>
      </c>
      <c r="BR207" s="5">
        <v>0</v>
      </c>
      <c r="BS207" s="10">
        <v>0</v>
      </c>
      <c r="BT207" s="6">
        <v>8.4</v>
      </c>
      <c r="BU207" s="5">
        <v>68.88</v>
      </c>
      <c r="BV207" s="10">
        <f t="shared" si="3077"/>
        <v>8200</v>
      </c>
      <c r="BW207" s="6">
        <v>0</v>
      </c>
      <c r="BX207" s="5">
        <v>0</v>
      </c>
      <c r="BY207" s="10">
        <v>0</v>
      </c>
      <c r="BZ207" s="6">
        <v>0</v>
      </c>
      <c r="CA207" s="5">
        <v>0</v>
      </c>
      <c r="CB207" s="10">
        <f t="shared" si="3049"/>
        <v>0</v>
      </c>
      <c r="CC207" s="6">
        <v>0</v>
      </c>
      <c r="CD207" s="5">
        <v>0</v>
      </c>
      <c r="CE207" s="10">
        <v>0</v>
      </c>
      <c r="CF207" s="6">
        <v>0</v>
      </c>
      <c r="CG207" s="5">
        <v>0</v>
      </c>
      <c r="CH207" s="10">
        <f t="shared" si="3050"/>
        <v>0</v>
      </c>
      <c r="CI207" s="6">
        <v>0</v>
      </c>
      <c r="CJ207" s="5">
        <v>0</v>
      </c>
      <c r="CK207" s="10">
        <v>0</v>
      </c>
      <c r="CL207" s="6">
        <v>0.27812999999999999</v>
      </c>
      <c r="CM207" s="5">
        <v>3.21</v>
      </c>
      <c r="CN207" s="10">
        <f t="shared" si="3051"/>
        <v>11541.365548484522</v>
      </c>
      <c r="CO207" s="6">
        <v>0</v>
      </c>
      <c r="CP207" s="5">
        <v>0</v>
      </c>
      <c r="CQ207" s="10">
        <v>0</v>
      </c>
      <c r="CR207" s="6">
        <v>0</v>
      </c>
      <c r="CS207" s="5">
        <v>0</v>
      </c>
      <c r="CT207" s="10">
        <v>0</v>
      </c>
      <c r="CU207" s="6">
        <v>0</v>
      </c>
      <c r="CV207" s="5">
        <v>0</v>
      </c>
      <c r="CW207" s="10">
        <v>0</v>
      </c>
      <c r="CX207" s="6">
        <v>0</v>
      </c>
      <c r="CY207" s="5">
        <v>0</v>
      </c>
      <c r="CZ207" s="10">
        <v>0</v>
      </c>
      <c r="DA207" s="6">
        <v>0</v>
      </c>
      <c r="DB207" s="5">
        <v>0</v>
      </c>
      <c r="DC207" s="10">
        <v>0</v>
      </c>
      <c r="DD207" s="6">
        <v>0.46</v>
      </c>
      <c r="DE207" s="5">
        <v>2.9020000000000001</v>
      </c>
      <c r="DF207" s="10">
        <f t="shared" si="3052"/>
        <v>6308.695652173913</v>
      </c>
      <c r="DG207" s="6">
        <v>0</v>
      </c>
      <c r="DH207" s="5">
        <v>0</v>
      </c>
      <c r="DI207" s="10">
        <v>0</v>
      </c>
      <c r="DJ207" s="6">
        <v>0</v>
      </c>
      <c r="DK207" s="5">
        <v>0</v>
      </c>
      <c r="DL207" s="10">
        <v>0</v>
      </c>
      <c r="DM207" s="6">
        <v>0</v>
      </c>
      <c r="DN207" s="5">
        <v>0</v>
      </c>
      <c r="DO207" s="10">
        <v>0</v>
      </c>
      <c r="DP207" s="6">
        <v>0</v>
      </c>
      <c r="DQ207" s="5">
        <v>0</v>
      </c>
      <c r="DR207" s="10">
        <v>0</v>
      </c>
      <c r="DS207" s="6">
        <v>0</v>
      </c>
      <c r="DT207" s="5">
        <v>0</v>
      </c>
      <c r="DU207" s="10">
        <f t="shared" si="3053"/>
        <v>0</v>
      </c>
      <c r="DV207" s="6">
        <v>0.44367000000000001</v>
      </c>
      <c r="DW207" s="5">
        <v>4.7549999999999999</v>
      </c>
      <c r="DX207" s="10">
        <f t="shared" si="3078"/>
        <v>10717.425113259855</v>
      </c>
      <c r="DY207" s="6">
        <v>0</v>
      </c>
      <c r="DZ207" s="5">
        <v>0</v>
      </c>
      <c r="EA207" s="10">
        <f t="shared" si="3054"/>
        <v>0</v>
      </c>
      <c r="EB207" s="6">
        <v>0</v>
      </c>
      <c r="EC207" s="5">
        <v>0</v>
      </c>
      <c r="ED207" s="10">
        <f t="shared" si="3055"/>
        <v>0</v>
      </c>
      <c r="EE207" s="6">
        <v>0</v>
      </c>
      <c r="EF207" s="5">
        <v>0</v>
      </c>
      <c r="EG207" s="10">
        <v>0</v>
      </c>
      <c r="EH207" s="6">
        <v>0</v>
      </c>
      <c r="EI207" s="5">
        <v>0</v>
      </c>
      <c r="EJ207" s="10">
        <v>0</v>
      </c>
      <c r="EK207" s="6">
        <v>0</v>
      </c>
      <c r="EL207" s="5">
        <v>0</v>
      </c>
      <c r="EM207" s="10">
        <v>0</v>
      </c>
      <c r="EN207" s="6">
        <v>0</v>
      </c>
      <c r="EO207" s="5">
        <v>0</v>
      </c>
      <c r="EP207" s="10">
        <v>0</v>
      </c>
      <c r="EQ207" s="6">
        <v>8587.5455000000002</v>
      </c>
      <c r="ER207" s="5">
        <v>35302.517</v>
      </c>
      <c r="ES207" s="10">
        <f t="shared" si="3056"/>
        <v>4110.8972290161373</v>
      </c>
      <c r="ET207" s="6">
        <v>0</v>
      </c>
      <c r="EU207" s="5">
        <v>0</v>
      </c>
      <c r="EV207" s="10">
        <v>0</v>
      </c>
      <c r="EW207" s="6">
        <v>0</v>
      </c>
      <c r="EX207" s="5">
        <v>0</v>
      </c>
      <c r="EY207" s="10">
        <v>0</v>
      </c>
      <c r="EZ207" s="6">
        <v>0.2495</v>
      </c>
      <c r="FA207" s="5">
        <v>1.621</v>
      </c>
      <c r="FB207" s="10">
        <f t="shared" si="3057"/>
        <v>6496.9939879759513</v>
      </c>
      <c r="FC207" s="6">
        <v>48.777070000000002</v>
      </c>
      <c r="FD207" s="5">
        <v>1415.431</v>
      </c>
      <c r="FE207" s="10">
        <f t="shared" si="3058"/>
        <v>29018.368672001005</v>
      </c>
      <c r="FF207" s="6">
        <v>0</v>
      </c>
      <c r="FG207" s="5">
        <v>0</v>
      </c>
      <c r="FH207" s="10">
        <f t="shared" si="3059"/>
        <v>0</v>
      </c>
      <c r="FI207" s="6">
        <v>0</v>
      </c>
      <c r="FJ207" s="5">
        <v>0</v>
      </c>
      <c r="FK207" s="10">
        <v>0</v>
      </c>
      <c r="FL207" s="6">
        <v>0</v>
      </c>
      <c r="FM207" s="5">
        <v>0</v>
      </c>
      <c r="FN207" s="10">
        <v>0</v>
      </c>
      <c r="FO207" s="6">
        <v>0</v>
      </c>
      <c r="FP207" s="5">
        <v>0</v>
      </c>
      <c r="FQ207" s="10">
        <v>0</v>
      </c>
      <c r="FR207" s="6">
        <v>0</v>
      </c>
      <c r="FS207" s="5">
        <v>0</v>
      </c>
      <c r="FT207" s="10">
        <v>0</v>
      </c>
      <c r="FU207" s="6">
        <v>0</v>
      </c>
      <c r="FV207" s="5">
        <v>0</v>
      </c>
      <c r="FW207" s="10">
        <v>0</v>
      </c>
      <c r="FX207" s="6">
        <v>0</v>
      </c>
      <c r="FY207" s="5">
        <v>0</v>
      </c>
      <c r="FZ207" s="10">
        <v>0</v>
      </c>
      <c r="GA207" s="6">
        <v>4834.6579499999998</v>
      </c>
      <c r="GB207" s="5">
        <v>18566.341</v>
      </c>
      <c r="GC207" s="10">
        <f t="shared" si="3060"/>
        <v>3840.2594748197234</v>
      </c>
      <c r="GD207" s="6">
        <v>34.124000000000002</v>
      </c>
      <c r="GE207" s="5">
        <v>133.76599999999999</v>
      </c>
      <c r="GF207" s="10">
        <f t="shared" si="3072"/>
        <v>3919.997655608955</v>
      </c>
      <c r="GG207" s="6">
        <v>0</v>
      </c>
      <c r="GH207" s="5">
        <v>0</v>
      </c>
      <c r="GI207" s="10">
        <v>0</v>
      </c>
      <c r="GJ207" s="6">
        <v>0</v>
      </c>
      <c r="GK207" s="5">
        <v>0</v>
      </c>
      <c r="GL207" s="10">
        <v>0</v>
      </c>
      <c r="GM207" s="6">
        <v>0</v>
      </c>
      <c r="GN207" s="5">
        <v>0</v>
      </c>
      <c r="GO207" s="10">
        <v>0</v>
      </c>
      <c r="GP207" s="6">
        <v>0</v>
      </c>
      <c r="GQ207" s="5">
        <v>0</v>
      </c>
      <c r="GR207" s="10">
        <v>0</v>
      </c>
      <c r="GS207" s="6">
        <v>0</v>
      </c>
      <c r="GT207" s="5">
        <v>0</v>
      </c>
      <c r="GU207" s="10">
        <v>0</v>
      </c>
      <c r="GV207" s="6">
        <v>0</v>
      </c>
      <c r="GW207" s="5">
        <v>0</v>
      </c>
      <c r="GX207" s="10">
        <v>0</v>
      </c>
      <c r="GY207" s="6">
        <v>0.31</v>
      </c>
      <c r="GZ207" s="5">
        <v>1.595</v>
      </c>
      <c r="HA207" s="10">
        <f t="shared" si="3074"/>
        <v>5145.1612903225814</v>
      </c>
      <c r="HB207" s="6">
        <v>0</v>
      </c>
      <c r="HC207" s="5">
        <v>0</v>
      </c>
      <c r="HD207" s="10">
        <v>0</v>
      </c>
      <c r="HE207" s="6">
        <v>0</v>
      </c>
      <c r="HF207" s="5">
        <v>0</v>
      </c>
      <c r="HG207" s="10">
        <v>0</v>
      </c>
      <c r="HH207" s="6">
        <v>0</v>
      </c>
      <c r="HI207" s="5">
        <v>0</v>
      </c>
      <c r="HJ207" s="10">
        <v>0</v>
      </c>
      <c r="HK207" s="6">
        <v>0</v>
      </c>
      <c r="HL207" s="5">
        <v>0</v>
      </c>
      <c r="HM207" s="10">
        <v>0</v>
      </c>
      <c r="HN207" s="6">
        <v>0</v>
      </c>
      <c r="HO207" s="5">
        <v>0</v>
      </c>
      <c r="HP207" s="10">
        <v>0</v>
      </c>
      <c r="HQ207" s="6">
        <v>0</v>
      </c>
      <c r="HR207" s="5">
        <v>0</v>
      </c>
      <c r="HS207" s="10">
        <v>0</v>
      </c>
      <c r="HT207" s="6">
        <v>0</v>
      </c>
      <c r="HU207" s="5">
        <v>0</v>
      </c>
      <c r="HV207" s="10">
        <v>0</v>
      </c>
      <c r="HW207" s="6">
        <v>0</v>
      </c>
      <c r="HX207" s="5">
        <v>0</v>
      </c>
      <c r="HY207" s="10">
        <v>0</v>
      </c>
      <c r="HZ207" s="6">
        <v>0</v>
      </c>
      <c r="IA207" s="5">
        <v>0</v>
      </c>
      <c r="IB207" s="10">
        <v>0</v>
      </c>
      <c r="IC207" s="6">
        <v>0</v>
      </c>
      <c r="ID207" s="5">
        <v>0</v>
      </c>
      <c r="IE207" s="10">
        <v>0</v>
      </c>
      <c r="IF207" s="6">
        <v>0</v>
      </c>
      <c r="IG207" s="5">
        <v>0</v>
      </c>
      <c r="IH207" s="10">
        <v>0</v>
      </c>
      <c r="II207" s="6">
        <v>0</v>
      </c>
      <c r="IJ207" s="5">
        <v>0</v>
      </c>
      <c r="IK207" s="10">
        <v>0</v>
      </c>
      <c r="IL207" s="6">
        <v>0</v>
      </c>
      <c r="IM207" s="5">
        <v>0</v>
      </c>
      <c r="IN207" s="10">
        <f t="shared" si="3063"/>
        <v>0</v>
      </c>
      <c r="IO207" s="6">
        <v>0</v>
      </c>
      <c r="IP207" s="5">
        <v>0</v>
      </c>
      <c r="IQ207" s="10">
        <v>0</v>
      </c>
      <c r="IR207" s="6">
        <v>0</v>
      </c>
      <c r="IS207" s="5">
        <v>0</v>
      </c>
      <c r="IT207" s="10">
        <v>0</v>
      </c>
      <c r="IU207" s="6">
        <v>0</v>
      </c>
      <c r="IV207" s="5">
        <v>0</v>
      </c>
      <c r="IW207" s="10">
        <v>0</v>
      </c>
      <c r="IX207" s="6">
        <v>0</v>
      </c>
      <c r="IY207" s="5">
        <v>0</v>
      </c>
      <c r="IZ207" s="10">
        <v>0</v>
      </c>
      <c r="JA207" s="6">
        <v>0.16997999999999999</v>
      </c>
      <c r="JB207" s="5">
        <v>1.0369999999999999</v>
      </c>
      <c r="JC207" s="10">
        <f t="shared" si="3064"/>
        <v>6100.7177314978226</v>
      </c>
      <c r="JD207" s="6">
        <v>0</v>
      </c>
      <c r="JE207" s="5">
        <v>0</v>
      </c>
      <c r="JF207" s="10">
        <v>0</v>
      </c>
      <c r="JG207" s="6">
        <v>13.343860000000001</v>
      </c>
      <c r="JH207" s="5">
        <v>102.357</v>
      </c>
      <c r="JI207" s="10">
        <f t="shared" si="3065"/>
        <v>7670.7189673752564</v>
      </c>
      <c r="JJ207" s="6">
        <v>1.035E-2</v>
      </c>
      <c r="JK207" s="5">
        <v>0.53100000000000003</v>
      </c>
      <c r="JL207" s="10">
        <f t="shared" ref="JL207:JL212" si="3085">SUM(JK207/JJ207*1000,0)</f>
        <v>51304.34782608696</v>
      </c>
      <c r="JM207" s="6">
        <v>66</v>
      </c>
      <c r="JN207" s="5">
        <v>292.33300000000003</v>
      </c>
      <c r="JO207" s="10">
        <f t="shared" si="3075"/>
        <v>4429.287878787879</v>
      </c>
      <c r="JP207" s="6">
        <v>0</v>
      </c>
      <c r="JQ207" s="5">
        <v>0</v>
      </c>
      <c r="JR207" s="10">
        <f t="shared" si="3066"/>
        <v>0</v>
      </c>
      <c r="JS207" s="6">
        <v>0</v>
      </c>
      <c r="JT207" s="5">
        <v>0</v>
      </c>
      <c r="JU207" s="10">
        <v>0</v>
      </c>
      <c r="JV207" s="6">
        <v>0</v>
      </c>
      <c r="JW207" s="5">
        <v>0</v>
      </c>
      <c r="JX207" s="10">
        <v>0</v>
      </c>
      <c r="JY207" s="6">
        <f t="shared" si="3068"/>
        <v>15281.32825</v>
      </c>
      <c r="JZ207" s="10">
        <f t="shared" si="3069"/>
        <v>63136.072</v>
      </c>
    </row>
    <row r="208" spans="1:286" x14ac:dyDescent="0.3">
      <c r="A208" s="35">
        <v>2019</v>
      </c>
      <c r="B208" s="36" t="s">
        <v>12</v>
      </c>
      <c r="C208" s="6">
        <v>0</v>
      </c>
      <c r="D208" s="5">
        <v>0</v>
      </c>
      <c r="E208" s="10">
        <f t="shared" si="3042"/>
        <v>0</v>
      </c>
      <c r="F208" s="6">
        <v>0</v>
      </c>
      <c r="G208" s="5">
        <v>0</v>
      </c>
      <c r="H208" s="10">
        <v>0</v>
      </c>
      <c r="I208" s="6">
        <v>714</v>
      </c>
      <c r="J208" s="5">
        <v>2995.4</v>
      </c>
      <c r="K208" s="10">
        <f t="shared" si="3043"/>
        <v>4195.2380952380954</v>
      </c>
      <c r="L208" s="6">
        <v>0</v>
      </c>
      <c r="M208" s="5">
        <v>0</v>
      </c>
      <c r="N208" s="10">
        <v>0</v>
      </c>
      <c r="O208" s="6">
        <v>0</v>
      </c>
      <c r="P208" s="5">
        <v>0</v>
      </c>
      <c r="Q208" s="10">
        <v>0</v>
      </c>
      <c r="R208" s="6">
        <v>9.8478899999999996</v>
      </c>
      <c r="S208" s="5">
        <v>125.366</v>
      </c>
      <c r="T208" s="10">
        <f t="shared" si="3070"/>
        <v>12730.239675707182</v>
      </c>
      <c r="U208" s="6">
        <v>0</v>
      </c>
      <c r="V208" s="5">
        <v>0</v>
      </c>
      <c r="W208" s="10">
        <v>0</v>
      </c>
      <c r="X208" s="6">
        <v>0</v>
      </c>
      <c r="Y208" s="5">
        <v>0</v>
      </c>
      <c r="Z208" s="10">
        <v>0</v>
      </c>
      <c r="AA208" s="6">
        <v>0</v>
      </c>
      <c r="AB208" s="5">
        <v>0</v>
      </c>
      <c r="AC208" s="10">
        <v>0</v>
      </c>
      <c r="AD208" s="6">
        <v>0</v>
      </c>
      <c r="AE208" s="5">
        <v>0</v>
      </c>
      <c r="AF208" s="10">
        <v>0</v>
      </c>
      <c r="AG208" s="6">
        <v>2.5399999999999999E-2</v>
      </c>
      <c r="AH208" s="5">
        <v>0.25900000000000001</v>
      </c>
      <c r="AI208" s="10">
        <f t="shared" si="3044"/>
        <v>10196.850393700788</v>
      </c>
      <c r="AJ208" s="6">
        <v>0</v>
      </c>
      <c r="AK208" s="5">
        <v>0</v>
      </c>
      <c r="AL208" s="10">
        <v>0</v>
      </c>
      <c r="AM208" s="6">
        <v>0</v>
      </c>
      <c r="AN208" s="5">
        <v>0</v>
      </c>
      <c r="AO208" s="10">
        <f t="shared" si="3045"/>
        <v>0</v>
      </c>
      <c r="AP208" s="6">
        <v>0</v>
      </c>
      <c r="AQ208" s="5">
        <v>0</v>
      </c>
      <c r="AR208" s="10">
        <v>0</v>
      </c>
      <c r="AS208" s="6">
        <v>0</v>
      </c>
      <c r="AT208" s="5">
        <v>0</v>
      </c>
      <c r="AU208" s="10">
        <f t="shared" si="3046"/>
        <v>0</v>
      </c>
      <c r="AV208" s="6">
        <v>0</v>
      </c>
      <c r="AW208" s="5">
        <v>0</v>
      </c>
      <c r="AX208" s="10">
        <v>0</v>
      </c>
      <c r="AY208" s="6">
        <v>9.756999999999999E-2</v>
      </c>
      <c r="AZ208" s="5">
        <v>1.363</v>
      </c>
      <c r="BA208" s="10">
        <f t="shared" si="3047"/>
        <v>13969.457825151174</v>
      </c>
      <c r="BB208" s="6">
        <v>0</v>
      </c>
      <c r="BC208" s="5">
        <v>0</v>
      </c>
      <c r="BD208" s="10">
        <v>0</v>
      </c>
      <c r="BE208" s="6">
        <v>0</v>
      </c>
      <c r="BF208" s="5">
        <v>0</v>
      </c>
      <c r="BG208" s="10">
        <v>0</v>
      </c>
      <c r="BH208" s="6">
        <v>0</v>
      </c>
      <c r="BI208" s="5">
        <v>0</v>
      </c>
      <c r="BJ208" s="10">
        <v>0</v>
      </c>
      <c r="BK208" s="6">
        <v>0</v>
      </c>
      <c r="BL208" s="5">
        <v>0</v>
      </c>
      <c r="BM208" s="10">
        <v>0</v>
      </c>
      <c r="BN208" s="6">
        <v>0</v>
      </c>
      <c r="BO208" s="5">
        <v>0</v>
      </c>
      <c r="BP208" s="10">
        <v>0</v>
      </c>
      <c r="BQ208" s="6">
        <v>0</v>
      </c>
      <c r="BR208" s="5">
        <v>0</v>
      </c>
      <c r="BS208" s="10">
        <v>0</v>
      </c>
      <c r="BT208" s="6">
        <v>0</v>
      </c>
      <c r="BU208" s="5">
        <v>0</v>
      </c>
      <c r="BV208" s="10">
        <v>0</v>
      </c>
      <c r="BW208" s="6">
        <v>0</v>
      </c>
      <c r="BX208" s="5">
        <v>0</v>
      </c>
      <c r="BY208" s="10">
        <v>0</v>
      </c>
      <c r="BZ208" s="6">
        <v>0</v>
      </c>
      <c r="CA208" s="5">
        <v>0</v>
      </c>
      <c r="CB208" s="10">
        <f t="shared" si="3049"/>
        <v>0</v>
      </c>
      <c r="CC208" s="6">
        <v>0</v>
      </c>
      <c r="CD208" s="5">
        <v>0</v>
      </c>
      <c r="CE208" s="10">
        <v>0</v>
      </c>
      <c r="CF208" s="6">
        <v>0</v>
      </c>
      <c r="CG208" s="5">
        <v>0</v>
      </c>
      <c r="CH208" s="10">
        <f t="shared" si="3050"/>
        <v>0</v>
      </c>
      <c r="CI208" s="6">
        <v>4.0000000000000001E-3</v>
      </c>
      <c r="CJ208" s="5">
        <v>0.621</v>
      </c>
      <c r="CK208" s="10">
        <f t="shared" ref="CK208" si="3086">SUM(CJ208/CI208*1000,0)</f>
        <v>155250</v>
      </c>
      <c r="CL208" s="6">
        <v>0.30452999999999997</v>
      </c>
      <c r="CM208" s="5">
        <v>5.5549999999999997</v>
      </c>
      <c r="CN208" s="10">
        <f t="shared" si="3051"/>
        <v>18241.224181525631</v>
      </c>
      <c r="CO208" s="6">
        <v>0</v>
      </c>
      <c r="CP208" s="5">
        <v>0</v>
      </c>
      <c r="CQ208" s="10">
        <v>0</v>
      </c>
      <c r="CR208" s="6">
        <v>0</v>
      </c>
      <c r="CS208" s="5">
        <v>0</v>
      </c>
      <c r="CT208" s="10">
        <v>0</v>
      </c>
      <c r="CU208" s="6">
        <v>0</v>
      </c>
      <c r="CV208" s="5">
        <v>0</v>
      </c>
      <c r="CW208" s="10">
        <v>0</v>
      </c>
      <c r="CX208" s="6">
        <v>0</v>
      </c>
      <c r="CY208" s="5">
        <v>0</v>
      </c>
      <c r="CZ208" s="10">
        <v>0</v>
      </c>
      <c r="DA208" s="6">
        <v>0</v>
      </c>
      <c r="DB208" s="5">
        <v>0</v>
      </c>
      <c r="DC208" s="10">
        <v>0</v>
      </c>
      <c r="DD208" s="6">
        <v>1.54</v>
      </c>
      <c r="DE208" s="5">
        <v>9.7539999999999996</v>
      </c>
      <c r="DF208" s="10">
        <f t="shared" si="3052"/>
        <v>6333.7662337662341</v>
      </c>
      <c r="DG208" s="6">
        <v>0</v>
      </c>
      <c r="DH208" s="5">
        <v>0</v>
      </c>
      <c r="DI208" s="10">
        <v>0</v>
      </c>
      <c r="DJ208" s="6">
        <v>0</v>
      </c>
      <c r="DK208" s="5">
        <v>0</v>
      </c>
      <c r="DL208" s="10">
        <v>0</v>
      </c>
      <c r="DM208" s="6">
        <v>0</v>
      </c>
      <c r="DN208" s="5">
        <v>0</v>
      </c>
      <c r="DO208" s="10">
        <v>0</v>
      </c>
      <c r="DP208" s="6">
        <v>0</v>
      </c>
      <c r="DQ208" s="5">
        <v>0</v>
      </c>
      <c r="DR208" s="10">
        <v>0</v>
      </c>
      <c r="DS208" s="6">
        <v>0</v>
      </c>
      <c r="DT208" s="5">
        <v>0</v>
      </c>
      <c r="DU208" s="10">
        <f t="shared" si="3053"/>
        <v>0</v>
      </c>
      <c r="DV208" s="6">
        <v>0</v>
      </c>
      <c r="DW208" s="5">
        <v>0</v>
      </c>
      <c r="DX208" s="10">
        <v>0</v>
      </c>
      <c r="DY208" s="6">
        <v>0</v>
      </c>
      <c r="DZ208" s="5">
        <v>0</v>
      </c>
      <c r="EA208" s="10">
        <f t="shared" si="3054"/>
        <v>0</v>
      </c>
      <c r="EB208" s="6">
        <v>0</v>
      </c>
      <c r="EC208" s="5">
        <v>0</v>
      </c>
      <c r="ED208" s="10">
        <f t="shared" si="3055"/>
        <v>0</v>
      </c>
      <c r="EE208" s="6">
        <v>0</v>
      </c>
      <c r="EF208" s="5">
        <v>0</v>
      </c>
      <c r="EG208" s="10">
        <v>0</v>
      </c>
      <c r="EH208" s="6">
        <v>0</v>
      </c>
      <c r="EI208" s="5">
        <v>0</v>
      </c>
      <c r="EJ208" s="10">
        <v>0</v>
      </c>
      <c r="EK208" s="6">
        <v>0</v>
      </c>
      <c r="EL208" s="5">
        <v>0</v>
      </c>
      <c r="EM208" s="10">
        <v>0</v>
      </c>
      <c r="EN208" s="6">
        <v>0</v>
      </c>
      <c r="EO208" s="5">
        <v>0</v>
      </c>
      <c r="EP208" s="10">
        <v>0</v>
      </c>
      <c r="EQ208" s="6">
        <v>8815.6679999999997</v>
      </c>
      <c r="ER208" s="5">
        <v>35351.616000000002</v>
      </c>
      <c r="ES208" s="10">
        <f t="shared" si="3056"/>
        <v>4010.0893091708995</v>
      </c>
      <c r="ET208" s="6">
        <v>0</v>
      </c>
      <c r="EU208" s="5">
        <v>0</v>
      </c>
      <c r="EV208" s="10">
        <v>0</v>
      </c>
      <c r="EW208" s="6">
        <v>0</v>
      </c>
      <c r="EX208" s="5">
        <v>0</v>
      </c>
      <c r="EY208" s="10">
        <v>0</v>
      </c>
      <c r="EZ208" s="6">
        <v>0.22953999999999999</v>
      </c>
      <c r="FA208" s="5">
        <v>1.635</v>
      </c>
      <c r="FB208" s="10">
        <f t="shared" si="3057"/>
        <v>7122.9415352444021</v>
      </c>
      <c r="FC208" s="6">
        <v>1.5400999999999998</v>
      </c>
      <c r="FD208" s="5">
        <v>9.1430000000000007</v>
      </c>
      <c r="FE208" s="10">
        <f t="shared" si="3058"/>
        <v>5936.6274917213186</v>
      </c>
      <c r="FF208" s="6">
        <v>0</v>
      </c>
      <c r="FG208" s="5">
        <v>0</v>
      </c>
      <c r="FH208" s="10">
        <f t="shared" si="3059"/>
        <v>0</v>
      </c>
      <c r="FI208" s="6">
        <v>0</v>
      </c>
      <c r="FJ208" s="5">
        <v>0</v>
      </c>
      <c r="FK208" s="10">
        <v>0</v>
      </c>
      <c r="FL208" s="6">
        <v>0</v>
      </c>
      <c r="FM208" s="5">
        <v>0</v>
      </c>
      <c r="FN208" s="10">
        <v>0</v>
      </c>
      <c r="FO208" s="6">
        <v>0</v>
      </c>
      <c r="FP208" s="5">
        <v>0</v>
      </c>
      <c r="FQ208" s="10">
        <v>0</v>
      </c>
      <c r="FR208" s="6">
        <v>0</v>
      </c>
      <c r="FS208" s="5">
        <v>0</v>
      </c>
      <c r="FT208" s="10">
        <v>0</v>
      </c>
      <c r="FU208" s="6">
        <v>0</v>
      </c>
      <c r="FV208" s="5">
        <v>0</v>
      </c>
      <c r="FW208" s="10">
        <v>0</v>
      </c>
      <c r="FX208" s="6">
        <v>0</v>
      </c>
      <c r="FY208" s="5">
        <v>0</v>
      </c>
      <c r="FZ208" s="10">
        <v>0</v>
      </c>
      <c r="GA208" s="6">
        <v>5630.9415499999996</v>
      </c>
      <c r="GB208" s="5">
        <v>21862.964</v>
      </c>
      <c r="GC208" s="10">
        <f t="shared" si="3060"/>
        <v>3882.648009372429</v>
      </c>
      <c r="GD208" s="6">
        <v>6.1200000000000004E-2</v>
      </c>
      <c r="GE208" s="5">
        <v>0.40300000000000002</v>
      </c>
      <c r="GF208" s="10">
        <f t="shared" si="3072"/>
        <v>6584.9673202614376</v>
      </c>
      <c r="GG208" s="6">
        <v>0</v>
      </c>
      <c r="GH208" s="5">
        <v>0</v>
      </c>
      <c r="GI208" s="10">
        <v>0</v>
      </c>
      <c r="GJ208" s="6">
        <v>1.00647</v>
      </c>
      <c r="GK208" s="5">
        <v>24.242000000000001</v>
      </c>
      <c r="GL208" s="10">
        <f t="shared" si="3073"/>
        <v>24086.162528440986</v>
      </c>
      <c r="GM208" s="6">
        <v>0</v>
      </c>
      <c r="GN208" s="5">
        <v>0</v>
      </c>
      <c r="GO208" s="10">
        <v>0</v>
      </c>
      <c r="GP208" s="6">
        <v>0</v>
      </c>
      <c r="GQ208" s="5">
        <v>0</v>
      </c>
      <c r="GR208" s="10">
        <v>0</v>
      </c>
      <c r="GS208" s="6">
        <v>0</v>
      </c>
      <c r="GT208" s="5">
        <v>0</v>
      </c>
      <c r="GU208" s="10">
        <v>0</v>
      </c>
      <c r="GV208" s="6">
        <v>0</v>
      </c>
      <c r="GW208" s="5">
        <v>0</v>
      </c>
      <c r="GX208" s="10">
        <v>0</v>
      </c>
      <c r="GY208" s="6">
        <v>3.09</v>
      </c>
      <c r="GZ208" s="5">
        <v>17.321000000000002</v>
      </c>
      <c r="HA208" s="10">
        <f t="shared" si="3074"/>
        <v>5605.5016181229776</v>
      </c>
      <c r="HB208" s="6">
        <v>0</v>
      </c>
      <c r="HC208" s="5">
        <v>0</v>
      </c>
      <c r="HD208" s="10">
        <v>0</v>
      </c>
      <c r="HE208" s="6">
        <v>0</v>
      </c>
      <c r="HF208" s="5">
        <v>0</v>
      </c>
      <c r="HG208" s="10">
        <v>0</v>
      </c>
      <c r="HH208" s="6">
        <v>0</v>
      </c>
      <c r="HI208" s="5">
        <v>0</v>
      </c>
      <c r="HJ208" s="10">
        <v>0</v>
      </c>
      <c r="HK208" s="6">
        <v>0</v>
      </c>
      <c r="HL208" s="5">
        <v>0</v>
      </c>
      <c r="HM208" s="10">
        <v>0</v>
      </c>
      <c r="HN208" s="6">
        <v>0</v>
      </c>
      <c r="HO208" s="5">
        <v>0</v>
      </c>
      <c r="HP208" s="10">
        <v>0</v>
      </c>
      <c r="HQ208" s="6">
        <v>0</v>
      </c>
      <c r="HR208" s="5">
        <v>0</v>
      </c>
      <c r="HS208" s="10">
        <v>0</v>
      </c>
      <c r="HT208" s="6">
        <v>0</v>
      </c>
      <c r="HU208" s="5">
        <v>0</v>
      </c>
      <c r="HV208" s="10">
        <v>0</v>
      </c>
      <c r="HW208" s="6">
        <v>0</v>
      </c>
      <c r="HX208" s="5">
        <v>0</v>
      </c>
      <c r="HY208" s="10">
        <v>0</v>
      </c>
      <c r="HZ208" s="6">
        <v>0</v>
      </c>
      <c r="IA208" s="5">
        <v>0</v>
      </c>
      <c r="IB208" s="10">
        <v>0</v>
      </c>
      <c r="IC208" s="6">
        <v>0</v>
      </c>
      <c r="ID208" s="5">
        <v>0</v>
      </c>
      <c r="IE208" s="10">
        <v>0</v>
      </c>
      <c r="IF208" s="6">
        <v>0</v>
      </c>
      <c r="IG208" s="5">
        <v>0</v>
      </c>
      <c r="IH208" s="10">
        <v>0</v>
      </c>
      <c r="II208" s="6">
        <v>0</v>
      </c>
      <c r="IJ208" s="5">
        <v>0</v>
      </c>
      <c r="IK208" s="10">
        <v>0</v>
      </c>
      <c r="IL208" s="6">
        <v>0</v>
      </c>
      <c r="IM208" s="5">
        <v>0</v>
      </c>
      <c r="IN208" s="10">
        <f t="shared" si="3063"/>
        <v>0</v>
      </c>
      <c r="IO208" s="6">
        <v>0</v>
      </c>
      <c r="IP208" s="5">
        <v>0</v>
      </c>
      <c r="IQ208" s="10">
        <v>0</v>
      </c>
      <c r="IR208" s="6">
        <v>0</v>
      </c>
      <c r="IS208" s="5">
        <v>0</v>
      </c>
      <c r="IT208" s="10">
        <v>0</v>
      </c>
      <c r="IU208" s="6">
        <v>0</v>
      </c>
      <c r="IV208" s="5">
        <v>0</v>
      </c>
      <c r="IW208" s="10">
        <v>0</v>
      </c>
      <c r="IX208" s="6">
        <v>0</v>
      </c>
      <c r="IY208" s="5">
        <v>0</v>
      </c>
      <c r="IZ208" s="10">
        <v>0</v>
      </c>
      <c r="JA208" s="6">
        <v>0</v>
      </c>
      <c r="JB208" s="5">
        <v>0</v>
      </c>
      <c r="JC208" s="10">
        <v>0</v>
      </c>
      <c r="JD208" s="6">
        <v>1.1000000000000001</v>
      </c>
      <c r="JE208" s="5">
        <v>25.643999999999998</v>
      </c>
      <c r="JF208" s="10">
        <f t="shared" si="3082"/>
        <v>23312.727272727268</v>
      </c>
      <c r="JG208" s="6">
        <v>1.6266700000000001</v>
      </c>
      <c r="JH208" s="5">
        <v>14.138</v>
      </c>
      <c r="JI208" s="10">
        <f t="shared" si="3065"/>
        <v>8691.3756324269834</v>
      </c>
      <c r="JJ208" s="6">
        <v>2.5000000000000001E-3</v>
      </c>
      <c r="JK208" s="5">
        <v>0.14299999999999999</v>
      </c>
      <c r="JL208" s="10">
        <f t="shared" ref="JL208" si="3087">SUM(JK208/JJ208*1000,0)</f>
        <v>57199.999999999993</v>
      </c>
      <c r="JM208" s="6">
        <v>0</v>
      </c>
      <c r="JN208" s="5">
        <v>0</v>
      </c>
      <c r="JO208" s="10">
        <v>0</v>
      </c>
      <c r="JP208" s="6">
        <v>0</v>
      </c>
      <c r="JQ208" s="5">
        <v>0</v>
      </c>
      <c r="JR208" s="10">
        <f t="shared" si="3066"/>
        <v>0</v>
      </c>
      <c r="JS208" s="6">
        <v>5.8511999999999995</v>
      </c>
      <c r="JT208" s="5">
        <v>139.40100000000001</v>
      </c>
      <c r="JU208" s="10">
        <f t="shared" si="3067"/>
        <v>23824.343724364237</v>
      </c>
      <c r="JV208" s="6">
        <v>32.674999999999997</v>
      </c>
      <c r="JW208" s="5">
        <v>215.14500000000001</v>
      </c>
      <c r="JX208" s="10">
        <f t="shared" si="3076"/>
        <v>6584.3917368018374</v>
      </c>
      <c r="JY208" s="6">
        <f t="shared" si="3068"/>
        <v>15219.61162</v>
      </c>
      <c r="JZ208" s="10">
        <f t="shared" si="3069"/>
        <v>60800.11299999999</v>
      </c>
    </row>
    <row r="209" spans="1:286" x14ac:dyDescent="0.3">
      <c r="A209" s="35">
        <v>2019</v>
      </c>
      <c r="B209" s="36" t="s">
        <v>13</v>
      </c>
      <c r="C209" s="6">
        <v>0</v>
      </c>
      <c r="D209" s="5">
        <v>0</v>
      </c>
      <c r="E209" s="10">
        <f t="shared" si="3042"/>
        <v>0</v>
      </c>
      <c r="F209" s="6">
        <v>0</v>
      </c>
      <c r="G209" s="5">
        <v>0</v>
      </c>
      <c r="H209" s="10">
        <v>0</v>
      </c>
      <c r="I209" s="6">
        <v>102</v>
      </c>
      <c r="J209" s="5">
        <v>428.4</v>
      </c>
      <c r="K209" s="10">
        <f t="shared" si="3043"/>
        <v>4200</v>
      </c>
      <c r="L209" s="6">
        <v>0</v>
      </c>
      <c r="M209" s="5">
        <v>0</v>
      </c>
      <c r="N209" s="10">
        <v>0</v>
      </c>
      <c r="O209" s="6">
        <v>0</v>
      </c>
      <c r="P209" s="5">
        <v>0</v>
      </c>
      <c r="Q209" s="10">
        <v>0</v>
      </c>
      <c r="R209" s="6">
        <v>0</v>
      </c>
      <c r="S209" s="5">
        <v>0</v>
      </c>
      <c r="T209" s="10">
        <v>0</v>
      </c>
      <c r="U209" s="6">
        <v>0</v>
      </c>
      <c r="V209" s="5">
        <v>0</v>
      </c>
      <c r="W209" s="10">
        <v>0</v>
      </c>
      <c r="X209" s="6">
        <v>0</v>
      </c>
      <c r="Y209" s="5">
        <v>0</v>
      </c>
      <c r="Z209" s="10">
        <v>0</v>
      </c>
      <c r="AA209" s="6">
        <v>0</v>
      </c>
      <c r="AB209" s="5">
        <v>0</v>
      </c>
      <c r="AC209" s="10">
        <v>0</v>
      </c>
      <c r="AD209" s="6">
        <v>0</v>
      </c>
      <c r="AE209" s="5">
        <v>0</v>
      </c>
      <c r="AF209" s="10">
        <v>0</v>
      </c>
      <c r="AG209" s="6">
        <v>0.04</v>
      </c>
      <c r="AH209" s="5">
        <v>0.77</v>
      </c>
      <c r="AI209" s="10">
        <f t="shared" si="3044"/>
        <v>19250</v>
      </c>
      <c r="AJ209" s="6">
        <v>0</v>
      </c>
      <c r="AK209" s="5">
        <v>0</v>
      </c>
      <c r="AL209" s="10">
        <v>0</v>
      </c>
      <c r="AM209" s="6">
        <v>0</v>
      </c>
      <c r="AN209" s="5">
        <v>0</v>
      </c>
      <c r="AO209" s="10">
        <f t="shared" si="3045"/>
        <v>0</v>
      </c>
      <c r="AP209" s="6">
        <v>0</v>
      </c>
      <c r="AQ209" s="5">
        <v>0</v>
      </c>
      <c r="AR209" s="10">
        <v>0</v>
      </c>
      <c r="AS209" s="6">
        <v>0</v>
      </c>
      <c r="AT209" s="5">
        <v>0</v>
      </c>
      <c r="AU209" s="10">
        <f t="shared" si="3046"/>
        <v>0</v>
      </c>
      <c r="AV209" s="6">
        <v>0</v>
      </c>
      <c r="AW209" s="5">
        <v>0</v>
      </c>
      <c r="AX209" s="10">
        <v>0</v>
      </c>
      <c r="AY209" s="6">
        <v>0</v>
      </c>
      <c r="AZ209" s="5">
        <v>0</v>
      </c>
      <c r="BA209" s="10">
        <v>0</v>
      </c>
      <c r="BB209" s="6">
        <v>0</v>
      </c>
      <c r="BC209" s="5">
        <v>0</v>
      </c>
      <c r="BD209" s="10">
        <v>0</v>
      </c>
      <c r="BE209" s="6">
        <v>0</v>
      </c>
      <c r="BF209" s="5">
        <v>0</v>
      </c>
      <c r="BG209" s="10">
        <v>0</v>
      </c>
      <c r="BH209" s="6">
        <v>0</v>
      </c>
      <c r="BI209" s="5">
        <v>0</v>
      </c>
      <c r="BJ209" s="10">
        <v>0</v>
      </c>
      <c r="BK209" s="6">
        <v>0</v>
      </c>
      <c r="BL209" s="5">
        <v>0</v>
      </c>
      <c r="BM209" s="10">
        <v>0</v>
      </c>
      <c r="BN209" s="6">
        <v>0</v>
      </c>
      <c r="BO209" s="5">
        <v>0</v>
      </c>
      <c r="BP209" s="10">
        <v>0</v>
      </c>
      <c r="BQ209" s="6">
        <v>0</v>
      </c>
      <c r="BR209" s="5">
        <v>0</v>
      </c>
      <c r="BS209" s="10">
        <v>0</v>
      </c>
      <c r="BT209" s="6">
        <v>0</v>
      </c>
      <c r="BU209" s="5">
        <v>0</v>
      </c>
      <c r="BV209" s="10">
        <v>0</v>
      </c>
      <c r="BW209" s="6">
        <v>0</v>
      </c>
      <c r="BX209" s="5">
        <v>0</v>
      </c>
      <c r="BY209" s="10">
        <v>0</v>
      </c>
      <c r="BZ209" s="6">
        <v>0</v>
      </c>
      <c r="CA209" s="5">
        <v>0</v>
      </c>
      <c r="CB209" s="10">
        <f t="shared" si="3049"/>
        <v>0</v>
      </c>
      <c r="CC209" s="6">
        <v>0</v>
      </c>
      <c r="CD209" s="5">
        <v>0</v>
      </c>
      <c r="CE209" s="10">
        <v>0</v>
      </c>
      <c r="CF209" s="6">
        <v>0</v>
      </c>
      <c r="CG209" s="5">
        <v>0</v>
      </c>
      <c r="CH209" s="10">
        <f t="shared" si="3050"/>
        <v>0</v>
      </c>
      <c r="CI209" s="6">
        <v>0</v>
      </c>
      <c r="CJ209" s="5">
        <v>0</v>
      </c>
      <c r="CK209" s="10">
        <v>0</v>
      </c>
      <c r="CL209" s="6">
        <v>1.039E-2</v>
      </c>
      <c r="CM209" s="5">
        <v>0.153</v>
      </c>
      <c r="CN209" s="10">
        <f t="shared" si="3051"/>
        <v>14725.697786333014</v>
      </c>
      <c r="CO209" s="6">
        <v>0</v>
      </c>
      <c r="CP209" s="5">
        <v>0</v>
      </c>
      <c r="CQ209" s="10">
        <v>0</v>
      </c>
      <c r="CR209" s="6">
        <v>0</v>
      </c>
      <c r="CS209" s="5">
        <v>0</v>
      </c>
      <c r="CT209" s="10">
        <v>0</v>
      </c>
      <c r="CU209" s="6">
        <v>0</v>
      </c>
      <c r="CV209" s="5">
        <v>0</v>
      </c>
      <c r="CW209" s="10">
        <v>0</v>
      </c>
      <c r="CX209" s="6">
        <v>0</v>
      </c>
      <c r="CY209" s="5">
        <v>0</v>
      </c>
      <c r="CZ209" s="10">
        <v>0</v>
      </c>
      <c r="DA209" s="6">
        <v>0</v>
      </c>
      <c r="DB209" s="5">
        <v>0</v>
      </c>
      <c r="DC209" s="10">
        <v>0</v>
      </c>
      <c r="DD209" s="6">
        <v>1.72</v>
      </c>
      <c r="DE209" s="5">
        <v>10.928000000000001</v>
      </c>
      <c r="DF209" s="10">
        <f t="shared" si="3052"/>
        <v>6353.4883720930238</v>
      </c>
      <c r="DG209" s="6">
        <v>0</v>
      </c>
      <c r="DH209" s="5">
        <v>0</v>
      </c>
      <c r="DI209" s="10">
        <v>0</v>
      </c>
      <c r="DJ209" s="6">
        <v>0</v>
      </c>
      <c r="DK209" s="5">
        <v>0</v>
      </c>
      <c r="DL209" s="10">
        <v>0</v>
      </c>
      <c r="DM209" s="6">
        <v>0</v>
      </c>
      <c r="DN209" s="5">
        <v>0</v>
      </c>
      <c r="DO209" s="10">
        <v>0</v>
      </c>
      <c r="DP209" s="6">
        <v>0</v>
      </c>
      <c r="DQ209" s="5">
        <v>0</v>
      </c>
      <c r="DR209" s="10">
        <v>0</v>
      </c>
      <c r="DS209" s="6">
        <v>0</v>
      </c>
      <c r="DT209" s="5">
        <v>0</v>
      </c>
      <c r="DU209" s="10">
        <f t="shared" si="3053"/>
        <v>0</v>
      </c>
      <c r="DV209" s="6">
        <v>0</v>
      </c>
      <c r="DW209" s="5">
        <v>0</v>
      </c>
      <c r="DX209" s="10">
        <v>0</v>
      </c>
      <c r="DY209" s="6">
        <v>0</v>
      </c>
      <c r="DZ209" s="5">
        <v>0</v>
      </c>
      <c r="EA209" s="10">
        <f t="shared" si="3054"/>
        <v>0</v>
      </c>
      <c r="EB209" s="6">
        <v>0</v>
      </c>
      <c r="EC209" s="5">
        <v>0</v>
      </c>
      <c r="ED209" s="10">
        <f t="shared" si="3055"/>
        <v>0</v>
      </c>
      <c r="EE209" s="6">
        <v>0</v>
      </c>
      <c r="EF209" s="5">
        <v>0</v>
      </c>
      <c r="EG209" s="10">
        <v>0</v>
      </c>
      <c r="EH209" s="6">
        <v>0</v>
      </c>
      <c r="EI209" s="5">
        <v>0</v>
      </c>
      <c r="EJ209" s="10">
        <v>0</v>
      </c>
      <c r="EK209" s="6">
        <v>0</v>
      </c>
      <c r="EL209" s="5">
        <v>0</v>
      </c>
      <c r="EM209" s="10">
        <v>0</v>
      </c>
      <c r="EN209" s="6">
        <v>0</v>
      </c>
      <c r="EO209" s="5">
        <v>0</v>
      </c>
      <c r="EP209" s="10">
        <v>0</v>
      </c>
      <c r="EQ209" s="6">
        <v>5894.1022599999997</v>
      </c>
      <c r="ER209" s="5">
        <v>24876.35</v>
      </c>
      <c r="ES209" s="10">
        <f t="shared" si="3056"/>
        <v>4220.5494412307671</v>
      </c>
      <c r="ET209" s="6">
        <v>0</v>
      </c>
      <c r="EU209" s="5">
        <v>0</v>
      </c>
      <c r="EV209" s="10">
        <v>0</v>
      </c>
      <c r="EW209" s="6">
        <v>0</v>
      </c>
      <c r="EX209" s="5">
        <v>0</v>
      </c>
      <c r="EY209" s="10">
        <v>0</v>
      </c>
      <c r="EZ209" s="6">
        <v>0</v>
      </c>
      <c r="FA209" s="5">
        <v>0</v>
      </c>
      <c r="FB209" s="10">
        <v>0</v>
      </c>
      <c r="FC209" s="6">
        <v>0.73629999999999995</v>
      </c>
      <c r="FD209" s="5">
        <v>4.38</v>
      </c>
      <c r="FE209" s="10">
        <f t="shared" si="3058"/>
        <v>5948.6622300692652</v>
      </c>
      <c r="FF209" s="6">
        <v>0</v>
      </c>
      <c r="FG209" s="5">
        <v>0</v>
      </c>
      <c r="FH209" s="10">
        <f t="shared" si="3059"/>
        <v>0</v>
      </c>
      <c r="FI209" s="6">
        <v>0</v>
      </c>
      <c r="FJ209" s="5">
        <v>0</v>
      </c>
      <c r="FK209" s="10">
        <v>0</v>
      </c>
      <c r="FL209" s="6">
        <v>0</v>
      </c>
      <c r="FM209" s="5">
        <v>0</v>
      </c>
      <c r="FN209" s="10">
        <v>0</v>
      </c>
      <c r="FO209" s="6">
        <v>0</v>
      </c>
      <c r="FP209" s="5">
        <v>0</v>
      </c>
      <c r="FQ209" s="10">
        <v>0</v>
      </c>
      <c r="FR209" s="6">
        <v>0</v>
      </c>
      <c r="FS209" s="5">
        <v>0</v>
      </c>
      <c r="FT209" s="10">
        <v>0</v>
      </c>
      <c r="FU209" s="6">
        <v>0</v>
      </c>
      <c r="FV209" s="5">
        <v>0</v>
      </c>
      <c r="FW209" s="10">
        <v>0</v>
      </c>
      <c r="FX209" s="6">
        <v>0</v>
      </c>
      <c r="FY209" s="5">
        <v>0</v>
      </c>
      <c r="FZ209" s="10">
        <v>0</v>
      </c>
      <c r="GA209" s="6">
        <v>5480.1111700000001</v>
      </c>
      <c r="GB209" s="5">
        <v>22572.45</v>
      </c>
      <c r="GC209" s="10">
        <f t="shared" si="3060"/>
        <v>4118.9766593731347</v>
      </c>
      <c r="GD209" s="6">
        <v>0.1216</v>
      </c>
      <c r="GE209" s="5">
        <v>0.81699999999999995</v>
      </c>
      <c r="GF209" s="10">
        <f t="shared" si="3072"/>
        <v>6718.75</v>
      </c>
      <c r="GG209" s="6">
        <v>0</v>
      </c>
      <c r="GH209" s="5">
        <v>0</v>
      </c>
      <c r="GI209" s="10">
        <v>0</v>
      </c>
      <c r="GJ209" s="6">
        <v>0</v>
      </c>
      <c r="GK209" s="5">
        <v>0</v>
      </c>
      <c r="GL209" s="10">
        <v>0</v>
      </c>
      <c r="GM209" s="6">
        <v>0</v>
      </c>
      <c r="GN209" s="5">
        <v>0</v>
      </c>
      <c r="GO209" s="10">
        <v>0</v>
      </c>
      <c r="GP209" s="6">
        <v>0</v>
      </c>
      <c r="GQ209" s="5">
        <v>0</v>
      </c>
      <c r="GR209" s="10">
        <v>0</v>
      </c>
      <c r="GS209" s="6">
        <v>0</v>
      </c>
      <c r="GT209" s="5">
        <v>0</v>
      </c>
      <c r="GU209" s="10">
        <v>0</v>
      </c>
      <c r="GV209" s="6">
        <v>0</v>
      </c>
      <c r="GW209" s="5">
        <v>0</v>
      </c>
      <c r="GX209" s="10">
        <v>0</v>
      </c>
      <c r="GY209" s="6">
        <v>0</v>
      </c>
      <c r="GZ209" s="5">
        <v>0</v>
      </c>
      <c r="HA209" s="10">
        <v>0</v>
      </c>
      <c r="HB209" s="6">
        <v>0</v>
      </c>
      <c r="HC209" s="5">
        <v>0</v>
      </c>
      <c r="HD209" s="10">
        <v>0</v>
      </c>
      <c r="HE209" s="6">
        <v>0</v>
      </c>
      <c r="HF209" s="5">
        <v>0</v>
      </c>
      <c r="HG209" s="10">
        <v>0</v>
      </c>
      <c r="HH209" s="6">
        <v>0</v>
      </c>
      <c r="HI209" s="5">
        <v>0</v>
      </c>
      <c r="HJ209" s="10">
        <v>0</v>
      </c>
      <c r="HK209" s="6">
        <v>0</v>
      </c>
      <c r="HL209" s="5">
        <v>0</v>
      </c>
      <c r="HM209" s="10">
        <v>0</v>
      </c>
      <c r="HN209" s="6">
        <v>0</v>
      </c>
      <c r="HO209" s="5">
        <v>0</v>
      </c>
      <c r="HP209" s="10">
        <v>0</v>
      </c>
      <c r="HQ209" s="6">
        <v>0</v>
      </c>
      <c r="HR209" s="5">
        <v>0</v>
      </c>
      <c r="HS209" s="10">
        <v>0</v>
      </c>
      <c r="HT209" s="6">
        <v>0</v>
      </c>
      <c r="HU209" s="5">
        <v>0</v>
      </c>
      <c r="HV209" s="10">
        <v>0</v>
      </c>
      <c r="HW209" s="6">
        <v>0</v>
      </c>
      <c r="HX209" s="5">
        <v>0</v>
      </c>
      <c r="HY209" s="10">
        <v>0</v>
      </c>
      <c r="HZ209" s="6">
        <v>0</v>
      </c>
      <c r="IA209" s="5">
        <v>0</v>
      </c>
      <c r="IB209" s="10">
        <v>0</v>
      </c>
      <c r="IC209" s="6">
        <v>0</v>
      </c>
      <c r="ID209" s="5">
        <v>0</v>
      </c>
      <c r="IE209" s="10">
        <v>0</v>
      </c>
      <c r="IF209" s="6">
        <v>0</v>
      </c>
      <c r="IG209" s="5">
        <v>0</v>
      </c>
      <c r="IH209" s="10">
        <v>0</v>
      </c>
      <c r="II209" s="6">
        <v>0</v>
      </c>
      <c r="IJ209" s="5">
        <v>0</v>
      </c>
      <c r="IK209" s="10">
        <v>0</v>
      </c>
      <c r="IL209" s="6">
        <v>0</v>
      </c>
      <c r="IM209" s="5">
        <v>0</v>
      </c>
      <c r="IN209" s="10">
        <f t="shared" si="3063"/>
        <v>0</v>
      </c>
      <c r="IO209" s="6">
        <v>0</v>
      </c>
      <c r="IP209" s="5">
        <v>0</v>
      </c>
      <c r="IQ209" s="10">
        <v>0</v>
      </c>
      <c r="IR209" s="6">
        <v>0</v>
      </c>
      <c r="IS209" s="5">
        <v>0</v>
      </c>
      <c r="IT209" s="10">
        <v>0</v>
      </c>
      <c r="IU209" s="6">
        <v>0</v>
      </c>
      <c r="IV209" s="5">
        <v>0</v>
      </c>
      <c r="IW209" s="10">
        <v>0</v>
      </c>
      <c r="IX209" s="6">
        <v>0</v>
      </c>
      <c r="IY209" s="5">
        <v>0</v>
      </c>
      <c r="IZ209" s="10">
        <v>0</v>
      </c>
      <c r="JA209" s="6">
        <v>0</v>
      </c>
      <c r="JB209" s="5">
        <v>0</v>
      </c>
      <c r="JC209" s="10">
        <v>0</v>
      </c>
      <c r="JD209" s="6">
        <v>0</v>
      </c>
      <c r="JE209" s="5">
        <v>0</v>
      </c>
      <c r="JF209" s="10">
        <v>0</v>
      </c>
      <c r="JG209" s="6">
        <v>0</v>
      </c>
      <c r="JH209" s="5">
        <v>0</v>
      </c>
      <c r="JI209" s="10">
        <v>0</v>
      </c>
      <c r="JJ209" s="6">
        <v>0</v>
      </c>
      <c r="JK209" s="5">
        <v>0</v>
      </c>
      <c r="JL209" s="10">
        <v>0</v>
      </c>
      <c r="JM209" s="6">
        <v>0</v>
      </c>
      <c r="JN209" s="5">
        <v>0</v>
      </c>
      <c r="JO209" s="10">
        <v>0</v>
      </c>
      <c r="JP209" s="6">
        <v>0</v>
      </c>
      <c r="JQ209" s="5">
        <v>0</v>
      </c>
      <c r="JR209" s="10">
        <f t="shared" si="3066"/>
        <v>0</v>
      </c>
      <c r="JS209" s="6">
        <v>0</v>
      </c>
      <c r="JT209" s="5">
        <v>0</v>
      </c>
      <c r="JU209" s="10">
        <v>0</v>
      </c>
      <c r="JV209" s="6">
        <v>0</v>
      </c>
      <c r="JW209" s="5">
        <v>0</v>
      </c>
      <c r="JX209" s="10">
        <v>0</v>
      </c>
      <c r="JY209" s="6">
        <f t="shared" si="3068"/>
        <v>11478.841719999999</v>
      </c>
      <c r="JZ209" s="10">
        <f t="shared" si="3069"/>
        <v>47894.248</v>
      </c>
    </row>
    <row r="210" spans="1:286" x14ac:dyDescent="0.3">
      <c r="A210" s="35">
        <v>2019</v>
      </c>
      <c r="B210" s="36" t="s">
        <v>14</v>
      </c>
      <c r="C210" s="6">
        <v>0</v>
      </c>
      <c r="D210" s="5">
        <v>0</v>
      </c>
      <c r="E210" s="10">
        <f t="shared" si="3042"/>
        <v>0</v>
      </c>
      <c r="F210" s="6">
        <v>0</v>
      </c>
      <c r="G210" s="5">
        <v>0</v>
      </c>
      <c r="H210" s="10">
        <v>0</v>
      </c>
      <c r="I210" s="6">
        <v>550</v>
      </c>
      <c r="J210" s="5">
        <v>2554.44</v>
      </c>
      <c r="K210" s="10">
        <f t="shared" si="3043"/>
        <v>4644.4363636363632</v>
      </c>
      <c r="L210" s="6">
        <v>0</v>
      </c>
      <c r="M210" s="5">
        <v>0</v>
      </c>
      <c r="N210" s="10">
        <v>0</v>
      </c>
      <c r="O210" s="6">
        <v>0</v>
      </c>
      <c r="P210" s="5">
        <v>0</v>
      </c>
      <c r="Q210" s="10">
        <v>0</v>
      </c>
      <c r="R210" s="6">
        <v>38.805099999999996</v>
      </c>
      <c r="S210" s="5">
        <v>264.661</v>
      </c>
      <c r="T210" s="10">
        <f t="shared" si="3070"/>
        <v>6820.2633159043535</v>
      </c>
      <c r="U210" s="6">
        <v>0</v>
      </c>
      <c r="V210" s="5">
        <v>0</v>
      </c>
      <c r="W210" s="10">
        <v>0</v>
      </c>
      <c r="X210" s="6">
        <v>0</v>
      </c>
      <c r="Y210" s="5">
        <v>0</v>
      </c>
      <c r="Z210" s="10">
        <v>0</v>
      </c>
      <c r="AA210" s="6">
        <v>0</v>
      </c>
      <c r="AB210" s="5">
        <v>0</v>
      </c>
      <c r="AC210" s="10">
        <v>0</v>
      </c>
      <c r="AD210" s="6">
        <v>0</v>
      </c>
      <c r="AE210" s="5">
        <v>0</v>
      </c>
      <c r="AF210" s="10">
        <v>0</v>
      </c>
      <c r="AG210" s="6">
        <v>36.003099999999996</v>
      </c>
      <c r="AH210" s="5">
        <v>167.791</v>
      </c>
      <c r="AI210" s="10">
        <f t="shared" si="3044"/>
        <v>4660.459793739984</v>
      </c>
      <c r="AJ210" s="6">
        <v>0</v>
      </c>
      <c r="AK210" s="5">
        <v>0</v>
      </c>
      <c r="AL210" s="10">
        <v>0</v>
      </c>
      <c r="AM210" s="6">
        <v>0</v>
      </c>
      <c r="AN210" s="5">
        <v>0</v>
      </c>
      <c r="AO210" s="10">
        <f t="shared" si="3045"/>
        <v>0</v>
      </c>
      <c r="AP210" s="6">
        <v>0</v>
      </c>
      <c r="AQ210" s="5">
        <v>0</v>
      </c>
      <c r="AR210" s="10">
        <v>0</v>
      </c>
      <c r="AS210" s="6">
        <v>0</v>
      </c>
      <c r="AT210" s="5">
        <v>0</v>
      </c>
      <c r="AU210" s="10">
        <f t="shared" si="3046"/>
        <v>0</v>
      </c>
      <c r="AV210" s="6">
        <v>0</v>
      </c>
      <c r="AW210" s="5">
        <v>0</v>
      </c>
      <c r="AX210" s="10">
        <v>0</v>
      </c>
      <c r="AY210" s="6">
        <v>0.17282</v>
      </c>
      <c r="AZ210" s="5">
        <v>3.01</v>
      </c>
      <c r="BA210" s="10">
        <f t="shared" si="3047"/>
        <v>17416.965628978127</v>
      </c>
      <c r="BB210" s="6">
        <v>0</v>
      </c>
      <c r="BC210" s="5">
        <v>0</v>
      </c>
      <c r="BD210" s="10">
        <v>0</v>
      </c>
      <c r="BE210" s="6">
        <v>0</v>
      </c>
      <c r="BF210" s="5">
        <v>0</v>
      </c>
      <c r="BG210" s="10">
        <v>0</v>
      </c>
      <c r="BH210" s="6">
        <v>0</v>
      </c>
      <c r="BI210" s="5">
        <v>0</v>
      </c>
      <c r="BJ210" s="10">
        <v>0</v>
      </c>
      <c r="BK210" s="6">
        <v>34</v>
      </c>
      <c r="BL210" s="5">
        <v>167.28</v>
      </c>
      <c r="BM210" s="10">
        <f t="shared" si="3084"/>
        <v>4920</v>
      </c>
      <c r="BN210" s="6">
        <v>0</v>
      </c>
      <c r="BO210" s="5">
        <v>0</v>
      </c>
      <c r="BP210" s="10">
        <v>0</v>
      </c>
      <c r="BQ210" s="6">
        <v>34</v>
      </c>
      <c r="BR210" s="5">
        <v>167.28</v>
      </c>
      <c r="BS210" s="10">
        <f t="shared" ref="BS210" si="3088">SUM(BR210/BQ210*1000,0)</f>
        <v>4920</v>
      </c>
      <c r="BT210" s="6">
        <v>850</v>
      </c>
      <c r="BU210" s="5">
        <v>3362.03</v>
      </c>
      <c r="BV210" s="10">
        <f t="shared" si="3077"/>
        <v>3955.329411764706</v>
      </c>
      <c r="BW210" s="6">
        <v>0</v>
      </c>
      <c r="BX210" s="5">
        <v>0</v>
      </c>
      <c r="BY210" s="10">
        <v>0</v>
      </c>
      <c r="BZ210" s="6">
        <v>0</v>
      </c>
      <c r="CA210" s="5">
        <v>0</v>
      </c>
      <c r="CB210" s="10">
        <f t="shared" si="3049"/>
        <v>0</v>
      </c>
      <c r="CC210" s="6">
        <v>0</v>
      </c>
      <c r="CD210" s="5">
        <v>0</v>
      </c>
      <c r="CE210" s="10">
        <v>0</v>
      </c>
      <c r="CF210" s="6">
        <v>0</v>
      </c>
      <c r="CG210" s="5">
        <v>0</v>
      </c>
      <c r="CH210" s="10">
        <f t="shared" si="3050"/>
        <v>0</v>
      </c>
      <c r="CI210" s="6">
        <v>0</v>
      </c>
      <c r="CJ210" s="5">
        <v>0</v>
      </c>
      <c r="CK210" s="10">
        <v>0</v>
      </c>
      <c r="CL210" s="6">
        <v>8.3119999999999999E-2</v>
      </c>
      <c r="CM210" s="5">
        <v>1.238</v>
      </c>
      <c r="CN210" s="10">
        <f t="shared" si="3051"/>
        <v>14894.12897016362</v>
      </c>
      <c r="CO210" s="6">
        <v>0</v>
      </c>
      <c r="CP210" s="5">
        <v>0</v>
      </c>
      <c r="CQ210" s="10">
        <v>0</v>
      </c>
      <c r="CR210" s="6">
        <v>0</v>
      </c>
      <c r="CS210" s="5">
        <v>0</v>
      </c>
      <c r="CT210" s="10">
        <v>0</v>
      </c>
      <c r="CU210" s="6">
        <v>0</v>
      </c>
      <c r="CV210" s="5">
        <v>0</v>
      </c>
      <c r="CW210" s="10">
        <v>0</v>
      </c>
      <c r="CX210" s="6">
        <v>0</v>
      </c>
      <c r="CY210" s="5">
        <v>0</v>
      </c>
      <c r="CZ210" s="10">
        <v>0</v>
      </c>
      <c r="DA210" s="6">
        <v>0</v>
      </c>
      <c r="DB210" s="5">
        <v>0</v>
      </c>
      <c r="DC210" s="10">
        <v>0</v>
      </c>
      <c r="DD210" s="6">
        <v>0.22</v>
      </c>
      <c r="DE210" s="5">
        <v>1.4139999999999999</v>
      </c>
      <c r="DF210" s="10">
        <f t="shared" si="3052"/>
        <v>6427.272727272727</v>
      </c>
      <c r="DG210" s="6">
        <v>0</v>
      </c>
      <c r="DH210" s="5">
        <v>0</v>
      </c>
      <c r="DI210" s="10">
        <v>0</v>
      </c>
      <c r="DJ210" s="6">
        <v>0</v>
      </c>
      <c r="DK210" s="5">
        <v>0</v>
      </c>
      <c r="DL210" s="10">
        <v>0</v>
      </c>
      <c r="DM210" s="6">
        <v>0</v>
      </c>
      <c r="DN210" s="5">
        <v>0</v>
      </c>
      <c r="DO210" s="10">
        <v>0</v>
      </c>
      <c r="DP210" s="6">
        <v>0</v>
      </c>
      <c r="DQ210" s="5">
        <v>0</v>
      </c>
      <c r="DR210" s="10">
        <v>0</v>
      </c>
      <c r="DS210" s="6">
        <v>0</v>
      </c>
      <c r="DT210" s="5">
        <v>0</v>
      </c>
      <c r="DU210" s="10">
        <f t="shared" si="3053"/>
        <v>0</v>
      </c>
      <c r="DV210" s="6">
        <v>0.44385000000000002</v>
      </c>
      <c r="DW210" s="5">
        <v>4.7629999999999999</v>
      </c>
      <c r="DX210" s="10">
        <f t="shared" si="3078"/>
        <v>10731.102850061956</v>
      </c>
      <c r="DY210" s="6">
        <v>0</v>
      </c>
      <c r="DZ210" s="5">
        <v>0</v>
      </c>
      <c r="EA210" s="10">
        <f t="shared" si="3054"/>
        <v>0</v>
      </c>
      <c r="EB210" s="6">
        <v>0</v>
      </c>
      <c r="EC210" s="5">
        <v>0</v>
      </c>
      <c r="ED210" s="10">
        <f t="shared" si="3055"/>
        <v>0</v>
      </c>
      <c r="EE210" s="6">
        <v>0</v>
      </c>
      <c r="EF210" s="5">
        <v>0</v>
      </c>
      <c r="EG210" s="10">
        <v>0</v>
      </c>
      <c r="EH210" s="6">
        <v>0</v>
      </c>
      <c r="EI210" s="5">
        <v>0</v>
      </c>
      <c r="EJ210" s="10">
        <v>0</v>
      </c>
      <c r="EK210" s="6">
        <v>0</v>
      </c>
      <c r="EL210" s="5">
        <v>0</v>
      </c>
      <c r="EM210" s="10">
        <v>0</v>
      </c>
      <c r="EN210" s="6">
        <v>0</v>
      </c>
      <c r="EO210" s="5">
        <v>0</v>
      </c>
      <c r="EP210" s="10">
        <v>0</v>
      </c>
      <c r="EQ210" s="6">
        <v>8157.3789999999999</v>
      </c>
      <c r="ER210" s="5">
        <v>33510.235000000001</v>
      </c>
      <c r="ES210" s="10">
        <f t="shared" si="3056"/>
        <v>4107.965928762168</v>
      </c>
      <c r="ET210" s="6">
        <v>0</v>
      </c>
      <c r="EU210" s="5">
        <v>0</v>
      </c>
      <c r="EV210" s="10">
        <v>0</v>
      </c>
      <c r="EW210" s="6">
        <v>0</v>
      </c>
      <c r="EX210" s="5">
        <v>0</v>
      </c>
      <c r="EY210" s="10">
        <v>0</v>
      </c>
      <c r="EZ210" s="6">
        <v>0.61975999999999998</v>
      </c>
      <c r="FA210" s="5">
        <v>4.0289999999999999</v>
      </c>
      <c r="FB210" s="10">
        <f t="shared" si="3057"/>
        <v>6500.9035755776431</v>
      </c>
      <c r="FC210" s="6">
        <v>0.76790000000000003</v>
      </c>
      <c r="FD210" s="5">
        <v>4.5010000000000003</v>
      </c>
      <c r="FE210" s="10">
        <f t="shared" si="3058"/>
        <v>5861.4402917046491</v>
      </c>
      <c r="FF210" s="6">
        <v>0</v>
      </c>
      <c r="FG210" s="5">
        <v>0</v>
      </c>
      <c r="FH210" s="10">
        <f t="shared" si="3059"/>
        <v>0</v>
      </c>
      <c r="FI210" s="6">
        <v>5.4999999999999997E-3</v>
      </c>
      <c r="FJ210" s="5">
        <v>5.2999999999999999E-2</v>
      </c>
      <c r="FK210" s="10">
        <f t="shared" ref="FK210" si="3089">SUM(FJ210/FI210*1000,0)</f>
        <v>9636.363636363636</v>
      </c>
      <c r="FL210" s="6">
        <v>0</v>
      </c>
      <c r="FM210" s="5">
        <v>0</v>
      </c>
      <c r="FN210" s="10">
        <v>0</v>
      </c>
      <c r="FO210" s="6">
        <v>0</v>
      </c>
      <c r="FP210" s="5">
        <v>0</v>
      </c>
      <c r="FQ210" s="10">
        <v>0</v>
      </c>
      <c r="FR210" s="6">
        <v>0</v>
      </c>
      <c r="FS210" s="5">
        <v>0</v>
      </c>
      <c r="FT210" s="10">
        <v>0</v>
      </c>
      <c r="FU210" s="6">
        <v>0</v>
      </c>
      <c r="FV210" s="5">
        <v>0</v>
      </c>
      <c r="FW210" s="10">
        <v>0</v>
      </c>
      <c r="FX210" s="6">
        <v>0</v>
      </c>
      <c r="FY210" s="5">
        <v>0</v>
      </c>
      <c r="FZ210" s="10">
        <v>0</v>
      </c>
      <c r="GA210" s="6">
        <v>6079.2597500000002</v>
      </c>
      <c r="GB210" s="5">
        <v>26480.224999999999</v>
      </c>
      <c r="GC210" s="10">
        <f t="shared" si="3060"/>
        <v>4355.8304940005237</v>
      </c>
      <c r="GD210" s="6">
        <v>5.5399999999999998E-2</v>
      </c>
      <c r="GE210" s="5">
        <v>2.6</v>
      </c>
      <c r="GF210" s="10">
        <f t="shared" si="3072"/>
        <v>46931.407942238271</v>
      </c>
      <c r="GG210" s="6">
        <v>0</v>
      </c>
      <c r="GH210" s="5">
        <v>0</v>
      </c>
      <c r="GI210" s="10">
        <v>0</v>
      </c>
      <c r="GJ210" s="6">
        <v>0</v>
      </c>
      <c r="GK210" s="5">
        <v>0</v>
      </c>
      <c r="GL210" s="10">
        <v>0</v>
      </c>
      <c r="GM210" s="6">
        <v>0</v>
      </c>
      <c r="GN210" s="5">
        <v>0</v>
      </c>
      <c r="GO210" s="10">
        <v>0</v>
      </c>
      <c r="GP210" s="6">
        <v>0.33927999999999997</v>
      </c>
      <c r="GQ210" s="5">
        <v>2.25</v>
      </c>
      <c r="GR210" s="10">
        <f t="shared" si="3061"/>
        <v>6631.6906390002368</v>
      </c>
      <c r="GS210" s="6">
        <v>0</v>
      </c>
      <c r="GT210" s="5">
        <v>0</v>
      </c>
      <c r="GU210" s="10">
        <v>0</v>
      </c>
      <c r="GV210" s="6">
        <v>0</v>
      </c>
      <c r="GW210" s="5">
        <v>0</v>
      </c>
      <c r="GX210" s="10">
        <v>0</v>
      </c>
      <c r="GY210" s="6">
        <v>3.0924999999999998</v>
      </c>
      <c r="GZ210" s="5">
        <v>17.881</v>
      </c>
      <c r="HA210" s="10">
        <f t="shared" si="3074"/>
        <v>5782.0533548908652</v>
      </c>
      <c r="HB210" s="6">
        <v>0</v>
      </c>
      <c r="HC210" s="5">
        <v>0</v>
      </c>
      <c r="HD210" s="10">
        <v>0</v>
      </c>
      <c r="HE210" s="6">
        <v>0</v>
      </c>
      <c r="HF210" s="5">
        <v>0</v>
      </c>
      <c r="HG210" s="10">
        <v>0</v>
      </c>
      <c r="HH210" s="6">
        <v>0</v>
      </c>
      <c r="HI210" s="5">
        <v>0</v>
      </c>
      <c r="HJ210" s="10">
        <v>0</v>
      </c>
      <c r="HK210" s="6">
        <v>0</v>
      </c>
      <c r="HL210" s="5">
        <v>0</v>
      </c>
      <c r="HM210" s="10">
        <v>0</v>
      </c>
      <c r="HN210" s="6">
        <v>0</v>
      </c>
      <c r="HO210" s="5">
        <v>0</v>
      </c>
      <c r="HP210" s="10">
        <v>0</v>
      </c>
      <c r="HQ210" s="6">
        <v>0</v>
      </c>
      <c r="HR210" s="5">
        <v>0</v>
      </c>
      <c r="HS210" s="10">
        <v>0</v>
      </c>
      <c r="HT210" s="6">
        <v>0</v>
      </c>
      <c r="HU210" s="5">
        <v>0</v>
      </c>
      <c r="HV210" s="10">
        <v>0</v>
      </c>
      <c r="HW210" s="6">
        <v>0</v>
      </c>
      <c r="HX210" s="5">
        <v>0</v>
      </c>
      <c r="HY210" s="10">
        <v>0</v>
      </c>
      <c r="HZ210" s="6">
        <v>0</v>
      </c>
      <c r="IA210" s="5">
        <v>0</v>
      </c>
      <c r="IB210" s="10">
        <v>0</v>
      </c>
      <c r="IC210" s="6">
        <v>0</v>
      </c>
      <c r="ID210" s="5">
        <v>0</v>
      </c>
      <c r="IE210" s="10">
        <v>0</v>
      </c>
      <c r="IF210" s="6">
        <v>0</v>
      </c>
      <c r="IG210" s="5">
        <v>0</v>
      </c>
      <c r="IH210" s="10">
        <v>0</v>
      </c>
      <c r="II210" s="6">
        <v>0</v>
      </c>
      <c r="IJ210" s="5">
        <v>0</v>
      </c>
      <c r="IK210" s="10">
        <v>0</v>
      </c>
      <c r="IL210" s="6">
        <v>0</v>
      </c>
      <c r="IM210" s="5">
        <v>0</v>
      </c>
      <c r="IN210" s="10">
        <f t="shared" si="3063"/>
        <v>0</v>
      </c>
      <c r="IO210" s="6">
        <v>0</v>
      </c>
      <c r="IP210" s="5">
        <v>0</v>
      </c>
      <c r="IQ210" s="10">
        <v>0</v>
      </c>
      <c r="IR210" s="6">
        <v>0</v>
      </c>
      <c r="IS210" s="5">
        <v>0</v>
      </c>
      <c r="IT210" s="10">
        <v>0</v>
      </c>
      <c r="IU210" s="6">
        <v>0</v>
      </c>
      <c r="IV210" s="5">
        <v>0</v>
      </c>
      <c r="IW210" s="10">
        <v>0</v>
      </c>
      <c r="IX210" s="6">
        <v>0</v>
      </c>
      <c r="IY210" s="5">
        <v>0</v>
      </c>
      <c r="IZ210" s="10">
        <v>0</v>
      </c>
      <c r="JA210" s="6">
        <v>0</v>
      </c>
      <c r="JB210" s="5">
        <v>0</v>
      </c>
      <c r="JC210" s="10">
        <v>0</v>
      </c>
      <c r="JD210" s="6">
        <v>0.94</v>
      </c>
      <c r="JE210" s="5">
        <v>63.36</v>
      </c>
      <c r="JF210" s="10">
        <f t="shared" si="3082"/>
        <v>67404.255319148942</v>
      </c>
      <c r="JG210" s="6">
        <v>10.893649999999999</v>
      </c>
      <c r="JH210" s="5">
        <v>92.447000000000003</v>
      </c>
      <c r="JI210" s="10">
        <f t="shared" si="3065"/>
        <v>8486.3200121171503</v>
      </c>
      <c r="JJ210" s="6">
        <v>8.8999999999999999E-3</v>
      </c>
      <c r="JK210" s="5">
        <v>0.55200000000000005</v>
      </c>
      <c r="JL210" s="10">
        <f t="shared" si="3085"/>
        <v>62022.471910112363</v>
      </c>
      <c r="JM210" s="6">
        <v>1.9960000000000002E-2</v>
      </c>
      <c r="JN210" s="5">
        <v>0.13500000000000001</v>
      </c>
      <c r="JO210" s="10">
        <f t="shared" si="3075"/>
        <v>6763.5270541082164</v>
      </c>
      <c r="JP210" s="6">
        <v>0</v>
      </c>
      <c r="JQ210" s="5">
        <v>0</v>
      </c>
      <c r="JR210" s="10">
        <f t="shared" si="3066"/>
        <v>0</v>
      </c>
      <c r="JS210" s="6">
        <v>0</v>
      </c>
      <c r="JT210" s="5">
        <v>0</v>
      </c>
      <c r="JU210" s="10">
        <v>0</v>
      </c>
      <c r="JV210" s="6">
        <v>32</v>
      </c>
      <c r="JW210" s="5">
        <v>321.60000000000002</v>
      </c>
      <c r="JX210" s="10">
        <f t="shared" si="3076"/>
        <v>10050</v>
      </c>
      <c r="JY210" s="6">
        <f t="shared" si="3068"/>
        <v>15829.109590000002</v>
      </c>
      <c r="JZ210" s="10">
        <f t="shared" si="3069"/>
        <v>67193.774999999994</v>
      </c>
    </row>
    <row r="211" spans="1:286" x14ac:dyDescent="0.3">
      <c r="A211" s="35">
        <v>2019</v>
      </c>
      <c r="B211" s="36" t="s">
        <v>15</v>
      </c>
      <c r="C211" s="6">
        <v>0</v>
      </c>
      <c r="D211" s="5">
        <v>0</v>
      </c>
      <c r="E211" s="10">
        <f t="shared" si="3042"/>
        <v>0</v>
      </c>
      <c r="F211" s="6">
        <v>0</v>
      </c>
      <c r="G211" s="5">
        <v>0</v>
      </c>
      <c r="H211" s="10">
        <v>0</v>
      </c>
      <c r="I211" s="6">
        <v>136</v>
      </c>
      <c r="J211" s="5">
        <v>566.44000000000005</v>
      </c>
      <c r="K211" s="10">
        <f t="shared" si="3043"/>
        <v>4165</v>
      </c>
      <c r="L211" s="6">
        <v>0</v>
      </c>
      <c r="M211" s="5">
        <v>0</v>
      </c>
      <c r="N211" s="10">
        <v>0</v>
      </c>
      <c r="O211" s="6">
        <v>0</v>
      </c>
      <c r="P211" s="5">
        <v>0</v>
      </c>
      <c r="Q211" s="10">
        <v>0</v>
      </c>
      <c r="R211" s="6">
        <v>8.332180000000001</v>
      </c>
      <c r="S211" s="5">
        <v>140.52000000000001</v>
      </c>
      <c r="T211" s="10">
        <f t="shared" si="3070"/>
        <v>16864.734079196558</v>
      </c>
      <c r="U211" s="6">
        <v>0</v>
      </c>
      <c r="V211" s="5">
        <v>0</v>
      </c>
      <c r="W211" s="10">
        <v>0</v>
      </c>
      <c r="X211" s="6">
        <v>0</v>
      </c>
      <c r="Y211" s="5">
        <v>0</v>
      </c>
      <c r="Z211" s="10">
        <v>0</v>
      </c>
      <c r="AA211" s="6">
        <v>0</v>
      </c>
      <c r="AB211" s="5">
        <v>0</v>
      </c>
      <c r="AC211" s="10">
        <v>0</v>
      </c>
      <c r="AD211" s="6">
        <v>0</v>
      </c>
      <c r="AE211" s="5">
        <v>0</v>
      </c>
      <c r="AF211" s="10">
        <v>0</v>
      </c>
      <c r="AG211" s="6">
        <v>69.003</v>
      </c>
      <c r="AH211" s="5">
        <v>309.00099999999998</v>
      </c>
      <c r="AI211" s="10">
        <f t="shared" si="3044"/>
        <v>4478.0806631595724</v>
      </c>
      <c r="AJ211" s="6">
        <v>0</v>
      </c>
      <c r="AK211" s="5">
        <v>0</v>
      </c>
      <c r="AL211" s="10">
        <v>0</v>
      </c>
      <c r="AM211" s="6">
        <v>0</v>
      </c>
      <c r="AN211" s="5">
        <v>0</v>
      </c>
      <c r="AO211" s="10">
        <f t="shared" si="3045"/>
        <v>0</v>
      </c>
      <c r="AP211" s="6">
        <v>0</v>
      </c>
      <c r="AQ211" s="5">
        <v>0</v>
      </c>
      <c r="AR211" s="10">
        <v>0</v>
      </c>
      <c r="AS211" s="6">
        <v>0</v>
      </c>
      <c r="AT211" s="5">
        <v>0</v>
      </c>
      <c r="AU211" s="10">
        <f t="shared" si="3046"/>
        <v>0</v>
      </c>
      <c r="AV211" s="6">
        <v>0</v>
      </c>
      <c r="AW211" s="5">
        <v>0</v>
      </c>
      <c r="AX211" s="10">
        <v>0</v>
      </c>
      <c r="AY211" s="6">
        <v>0</v>
      </c>
      <c r="AZ211" s="5">
        <v>0</v>
      </c>
      <c r="BA211" s="10">
        <v>0</v>
      </c>
      <c r="BB211" s="6">
        <v>0</v>
      </c>
      <c r="BC211" s="5">
        <v>0</v>
      </c>
      <c r="BD211" s="10">
        <v>0</v>
      </c>
      <c r="BE211" s="6">
        <v>0</v>
      </c>
      <c r="BF211" s="5">
        <v>0</v>
      </c>
      <c r="BG211" s="10">
        <v>0</v>
      </c>
      <c r="BH211" s="6">
        <v>0</v>
      </c>
      <c r="BI211" s="5">
        <v>0</v>
      </c>
      <c r="BJ211" s="10">
        <v>0</v>
      </c>
      <c r="BK211" s="6">
        <v>0</v>
      </c>
      <c r="BL211" s="5">
        <v>0</v>
      </c>
      <c r="BM211" s="10">
        <v>0</v>
      </c>
      <c r="BN211" s="6">
        <v>0</v>
      </c>
      <c r="BO211" s="5">
        <v>0</v>
      </c>
      <c r="BP211" s="10">
        <v>0</v>
      </c>
      <c r="BQ211" s="6">
        <v>0</v>
      </c>
      <c r="BR211" s="5">
        <v>0</v>
      </c>
      <c r="BS211" s="10">
        <v>0</v>
      </c>
      <c r="BT211" s="6">
        <v>1227.375</v>
      </c>
      <c r="BU211" s="5">
        <v>5131.3329999999996</v>
      </c>
      <c r="BV211" s="10">
        <f t="shared" si="3077"/>
        <v>4180.7377533353701</v>
      </c>
      <c r="BW211" s="6">
        <v>0</v>
      </c>
      <c r="BX211" s="5">
        <v>0</v>
      </c>
      <c r="BY211" s="10">
        <v>0</v>
      </c>
      <c r="BZ211" s="6">
        <v>0</v>
      </c>
      <c r="CA211" s="5">
        <v>0</v>
      </c>
      <c r="CB211" s="10">
        <f t="shared" si="3049"/>
        <v>0</v>
      </c>
      <c r="CC211" s="6">
        <v>0</v>
      </c>
      <c r="CD211" s="5">
        <v>0</v>
      </c>
      <c r="CE211" s="10">
        <v>0</v>
      </c>
      <c r="CF211" s="6">
        <v>0</v>
      </c>
      <c r="CG211" s="5">
        <v>0</v>
      </c>
      <c r="CH211" s="10">
        <f t="shared" si="3050"/>
        <v>0</v>
      </c>
      <c r="CI211" s="6">
        <v>0</v>
      </c>
      <c r="CJ211" s="5">
        <v>0</v>
      </c>
      <c r="CK211" s="10">
        <v>0</v>
      </c>
      <c r="CL211" s="6">
        <v>0.25974999999999998</v>
      </c>
      <c r="CM211" s="5">
        <v>3.6880000000000002</v>
      </c>
      <c r="CN211" s="10">
        <f t="shared" si="3051"/>
        <v>14198.267564966314</v>
      </c>
      <c r="CO211" s="6">
        <v>0</v>
      </c>
      <c r="CP211" s="5">
        <v>0</v>
      </c>
      <c r="CQ211" s="10">
        <v>0</v>
      </c>
      <c r="CR211" s="6">
        <v>0</v>
      </c>
      <c r="CS211" s="5">
        <v>0</v>
      </c>
      <c r="CT211" s="10">
        <v>0</v>
      </c>
      <c r="CU211" s="6">
        <v>0</v>
      </c>
      <c r="CV211" s="5">
        <v>0</v>
      </c>
      <c r="CW211" s="10">
        <v>0</v>
      </c>
      <c r="CX211" s="6">
        <v>0</v>
      </c>
      <c r="CY211" s="5">
        <v>0</v>
      </c>
      <c r="CZ211" s="10">
        <v>0</v>
      </c>
      <c r="DA211" s="6">
        <v>0</v>
      </c>
      <c r="DB211" s="5">
        <v>0</v>
      </c>
      <c r="DC211" s="10">
        <v>0</v>
      </c>
      <c r="DD211" s="6">
        <v>1.3</v>
      </c>
      <c r="DE211" s="5">
        <v>8.1150000000000002</v>
      </c>
      <c r="DF211" s="10">
        <f t="shared" si="3052"/>
        <v>6242.3076923076924</v>
      </c>
      <c r="DG211" s="6">
        <v>0</v>
      </c>
      <c r="DH211" s="5">
        <v>0</v>
      </c>
      <c r="DI211" s="10">
        <v>0</v>
      </c>
      <c r="DJ211" s="6">
        <v>0</v>
      </c>
      <c r="DK211" s="5">
        <v>0</v>
      </c>
      <c r="DL211" s="10">
        <v>0</v>
      </c>
      <c r="DM211" s="6">
        <v>0</v>
      </c>
      <c r="DN211" s="5">
        <v>0</v>
      </c>
      <c r="DO211" s="10">
        <v>0</v>
      </c>
      <c r="DP211" s="6">
        <v>0</v>
      </c>
      <c r="DQ211" s="5">
        <v>0</v>
      </c>
      <c r="DR211" s="10">
        <v>0</v>
      </c>
      <c r="DS211" s="6">
        <v>0</v>
      </c>
      <c r="DT211" s="5">
        <v>0</v>
      </c>
      <c r="DU211" s="10">
        <f t="shared" si="3053"/>
        <v>0</v>
      </c>
      <c r="DV211" s="6">
        <v>0</v>
      </c>
      <c r="DW211" s="5">
        <v>0</v>
      </c>
      <c r="DX211" s="10">
        <v>0</v>
      </c>
      <c r="DY211" s="6">
        <v>0</v>
      </c>
      <c r="DZ211" s="5">
        <v>0</v>
      </c>
      <c r="EA211" s="10">
        <f t="shared" si="3054"/>
        <v>0</v>
      </c>
      <c r="EB211" s="6">
        <v>0</v>
      </c>
      <c r="EC211" s="5">
        <v>0</v>
      </c>
      <c r="ED211" s="10">
        <f t="shared" si="3055"/>
        <v>0</v>
      </c>
      <c r="EE211" s="6">
        <v>0</v>
      </c>
      <c r="EF211" s="5">
        <v>0</v>
      </c>
      <c r="EG211" s="10">
        <v>0</v>
      </c>
      <c r="EH211" s="6">
        <v>0</v>
      </c>
      <c r="EI211" s="5">
        <v>0</v>
      </c>
      <c r="EJ211" s="10">
        <v>0</v>
      </c>
      <c r="EK211" s="6">
        <v>0</v>
      </c>
      <c r="EL211" s="5">
        <v>0</v>
      </c>
      <c r="EM211" s="10">
        <v>0</v>
      </c>
      <c r="EN211" s="6">
        <v>0</v>
      </c>
      <c r="EO211" s="5">
        <v>0</v>
      </c>
      <c r="EP211" s="10">
        <v>0</v>
      </c>
      <c r="EQ211" s="6">
        <v>9611.8204999999998</v>
      </c>
      <c r="ER211" s="5">
        <v>37489.417999999998</v>
      </c>
      <c r="ES211" s="10">
        <f t="shared" si="3056"/>
        <v>3900.345205156505</v>
      </c>
      <c r="ET211" s="6">
        <v>0</v>
      </c>
      <c r="EU211" s="5">
        <v>0</v>
      </c>
      <c r="EV211" s="10">
        <v>0</v>
      </c>
      <c r="EW211" s="6">
        <v>0</v>
      </c>
      <c r="EX211" s="5">
        <v>0</v>
      </c>
      <c r="EY211" s="10">
        <v>0</v>
      </c>
      <c r="EZ211" s="6">
        <v>0</v>
      </c>
      <c r="FA211" s="5">
        <v>0</v>
      </c>
      <c r="FB211" s="10">
        <v>0</v>
      </c>
      <c r="FC211" s="6">
        <v>9.6638600000000014</v>
      </c>
      <c r="FD211" s="5">
        <v>679.60699999999997</v>
      </c>
      <c r="FE211" s="10">
        <f t="shared" si="3058"/>
        <v>70324.59079498252</v>
      </c>
      <c r="FF211" s="6">
        <v>0</v>
      </c>
      <c r="FG211" s="5">
        <v>0</v>
      </c>
      <c r="FH211" s="10">
        <f t="shared" si="3059"/>
        <v>0</v>
      </c>
      <c r="FI211" s="6">
        <v>0</v>
      </c>
      <c r="FJ211" s="5">
        <v>0</v>
      </c>
      <c r="FK211" s="10">
        <v>0</v>
      </c>
      <c r="FL211" s="6">
        <v>0</v>
      </c>
      <c r="FM211" s="5">
        <v>0</v>
      </c>
      <c r="FN211" s="10">
        <v>0</v>
      </c>
      <c r="FO211" s="6">
        <v>0</v>
      </c>
      <c r="FP211" s="5">
        <v>0</v>
      </c>
      <c r="FQ211" s="10">
        <v>0</v>
      </c>
      <c r="FR211" s="6">
        <v>0</v>
      </c>
      <c r="FS211" s="5">
        <v>0</v>
      </c>
      <c r="FT211" s="10">
        <v>0</v>
      </c>
      <c r="FU211" s="6">
        <v>0</v>
      </c>
      <c r="FV211" s="5">
        <v>0</v>
      </c>
      <c r="FW211" s="10">
        <v>0</v>
      </c>
      <c r="FX211" s="6">
        <v>0</v>
      </c>
      <c r="FY211" s="5">
        <v>0</v>
      </c>
      <c r="FZ211" s="10">
        <v>0</v>
      </c>
      <c r="GA211" s="6">
        <v>5916.7834699999994</v>
      </c>
      <c r="GB211" s="5">
        <v>25175.311000000002</v>
      </c>
      <c r="GC211" s="10">
        <f t="shared" si="3060"/>
        <v>4254.8981431629109</v>
      </c>
      <c r="GD211" s="6">
        <v>25.034800000000001</v>
      </c>
      <c r="GE211" s="5">
        <v>32.033999999999999</v>
      </c>
      <c r="GF211" s="10">
        <f t="shared" si="3072"/>
        <v>1279.5788262738267</v>
      </c>
      <c r="GG211" s="6">
        <v>0</v>
      </c>
      <c r="GH211" s="5">
        <v>0</v>
      </c>
      <c r="GI211" s="10">
        <v>0</v>
      </c>
      <c r="GJ211" s="6">
        <v>1.4268399999999999</v>
      </c>
      <c r="GK211" s="5">
        <v>26.696000000000002</v>
      </c>
      <c r="GL211" s="10">
        <f t="shared" si="3073"/>
        <v>18709.876370160637</v>
      </c>
      <c r="GM211" s="6">
        <v>0</v>
      </c>
      <c r="GN211" s="5">
        <v>0</v>
      </c>
      <c r="GO211" s="10">
        <v>0</v>
      </c>
      <c r="GP211" s="6">
        <v>0</v>
      </c>
      <c r="GQ211" s="5">
        <v>0</v>
      </c>
      <c r="GR211" s="10">
        <v>0</v>
      </c>
      <c r="GS211" s="6">
        <v>0</v>
      </c>
      <c r="GT211" s="5">
        <v>0</v>
      </c>
      <c r="GU211" s="10">
        <v>0</v>
      </c>
      <c r="GV211" s="6">
        <v>0</v>
      </c>
      <c r="GW211" s="5">
        <v>0</v>
      </c>
      <c r="GX211" s="10">
        <v>0</v>
      </c>
      <c r="GY211" s="6">
        <v>0</v>
      </c>
      <c r="GZ211" s="5">
        <v>0</v>
      </c>
      <c r="HA211" s="10">
        <v>0</v>
      </c>
      <c r="HB211" s="6">
        <v>0</v>
      </c>
      <c r="HC211" s="5">
        <v>0</v>
      </c>
      <c r="HD211" s="10">
        <v>0</v>
      </c>
      <c r="HE211" s="6">
        <v>0</v>
      </c>
      <c r="HF211" s="5">
        <v>0</v>
      </c>
      <c r="HG211" s="10">
        <v>0</v>
      </c>
      <c r="HH211" s="6">
        <v>0</v>
      </c>
      <c r="HI211" s="5">
        <v>0</v>
      </c>
      <c r="HJ211" s="10">
        <v>0</v>
      </c>
      <c r="HK211" s="6">
        <v>0</v>
      </c>
      <c r="HL211" s="5">
        <v>0</v>
      </c>
      <c r="HM211" s="10">
        <v>0</v>
      </c>
      <c r="HN211" s="6">
        <v>0</v>
      </c>
      <c r="HO211" s="5">
        <v>0</v>
      </c>
      <c r="HP211" s="10">
        <v>0</v>
      </c>
      <c r="HQ211" s="6">
        <v>0</v>
      </c>
      <c r="HR211" s="5">
        <v>0</v>
      </c>
      <c r="HS211" s="10">
        <v>0</v>
      </c>
      <c r="HT211" s="6">
        <v>0</v>
      </c>
      <c r="HU211" s="5">
        <v>0</v>
      </c>
      <c r="HV211" s="10">
        <v>0</v>
      </c>
      <c r="HW211" s="6">
        <v>0</v>
      </c>
      <c r="HX211" s="5">
        <v>0</v>
      </c>
      <c r="HY211" s="10">
        <v>0</v>
      </c>
      <c r="HZ211" s="6">
        <v>0</v>
      </c>
      <c r="IA211" s="5">
        <v>0</v>
      </c>
      <c r="IB211" s="10">
        <v>0</v>
      </c>
      <c r="IC211" s="6">
        <v>0</v>
      </c>
      <c r="ID211" s="5">
        <v>0</v>
      </c>
      <c r="IE211" s="10">
        <v>0</v>
      </c>
      <c r="IF211" s="6">
        <v>0</v>
      </c>
      <c r="IG211" s="5">
        <v>0</v>
      </c>
      <c r="IH211" s="10">
        <v>0</v>
      </c>
      <c r="II211" s="6">
        <v>0</v>
      </c>
      <c r="IJ211" s="5">
        <v>0</v>
      </c>
      <c r="IK211" s="10">
        <v>0</v>
      </c>
      <c r="IL211" s="6">
        <v>0</v>
      </c>
      <c r="IM211" s="5">
        <v>0</v>
      </c>
      <c r="IN211" s="10">
        <f t="shared" si="3063"/>
        <v>0</v>
      </c>
      <c r="IO211" s="6">
        <v>0</v>
      </c>
      <c r="IP211" s="5">
        <v>0</v>
      </c>
      <c r="IQ211" s="10">
        <v>0</v>
      </c>
      <c r="IR211" s="6">
        <v>0</v>
      </c>
      <c r="IS211" s="5">
        <v>0</v>
      </c>
      <c r="IT211" s="10">
        <v>0</v>
      </c>
      <c r="IU211" s="6">
        <v>0</v>
      </c>
      <c r="IV211" s="5">
        <v>0</v>
      </c>
      <c r="IW211" s="10">
        <v>0</v>
      </c>
      <c r="IX211" s="6">
        <v>0</v>
      </c>
      <c r="IY211" s="5">
        <v>0</v>
      </c>
      <c r="IZ211" s="10">
        <v>0</v>
      </c>
      <c r="JA211" s="6">
        <v>0.55976000000000004</v>
      </c>
      <c r="JB211" s="5">
        <v>3.4689999999999999</v>
      </c>
      <c r="JC211" s="10">
        <f t="shared" si="3064"/>
        <v>6197.2988423610113</v>
      </c>
      <c r="JD211" s="6">
        <v>0.75</v>
      </c>
      <c r="JE211" s="5">
        <v>74.823999999999998</v>
      </c>
      <c r="JF211" s="10">
        <f t="shared" si="3082"/>
        <v>99765.333333333328</v>
      </c>
      <c r="JG211" s="6">
        <v>20.227499999999999</v>
      </c>
      <c r="JH211" s="5">
        <v>142</v>
      </c>
      <c r="JI211" s="10">
        <f t="shared" si="3065"/>
        <v>7020.1458410579662</v>
      </c>
      <c r="JJ211" s="6">
        <v>0.2954</v>
      </c>
      <c r="JK211" s="5">
        <v>3.2050000000000001</v>
      </c>
      <c r="JL211" s="10">
        <f t="shared" si="3085"/>
        <v>10849.695328368314</v>
      </c>
      <c r="JM211" s="6">
        <v>0</v>
      </c>
      <c r="JN211" s="5">
        <v>0</v>
      </c>
      <c r="JO211" s="10">
        <v>0</v>
      </c>
      <c r="JP211" s="6">
        <v>0</v>
      </c>
      <c r="JQ211" s="5">
        <v>0</v>
      </c>
      <c r="JR211" s="10">
        <f t="shared" si="3066"/>
        <v>0</v>
      </c>
      <c r="JS211" s="6">
        <v>0</v>
      </c>
      <c r="JT211" s="5">
        <v>0</v>
      </c>
      <c r="JU211" s="10">
        <v>0</v>
      </c>
      <c r="JV211" s="6">
        <v>0</v>
      </c>
      <c r="JW211" s="5">
        <v>0</v>
      </c>
      <c r="JX211" s="10">
        <v>0</v>
      </c>
      <c r="JY211" s="6">
        <f t="shared" si="3068"/>
        <v>17028.832060000001</v>
      </c>
      <c r="JZ211" s="10">
        <f t="shared" si="3069"/>
        <v>69785.660999999978</v>
      </c>
    </row>
    <row r="212" spans="1:286" x14ac:dyDescent="0.3">
      <c r="A212" s="35">
        <v>2019</v>
      </c>
      <c r="B212" s="36" t="s">
        <v>16</v>
      </c>
      <c r="C212" s="6">
        <v>0</v>
      </c>
      <c r="D212" s="5">
        <v>0</v>
      </c>
      <c r="E212" s="10">
        <f t="shared" si="3042"/>
        <v>0</v>
      </c>
      <c r="F212" s="6">
        <v>0</v>
      </c>
      <c r="G212" s="5">
        <v>0</v>
      </c>
      <c r="H212" s="10">
        <v>0</v>
      </c>
      <c r="I212" s="6">
        <v>850</v>
      </c>
      <c r="J212" s="5">
        <v>3419.04</v>
      </c>
      <c r="K212" s="10">
        <f t="shared" si="3043"/>
        <v>4022.4</v>
      </c>
      <c r="L212" s="6">
        <v>0</v>
      </c>
      <c r="M212" s="5">
        <v>0</v>
      </c>
      <c r="N212" s="10">
        <v>0</v>
      </c>
      <c r="O212" s="6">
        <v>0</v>
      </c>
      <c r="P212" s="5">
        <v>0</v>
      </c>
      <c r="Q212" s="10">
        <v>0</v>
      </c>
      <c r="R212" s="6">
        <v>7.1146899999999995</v>
      </c>
      <c r="S212" s="5">
        <v>169.49299999999999</v>
      </c>
      <c r="T212" s="10">
        <f t="shared" si="3070"/>
        <v>23822.963474164018</v>
      </c>
      <c r="U212" s="6">
        <v>0</v>
      </c>
      <c r="V212" s="5">
        <v>0</v>
      </c>
      <c r="W212" s="10">
        <v>0</v>
      </c>
      <c r="X212" s="6">
        <v>0</v>
      </c>
      <c r="Y212" s="5">
        <v>0</v>
      </c>
      <c r="Z212" s="10">
        <v>0</v>
      </c>
      <c r="AA212" s="6">
        <v>0</v>
      </c>
      <c r="AB212" s="5">
        <v>0</v>
      </c>
      <c r="AC212" s="10">
        <v>0</v>
      </c>
      <c r="AD212" s="6">
        <v>0</v>
      </c>
      <c r="AE212" s="5">
        <v>0</v>
      </c>
      <c r="AF212" s="10">
        <v>0</v>
      </c>
      <c r="AG212" s="6">
        <v>0</v>
      </c>
      <c r="AH212" s="5">
        <v>0</v>
      </c>
      <c r="AI212" s="10">
        <v>0</v>
      </c>
      <c r="AJ212" s="6">
        <v>0</v>
      </c>
      <c r="AK212" s="5">
        <v>0</v>
      </c>
      <c r="AL212" s="10">
        <v>0</v>
      </c>
      <c r="AM212" s="6">
        <v>0</v>
      </c>
      <c r="AN212" s="5">
        <v>0</v>
      </c>
      <c r="AO212" s="10">
        <f t="shared" si="3045"/>
        <v>0</v>
      </c>
      <c r="AP212" s="6">
        <v>0</v>
      </c>
      <c r="AQ212" s="5">
        <v>0</v>
      </c>
      <c r="AR212" s="10">
        <v>0</v>
      </c>
      <c r="AS212" s="6">
        <v>0</v>
      </c>
      <c r="AT212" s="5">
        <v>0</v>
      </c>
      <c r="AU212" s="10">
        <f t="shared" si="3046"/>
        <v>0</v>
      </c>
      <c r="AV212" s="6">
        <v>0</v>
      </c>
      <c r="AW212" s="5">
        <v>0</v>
      </c>
      <c r="AX212" s="10">
        <v>0</v>
      </c>
      <c r="AY212" s="6">
        <v>0</v>
      </c>
      <c r="AZ212" s="5">
        <v>0</v>
      </c>
      <c r="BA212" s="10">
        <v>0</v>
      </c>
      <c r="BB212" s="6">
        <v>0</v>
      </c>
      <c r="BC212" s="5">
        <v>0</v>
      </c>
      <c r="BD212" s="10">
        <v>0</v>
      </c>
      <c r="BE212" s="6">
        <v>0</v>
      </c>
      <c r="BF212" s="5">
        <v>0</v>
      </c>
      <c r="BG212" s="10">
        <v>0</v>
      </c>
      <c r="BH212" s="6">
        <v>0</v>
      </c>
      <c r="BI212" s="5">
        <v>0</v>
      </c>
      <c r="BJ212" s="10">
        <v>0</v>
      </c>
      <c r="BK212" s="6">
        <v>0</v>
      </c>
      <c r="BL212" s="5">
        <v>0</v>
      </c>
      <c r="BM212" s="10">
        <v>0</v>
      </c>
      <c r="BN212" s="6">
        <v>0</v>
      </c>
      <c r="BO212" s="5">
        <v>0</v>
      </c>
      <c r="BP212" s="10">
        <v>0</v>
      </c>
      <c r="BQ212" s="6">
        <v>0</v>
      </c>
      <c r="BR212" s="5">
        <v>0</v>
      </c>
      <c r="BS212" s="10">
        <v>0</v>
      </c>
      <c r="BT212" s="6">
        <v>575.23726999999997</v>
      </c>
      <c r="BU212" s="5">
        <v>2486.549</v>
      </c>
      <c r="BV212" s="10">
        <f t="shared" si="3077"/>
        <v>4322.6493304232536</v>
      </c>
      <c r="BW212" s="6">
        <v>0</v>
      </c>
      <c r="BX212" s="5">
        <v>0</v>
      </c>
      <c r="BY212" s="10">
        <v>0</v>
      </c>
      <c r="BZ212" s="6">
        <v>0</v>
      </c>
      <c r="CA212" s="5">
        <v>0</v>
      </c>
      <c r="CB212" s="10">
        <f t="shared" si="3049"/>
        <v>0</v>
      </c>
      <c r="CC212" s="6">
        <v>0</v>
      </c>
      <c r="CD212" s="5">
        <v>0</v>
      </c>
      <c r="CE212" s="10">
        <v>0</v>
      </c>
      <c r="CF212" s="6">
        <v>0</v>
      </c>
      <c r="CG212" s="5">
        <v>0</v>
      </c>
      <c r="CH212" s="10">
        <f t="shared" si="3050"/>
        <v>0</v>
      </c>
      <c r="CI212" s="6">
        <v>0</v>
      </c>
      <c r="CJ212" s="5">
        <v>0</v>
      </c>
      <c r="CK212" s="10">
        <v>0</v>
      </c>
      <c r="CL212" s="6">
        <v>3.1170000000000003E-2</v>
      </c>
      <c r="CM212" s="5">
        <v>0.46400000000000002</v>
      </c>
      <c r="CN212" s="10">
        <f t="shared" si="3051"/>
        <v>14886.108437600256</v>
      </c>
      <c r="CO212" s="6">
        <v>0</v>
      </c>
      <c r="CP212" s="5">
        <v>0</v>
      </c>
      <c r="CQ212" s="10">
        <v>0</v>
      </c>
      <c r="CR212" s="6">
        <v>0</v>
      </c>
      <c r="CS212" s="5">
        <v>0</v>
      </c>
      <c r="CT212" s="10">
        <v>0</v>
      </c>
      <c r="CU212" s="6">
        <v>0</v>
      </c>
      <c r="CV212" s="5">
        <v>0</v>
      </c>
      <c r="CW212" s="10">
        <v>0</v>
      </c>
      <c r="CX212" s="6">
        <v>0</v>
      </c>
      <c r="CY212" s="5">
        <v>0</v>
      </c>
      <c r="CZ212" s="10">
        <v>0</v>
      </c>
      <c r="DA212" s="6">
        <v>0</v>
      </c>
      <c r="DB212" s="5">
        <v>0</v>
      </c>
      <c r="DC212" s="10">
        <v>0</v>
      </c>
      <c r="DD212" s="6">
        <v>0.68</v>
      </c>
      <c r="DE212" s="5">
        <v>4.2530000000000001</v>
      </c>
      <c r="DF212" s="10">
        <f t="shared" si="3052"/>
        <v>6254.411764705882</v>
      </c>
      <c r="DG212" s="6">
        <v>0</v>
      </c>
      <c r="DH212" s="5">
        <v>0</v>
      </c>
      <c r="DI212" s="10">
        <v>0</v>
      </c>
      <c r="DJ212" s="6">
        <v>0</v>
      </c>
      <c r="DK212" s="5">
        <v>0</v>
      </c>
      <c r="DL212" s="10">
        <v>0</v>
      </c>
      <c r="DM212" s="6">
        <v>0</v>
      </c>
      <c r="DN212" s="5">
        <v>0</v>
      </c>
      <c r="DO212" s="10">
        <v>0</v>
      </c>
      <c r="DP212" s="6">
        <v>0</v>
      </c>
      <c r="DQ212" s="5">
        <v>0</v>
      </c>
      <c r="DR212" s="10">
        <v>0</v>
      </c>
      <c r="DS212" s="6">
        <v>0</v>
      </c>
      <c r="DT212" s="5">
        <v>0</v>
      </c>
      <c r="DU212" s="10">
        <f t="shared" si="3053"/>
        <v>0</v>
      </c>
      <c r="DV212" s="6">
        <v>0</v>
      </c>
      <c r="DW212" s="5">
        <v>0</v>
      </c>
      <c r="DX212" s="10">
        <v>0</v>
      </c>
      <c r="DY212" s="6">
        <v>0</v>
      </c>
      <c r="DZ212" s="5">
        <v>0</v>
      </c>
      <c r="EA212" s="10">
        <f t="shared" si="3054"/>
        <v>0</v>
      </c>
      <c r="EB212" s="6">
        <v>0</v>
      </c>
      <c r="EC212" s="5">
        <v>0</v>
      </c>
      <c r="ED212" s="10">
        <f t="shared" si="3055"/>
        <v>0</v>
      </c>
      <c r="EE212" s="6">
        <v>0</v>
      </c>
      <c r="EF212" s="5">
        <v>0</v>
      </c>
      <c r="EG212" s="10">
        <v>0</v>
      </c>
      <c r="EH212" s="6">
        <v>0</v>
      </c>
      <c r="EI212" s="5">
        <v>0</v>
      </c>
      <c r="EJ212" s="10">
        <v>0</v>
      </c>
      <c r="EK212" s="6">
        <v>0</v>
      </c>
      <c r="EL212" s="5">
        <v>0</v>
      </c>
      <c r="EM212" s="10">
        <v>0</v>
      </c>
      <c r="EN212" s="6">
        <v>0</v>
      </c>
      <c r="EO212" s="5">
        <v>0</v>
      </c>
      <c r="EP212" s="10">
        <v>0</v>
      </c>
      <c r="EQ212" s="6">
        <v>9565.0234</v>
      </c>
      <c r="ER212" s="5">
        <v>39569.165000000001</v>
      </c>
      <c r="ES212" s="10">
        <f t="shared" si="3056"/>
        <v>4136.8602401955441</v>
      </c>
      <c r="ET212" s="6">
        <v>0</v>
      </c>
      <c r="EU212" s="5">
        <v>0</v>
      </c>
      <c r="EV212" s="10">
        <v>0</v>
      </c>
      <c r="EW212" s="6">
        <v>0</v>
      </c>
      <c r="EX212" s="5">
        <v>0</v>
      </c>
      <c r="EY212" s="10">
        <v>0</v>
      </c>
      <c r="EZ212" s="6">
        <v>0</v>
      </c>
      <c r="FA212" s="5">
        <v>0</v>
      </c>
      <c r="FB212" s="10">
        <v>0</v>
      </c>
      <c r="FC212" s="6">
        <v>100.63760000000001</v>
      </c>
      <c r="FD212" s="5">
        <v>1167.0640000000001</v>
      </c>
      <c r="FE212" s="10">
        <f t="shared" si="3058"/>
        <v>11596.699444342868</v>
      </c>
      <c r="FF212" s="6">
        <v>0</v>
      </c>
      <c r="FG212" s="5">
        <v>0</v>
      </c>
      <c r="FH212" s="10">
        <f t="shared" si="3059"/>
        <v>0</v>
      </c>
      <c r="FI212" s="6">
        <v>0</v>
      </c>
      <c r="FJ212" s="5">
        <v>0</v>
      </c>
      <c r="FK212" s="10">
        <v>0</v>
      </c>
      <c r="FL212" s="6">
        <v>0</v>
      </c>
      <c r="FM212" s="5">
        <v>0</v>
      </c>
      <c r="FN212" s="10">
        <v>0</v>
      </c>
      <c r="FO212" s="6">
        <v>0</v>
      </c>
      <c r="FP212" s="5">
        <v>0</v>
      </c>
      <c r="FQ212" s="10">
        <v>0</v>
      </c>
      <c r="FR212" s="6">
        <v>0</v>
      </c>
      <c r="FS212" s="5">
        <v>0</v>
      </c>
      <c r="FT212" s="10">
        <v>0</v>
      </c>
      <c r="FU212" s="6">
        <v>0</v>
      </c>
      <c r="FV212" s="5">
        <v>0</v>
      </c>
      <c r="FW212" s="10">
        <v>0</v>
      </c>
      <c r="FX212" s="6">
        <v>0</v>
      </c>
      <c r="FY212" s="5">
        <v>0</v>
      </c>
      <c r="FZ212" s="10">
        <v>0</v>
      </c>
      <c r="GA212" s="6">
        <v>4066.1820899999998</v>
      </c>
      <c r="GB212" s="5">
        <v>18324.403999999999</v>
      </c>
      <c r="GC212" s="10">
        <f t="shared" si="3060"/>
        <v>4506.53797454506</v>
      </c>
      <c r="GD212" s="6">
        <v>1.2427999999999999</v>
      </c>
      <c r="GE212" s="5">
        <v>42.222000000000001</v>
      </c>
      <c r="GF212" s="10">
        <f t="shared" si="3072"/>
        <v>33973.286128097847</v>
      </c>
      <c r="GG212" s="6">
        <v>0</v>
      </c>
      <c r="GH212" s="5">
        <v>0</v>
      </c>
      <c r="GI212" s="10">
        <v>0</v>
      </c>
      <c r="GJ212" s="6">
        <v>1.7974700000000001</v>
      </c>
      <c r="GK212" s="5">
        <v>39.89</v>
      </c>
      <c r="GL212" s="10">
        <f t="shared" si="3073"/>
        <v>22192.303626764286</v>
      </c>
      <c r="GM212" s="6">
        <v>0</v>
      </c>
      <c r="GN212" s="5">
        <v>0</v>
      </c>
      <c r="GO212" s="10">
        <v>0</v>
      </c>
      <c r="GP212" s="6">
        <v>0</v>
      </c>
      <c r="GQ212" s="5">
        <v>0</v>
      </c>
      <c r="GR212" s="10">
        <v>0</v>
      </c>
      <c r="GS212" s="6">
        <v>0</v>
      </c>
      <c r="GT212" s="5">
        <v>0</v>
      </c>
      <c r="GU212" s="10">
        <v>0</v>
      </c>
      <c r="GV212" s="6">
        <v>0</v>
      </c>
      <c r="GW212" s="5">
        <v>0</v>
      </c>
      <c r="GX212" s="10">
        <v>0</v>
      </c>
      <c r="GY212" s="6">
        <v>0</v>
      </c>
      <c r="GZ212" s="5">
        <v>0</v>
      </c>
      <c r="HA212" s="10">
        <v>0</v>
      </c>
      <c r="HB212" s="6">
        <v>0</v>
      </c>
      <c r="HC212" s="5">
        <v>0</v>
      </c>
      <c r="HD212" s="10">
        <v>0</v>
      </c>
      <c r="HE212" s="6">
        <v>0</v>
      </c>
      <c r="HF212" s="5">
        <v>0</v>
      </c>
      <c r="HG212" s="10">
        <v>0</v>
      </c>
      <c r="HH212" s="6">
        <v>0</v>
      </c>
      <c r="HI212" s="5">
        <v>0</v>
      </c>
      <c r="HJ212" s="10">
        <v>0</v>
      </c>
      <c r="HK212" s="6">
        <v>0</v>
      </c>
      <c r="HL212" s="5">
        <v>0</v>
      </c>
      <c r="HM212" s="10">
        <v>0</v>
      </c>
      <c r="HN212" s="6">
        <v>0</v>
      </c>
      <c r="HO212" s="5">
        <v>0</v>
      </c>
      <c r="HP212" s="10">
        <v>0</v>
      </c>
      <c r="HQ212" s="6">
        <v>0</v>
      </c>
      <c r="HR212" s="5">
        <v>0</v>
      </c>
      <c r="HS212" s="10">
        <v>0</v>
      </c>
      <c r="HT212" s="6">
        <v>0</v>
      </c>
      <c r="HU212" s="5">
        <v>0</v>
      </c>
      <c r="HV212" s="10">
        <v>0</v>
      </c>
      <c r="HW212" s="6">
        <v>0</v>
      </c>
      <c r="HX212" s="5">
        <v>0</v>
      </c>
      <c r="HY212" s="10">
        <v>0</v>
      </c>
      <c r="HZ212" s="6">
        <v>0</v>
      </c>
      <c r="IA212" s="5">
        <v>0</v>
      </c>
      <c r="IB212" s="10">
        <v>0</v>
      </c>
      <c r="IC212" s="6">
        <v>0</v>
      </c>
      <c r="ID212" s="5">
        <v>0</v>
      </c>
      <c r="IE212" s="10">
        <v>0</v>
      </c>
      <c r="IF212" s="6">
        <v>0</v>
      </c>
      <c r="IG212" s="5">
        <v>0</v>
      </c>
      <c r="IH212" s="10">
        <v>0</v>
      </c>
      <c r="II212" s="6">
        <v>0</v>
      </c>
      <c r="IJ212" s="5">
        <v>0</v>
      </c>
      <c r="IK212" s="10">
        <v>0</v>
      </c>
      <c r="IL212" s="6">
        <v>0</v>
      </c>
      <c r="IM212" s="5">
        <v>0</v>
      </c>
      <c r="IN212" s="10">
        <f t="shared" si="3063"/>
        <v>0</v>
      </c>
      <c r="IO212" s="6">
        <v>0</v>
      </c>
      <c r="IP212" s="5">
        <v>0</v>
      </c>
      <c r="IQ212" s="10">
        <v>0</v>
      </c>
      <c r="IR212" s="6">
        <v>0</v>
      </c>
      <c r="IS212" s="5">
        <v>0</v>
      </c>
      <c r="IT212" s="10">
        <v>0</v>
      </c>
      <c r="IU212" s="6">
        <v>0</v>
      </c>
      <c r="IV212" s="5">
        <v>0</v>
      </c>
      <c r="IW212" s="10">
        <v>0</v>
      </c>
      <c r="IX212" s="6">
        <v>0</v>
      </c>
      <c r="IY212" s="5">
        <v>0</v>
      </c>
      <c r="IZ212" s="10">
        <v>0</v>
      </c>
      <c r="JA212" s="6">
        <v>0.1</v>
      </c>
      <c r="JB212" s="5">
        <v>0.60699999999999998</v>
      </c>
      <c r="JC212" s="10">
        <f t="shared" si="3064"/>
        <v>6069.9999999999991</v>
      </c>
      <c r="JD212" s="6">
        <v>0</v>
      </c>
      <c r="JE212" s="5">
        <v>0</v>
      </c>
      <c r="JF212" s="10">
        <v>0</v>
      </c>
      <c r="JG212" s="6">
        <v>45.570029999999996</v>
      </c>
      <c r="JH212" s="5">
        <v>386.94</v>
      </c>
      <c r="JI212" s="10">
        <f t="shared" si="3065"/>
        <v>8491.1069841297031</v>
      </c>
      <c r="JJ212" s="6">
        <v>5.0999999999999995E-3</v>
      </c>
      <c r="JK212" s="5">
        <v>0.75800000000000001</v>
      </c>
      <c r="JL212" s="10">
        <f t="shared" si="3085"/>
        <v>148627.4509803922</v>
      </c>
      <c r="JM212" s="6">
        <v>0</v>
      </c>
      <c r="JN212" s="5">
        <v>0</v>
      </c>
      <c r="JO212" s="10">
        <v>0</v>
      </c>
      <c r="JP212" s="6">
        <v>0</v>
      </c>
      <c r="JQ212" s="5">
        <v>0</v>
      </c>
      <c r="JR212" s="10">
        <f t="shared" si="3066"/>
        <v>0</v>
      </c>
      <c r="JS212" s="6">
        <v>0</v>
      </c>
      <c r="JT212" s="5">
        <v>0</v>
      </c>
      <c r="JU212" s="10">
        <v>0</v>
      </c>
      <c r="JV212" s="6">
        <v>0</v>
      </c>
      <c r="JW212" s="5">
        <v>0</v>
      </c>
      <c r="JX212" s="10">
        <v>0</v>
      </c>
      <c r="JY212" s="6">
        <f t="shared" si="3068"/>
        <v>15213.621620000002</v>
      </c>
      <c r="JZ212" s="10">
        <f t="shared" si="3069"/>
        <v>65610.849000000002</v>
      </c>
    </row>
    <row r="213" spans="1:286" ht="15" thickBot="1" x14ac:dyDescent="0.35">
      <c r="A213" s="37"/>
      <c r="B213" s="38" t="s">
        <v>17</v>
      </c>
      <c r="C213" s="28">
        <f t="shared" ref="C213:D213" si="3090">SUM(C201:C212)</f>
        <v>0</v>
      </c>
      <c r="D213" s="27">
        <f t="shared" si="3090"/>
        <v>0</v>
      </c>
      <c r="E213" s="29"/>
      <c r="F213" s="28">
        <f>SUM(F201:F212)</f>
        <v>0</v>
      </c>
      <c r="G213" s="27">
        <f>SUM(G201:G212)</f>
        <v>0</v>
      </c>
      <c r="H213" s="29"/>
      <c r="I213" s="28">
        <f>SUM(I201:I212)</f>
        <v>10162.299999999999</v>
      </c>
      <c r="J213" s="27">
        <f>SUM(J201:J212)</f>
        <v>40741.705000000002</v>
      </c>
      <c r="K213" s="29"/>
      <c r="L213" s="28">
        <f>SUM(L201:L212)</f>
        <v>0</v>
      </c>
      <c r="M213" s="27">
        <f>SUM(M201:M212)</f>
        <v>0</v>
      </c>
      <c r="N213" s="29"/>
      <c r="O213" s="28">
        <f>SUM(O201:O212)</f>
        <v>0</v>
      </c>
      <c r="P213" s="27">
        <f>SUM(P201:P212)</f>
        <v>0</v>
      </c>
      <c r="Q213" s="29"/>
      <c r="R213" s="28">
        <f>SUM(R201:R212)</f>
        <v>202.56038999999998</v>
      </c>
      <c r="S213" s="27">
        <f>SUM(S201:S212)</f>
        <v>2137.777</v>
      </c>
      <c r="T213" s="29"/>
      <c r="U213" s="28">
        <f>SUM(U201:U212)</f>
        <v>0</v>
      </c>
      <c r="V213" s="27">
        <f>SUM(V201:V212)</f>
        <v>0</v>
      </c>
      <c r="W213" s="29"/>
      <c r="X213" s="28">
        <f t="shared" ref="X213:Y213" si="3091">SUM(X201:X212)</f>
        <v>0</v>
      </c>
      <c r="Y213" s="27">
        <f t="shared" si="3091"/>
        <v>0</v>
      </c>
      <c r="Z213" s="29"/>
      <c r="AA213" s="28">
        <f>SUM(AA201:AA212)</f>
        <v>0</v>
      </c>
      <c r="AB213" s="27">
        <f>SUM(AB201:AB212)</f>
        <v>0</v>
      </c>
      <c r="AC213" s="29"/>
      <c r="AD213" s="28">
        <f>SUM(AD201:AD212)</f>
        <v>0</v>
      </c>
      <c r="AE213" s="27">
        <f>SUM(AE201:AE212)</f>
        <v>0</v>
      </c>
      <c r="AF213" s="29"/>
      <c r="AG213" s="28">
        <f>SUM(AG201:AG212)</f>
        <v>707.5413400000001</v>
      </c>
      <c r="AH213" s="27">
        <f>SUM(AH201:AH212)</f>
        <v>3694.7669999999998</v>
      </c>
      <c r="AI213" s="29"/>
      <c r="AJ213" s="28">
        <f>SUM(AJ201:AJ212)</f>
        <v>0</v>
      </c>
      <c r="AK213" s="27">
        <f>SUM(AK201:AK212)</f>
        <v>0</v>
      </c>
      <c r="AL213" s="29"/>
      <c r="AM213" s="28">
        <f t="shared" ref="AM213:AN213" si="3092">SUM(AM201:AM212)</f>
        <v>0</v>
      </c>
      <c r="AN213" s="27">
        <f t="shared" si="3092"/>
        <v>0</v>
      </c>
      <c r="AO213" s="29"/>
      <c r="AP213" s="28">
        <f>SUM(AP201:AP212)</f>
        <v>0</v>
      </c>
      <c r="AQ213" s="27">
        <f>SUM(AQ201:AQ212)</f>
        <v>0</v>
      </c>
      <c r="AR213" s="29"/>
      <c r="AS213" s="28">
        <f t="shared" ref="AS213:AT213" si="3093">SUM(AS201:AS212)</f>
        <v>0</v>
      </c>
      <c r="AT213" s="27">
        <f t="shared" si="3093"/>
        <v>0</v>
      </c>
      <c r="AU213" s="29"/>
      <c r="AV213" s="28">
        <f>SUM(AV201:AV212)</f>
        <v>0</v>
      </c>
      <c r="AW213" s="27">
        <f>SUM(AW201:AW212)</f>
        <v>0</v>
      </c>
      <c r="AX213" s="29"/>
      <c r="AY213" s="28">
        <f>SUM(AY201:AY212)</f>
        <v>43.702730000000003</v>
      </c>
      <c r="AZ213" s="27">
        <f>SUM(AZ201:AZ212)</f>
        <v>451.01499999999999</v>
      </c>
      <c r="BA213" s="29"/>
      <c r="BB213" s="28">
        <f>SUM(BB201:BB212)</f>
        <v>0</v>
      </c>
      <c r="BC213" s="27">
        <f>SUM(BC201:BC212)</f>
        <v>0</v>
      </c>
      <c r="BD213" s="29"/>
      <c r="BE213" s="28">
        <f>SUM(BE201:BE212)</f>
        <v>0</v>
      </c>
      <c r="BF213" s="27">
        <f>SUM(BF201:BF212)</f>
        <v>0</v>
      </c>
      <c r="BG213" s="29"/>
      <c r="BH213" s="28">
        <f>SUM(BH201:BH212)</f>
        <v>1.5</v>
      </c>
      <c r="BI213" s="27">
        <f>SUM(BI201:BI212)</f>
        <v>9.9</v>
      </c>
      <c r="BJ213" s="29"/>
      <c r="BK213" s="28">
        <f>SUM(BK201:BK212)</f>
        <v>34.875</v>
      </c>
      <c r="BL213" s="27">
        <f>SUM(BL201:BL212)</f>
        <v>171.2</v>
      </c>
      <c r="BM213" s="29"/>
      <c r="BN213" s="28">
        <f>SUM(BN201:BN212)</f>
        <v>0</v>
      </c>
      <c r="BO213" s="27">
        <f>SUM(BO201:BO212)</f>
        <v>0</v>
      </c>
      <c r="BP213" s="29"/>
      <c r="BQ213" s="28">
        <f>SUM(BQ201:BQ212)</f>
        <v>34</v>
      </c>
      <c r="BR213" s="27">
        <f>SUM(BR201:BR212)</f>
        <v>167.28</v>
      </c>
      <c r="BS213" s="29"/>
      <c r="BT213" s="28">
        <f>SUM(BT201:BT212)</f>
        <v>3089.7939099999999</v>
      </c>
      <c r="BU213" s="27">
        <f>SUM(BU201:BU212)</f>
        <v>13068.279999999999</v>
      </c>
      <c r="BV213" s="29"/>
      <c r="BW213" s="28">
        <f>SUM(BW201:BW212)</f>
        <v>0</v>
      </c>
      <c r="BX213" s="27">
        <f>SUM(BX201:BX212)</f>
        <v>0</v>
      </c>
      <c r="BY213" s="29"/>
      <c r="BZ213" s="28">
        <f t="shared" ref="BZ213:CA213" si="3094">SUM(BZ201:BZ212)</f>
        <v>0</v>
      </c>
      <c r="CA213" s="27">
        <f t="shared" si="3094"/>
        <v>0</v>
      </c>
      <c r="CB213" s="29"/>
      <c r="CC213" s="28">
        <f>SUM(CC201:CC212)</f>
        <v>0</v>
      </c>
      <c r="CD213" s="27">
        <f>SUM(CD201:CD212)</f>
        <v>0</v>
      </c>
      <c r="CE213" s="29"/>
      <c r="CF213" s="28">
        <f t="shared" ref="CF213:CG213" si="3095">SUM(CF201:CF212)</f>
        <v>0</v>
      </c>
      <c r="CG213" s="27">
        <f t="shared" si="3095"/>
        <v>0</v>
      </c>
      <c r="CH213" s="29"/>
      <c r="CI213" s="28">
        <f>SUM(CI201:CI212)</f>
        <v>4.0000000000000001E-3</v>
      </c>
      <c r="CJ213" s="27">
        <f>SUM(CJ201:CJ212)</f>
        <v>0.621</v>
      </c>
      <c r="CK213" s="29"/>
      <c r="CL213" s="28">
        <f>SUM(CL201:CL212)</f>
        <v>272.61126999999988</v>
      </c>
      <c r="CM213" s="27">
        <f>SUM(CM201:CM212)</f>
        <v>1127.075</v>
      </c>
      <c r="CN213" s="29"/>
      <c r="CO213" s="28">
        <f>SUM(CO201:CO212)</f>
        <v>0</v>
      </c>
      <c r="CP213" s="27">
        <f>SUM(CP201:CP212)</f>
        <v>0</v>
      </c>
      <c r="CQ213" s="29"/>
      <c r="CR213" s="28">
        <f>SUM(CR201:CR212)</f>
        <v>0</v>
      </c>
      <c r="CS213" s="27">
        <f>SUM(CS201:CS212)</f>
        <v>0</v>
      </c>
      <c r="CT213" s="29"/>
      <c r="CU213" s="28">
        <f>SUM(CU201:CU212)</f>
        <v>0</v>
      </c>
      <c r="CV213" s="27">
        <f>SUM(CV201:CV212)</f>
        <v>0</v>
      </c>
      <c r="CW213" s="29"/>
      <c r="CX213" s="28">
        <f>SUM(CX201:CX212)</f>
        <v>3.7373499999999997</v>
      </c>
      <c r="CY213" s="27">
        <f>SUM(CY201:CY212)</f>
        <v>32.335000000000001</v>
      </c>
      <c r="CZ213" s="29"/>
      <c r="DA213" s="28">
        <f>SUM(DA201:DA212)</f>
        <v>0</v>
      </c>
      <c r="DB213" s="27">
        <f>SUM(DB201:DB212)</f>
        <v>0</v>
      </c>
      <c r="DC213" s="29"/>
      <c r="DD213" s="28">
        <f>SUM(DD201:DD212)</f>
        <v>9.2419200000000004</v>
      </c>
      <c r="DE213" s="27">
        <f>SUM(DE201:DE212)</f>
        <v>58.818000000000005</v>
      </c>
      <c r="DF213" s="29"/>
      <c r="DG213" s="28">
        <f>SUM(DG201:DG212)</f>
        <v>0</v>
      </c>
      <c r="DH213" s="27">
        <f>SUM(DH201:DH212)</f>
        <v>0</v>
      </c>
      <c r="DI213" s="29"/>
      <c r="DJ213" s="28">
        <f>SUM(DJ201:DJ212)</f>
        <v>0</v>
      </c>
      <c r="DK213" s="27">
        <f>SUM(DK201:DK212)</f>
        <v>0</v>
      </c>
      <c r="DL213" s="29"/>
      <c r="DM213" s="28">
        <f>SUM(DM201:DM212)</f>
        <v>0</v>
      </c>
      <c r="DN213" s="27">
        <f>SUM(DN201:DN212)</f>
        <v>0</v>
      </c>
      <c r="DO213" s="29"/>
      <c r="DP213" s="28">
        <f>SUM(DP201:DP212)</f>
        <v>0</v>
      </c>
      <c r="DQ213" s="27">
        <f>SUM(DQ201:DQ212)</f>
        <v>0</v>
      </c>
      <c r="DR213" s="29"/>
      <c r="DS213" s="28">
        <f t="shared" ref="DS213:DT213" si="3096">SUM(DS201:DS212)</f>
        <v>0</v>
      </c>
      <c r="DT213" s="27">
        <f t="shared" si="3096"/>
        <v>0</v>
      </c>
      <c r="DU213" s="29"/>
      <c r="DV213" s="28">
        <f>SUM(DV201:DV212)</f>
        <v>1.4571100000000001</v>
      </c>
      <c r="DW213" s="27">
        <f>SUM(DW201:DW212)</f>
        <v>14.49</v>
      </c>
      <c r="DX213" s="29"/>
      <c r="DY213" s="28">
        <f t="shared" ref="DY213:DZ213" si="3097">SUM(DY201:DY212)</f>
        <v>0</v>
      </c>
      <c r="DZ213" s="27">
        <f t="shared" si="3097"/>
        <v>0</v>
      </c>
      <c r="EA213" s="29"/>
      <c r="EB213" s="28">
        <f t="shared" ref="EB213:EC213" si="3098">SUM(EB201:EB212)</f>
        <v>0</v>
      </c>
      <c r="EC213" s="27">
        <f t="shared" si="3098"/>
        <v>0</v>
      </c>
      <c r="ED213" s="29"/>
      <c r="EE213" s="28">
        <f>SUM(EE201:EE212)</f>
        <v>0</v>
      </c>
      <c r="EF213" s="27">
        <f>SUM(EF201:EF212)</f>
        <v>0</v>
      </c>
      <c r="EG213" s="29"/>
      <c r="EH213" s="28">
        <f>SUM(EH201:EH212)</f>
        <v>3.7499999999999999E-2</v>
      </c>
      <c r="EI213" s="27">
        <f>SUM(EI201:EI212)</f>
        <v>0.22</v>
      </c>
      <c r="EJ213" s="29"/>
      <c r="EK213" s="28">
        <f>SUM(EK201:EK212)</f>
        <v>0</v>
      </c>
      <c r="EL213" s="27">
        <f>SUM(EL201:EL212)</f>
        <v>0</v>
      </c>
      <c r="EM213" s="29"/>
      <c r="EN213" s="28">
        <f>SUM(EN201:EN212)</f>
        <v>0</v>
      </c>
      <c r="EO213" s="27">
        <f>SUM(EO201:EO212)</f>
        <v>0</v>
      </c>
      <c r="EP213" s="29"/>
      <c r="EQ213" s="28">
        <f>SUM(EQ201:EQ212)</f>
        <v>98942.013400000011</v>
      </c>
      <c r="ER213" s="27">
        <f>SUM(ER201:ER212)</f>
        <v>402372.45299999992</v>
      </c>
      <c r="ES213" s="29"/>
      <c r="ET213" s="28">
        <f>SUM(ET201:ET212)</f>
        <v>0</v>
      </c>
      <c r="EU213" s="27">
        <f>SUM(EU201:EU212)</f>
        <v>0</v>
      </c>
      <c r="EV213" s="29"/>
      <c r="EW213" s="28">
        <f>SUM(EW201:EW212)</f>
        <v>0</v>
      </c>
      <c r="EX213" s="27">
        <f>SUM(EX201:EX212)</f>
        <v>0</v>
      </c>
      <c r="EY213" s="29"/>
      <c r="EZ213" s="28">
        <f>SUM(EZ201:EZ212)</f>
        <v>2.4872200000000002</v>
      </c>
      <c r="FA213" s="27">
        <f>SUM(FA201:FA212)</f>
        <v>16.658999999999999</v>
      </c>
      <c r="FB213" s="29"/>
      <c r="FC213" s="28">
        <f>SUM(FC201:FC212)</f>
        <v>257.33463</v>
      </c>
      <c r="FD213" s="27">
        <f>SUM(FD201:FD212)</f>
        <v>3686.8900000000003</v>
      </c>
      <c r="FE213" s="29"/>
      <c r="FF213" s="28">
        <f t="shared" ref="FF213:FG213" si="3099">SUM(FF201:FF212)</f>
        <v>0</v>
      </c>
      <c r="FG213" s="27">
        <f t="shared" si="3099"/>
        <v>0</v>
      </c>
      <c r="FH213" s="29"/>
      <c r="FI213" s="28">
        <f>SUM(FI201:FI212)</f>
        <v>5.4999999999999997E-3</v>
      </c>
      <c r="FJ213" s="27">
        <f>SUM(FJ201:FJ212)</f>
        <v>5.2999999999999999E-2</v>
      </c>
      <c r="FK213" s="29"/>
      <c r="FL213" s="28">
        <f>SUM(FL201:FL212)</f>
        <v>0</v>
      </c>
      <c r="FM213" s="27">
        <f>SUM(FM201:FM212)</f>
        <v>0</v>
      </c>
      <c r="FN213" s="29"/>
      <c r="FO213" s="28">
        <f>SUM(FO201:FO212)</f>
        <v>0</v>
      </c>
      <c r="FP213" s="27">
        <f>SUM(FP201:FP212)</f>
        <v>0</v>
      </c>
      <c r="FQ213" s="29"/>
      <c r="FR213" s="28">
        <f>SUM(FR201:FR212)</f>
        <v>0.35744999999999999</v>
      </c>
      <c r="FS213" s="27">
        <f>SUM(FS201:FS212)</f>
        <v>6.7619999999999996</v>
      </c>
      <c r="FT213" s="29"/>
      <c r="FU213" s="28">
        <f>SUM(FU201:FU212)</f>
        <v>0</v>
      </c>
      <c r="FV213" s="27">
        <f>SUM(FV201:FV212)</f>
        <v>0</v>
      </c>
      <c r="FW213" s="29"/>
      <c r="FX213" s="28">
        <f>SUM(FX201:FX212)</f>
        <v>0</v>
      </c>
      <c r="FY213" s="27">
        <f>SUM(FY201:FY212)</f>
        <v>0</v>
      </c>
      <c r="FZ213" s="29"/>
      <c r="GA213" s="28">
        <f>SUM(GA201:GA212)</f>
        <v>61296.222560000002</v>
      </c>
      <c r="GB213" s="27">
        <f>SUM(GB201:GB212)</f>
        <v>244585.03300000002</v>
      </c>
      <c r="GC213" s="29"/>
      <c r="GD213" s="28">
        <f>SUM(GD201:GD212)</f>
        <v>299.82516000000004</v>
      </c>
      <c r="GE213" s="27">
        <f>SUM(GE201:GE212)</f>
        <v>1115.462</v>
      </c>
      <c r="GF213" s="29"/>
      <c r="GG213" s="28">
        <f>SUM(GG201:GG212)</f>
        <v>0</v>
      </c>
      <c r="GH213" s="27">
        <f>SUM(GH201:GH212)</f>
        <v>0</v>
      </c>
      <c r="GI213" s="29"/>
      <c r="GJ213" s="28">
        <f>SUM(GJ201:GJ212)</f>
        <v>6.4993099999999995</v>
      </c>
      <c r="GK213" s="27">
        <f>SUM(GK201:GK212)</f>
        <v>145.27800000000002</v>
      </c>
      <c r="GL213" s="29"/>
      <c r="GM213" s="28">
        <f>SUM(GM201:GM212)</f>
        <v>0</v>
      </c>
      <c r="GN213" s="27">
        <f>SUM(GN201:GN212)</f>
        <v>0</v>
      </c>
      <c r="GO213" s="29"/>
      <c r="GP213" s="28">
        <f>SUM(GP201:GP212)</f>
        <v>0.95043999999999995</v>
      </c>
      <c r="GQ213" s="27">
        <f>SUM(GQ201:GQ212)</f>
        <v>6.024</v>
      </c>
      <c r="GR213" s="29"/>
      <c r="GS213" s="28">
        <f>SUM(GS201:GS212)</f>
        <v>0</v>
      </c>
      <c r="GT213" s="27">
        <f>SUM(GT201:GT212)</f>
        <v>0</v>
      </c>
      <c r="GU213" s="29"/>
      <c r="GV213" s="28">
        <f>SUM(GV201:GV212)</f>
        <v>0</v>
      </c>
      <c r="GW213" s="27">
        <f>SUM(GW201:GW212)</f>
        <v>0</v>
      </c>
      <c r="GX213" s="29"/>
      <c r="GY213" s="28">
        <f>SUM(GY201:GY212)</f>
        <v>13.149999999999999</v>
      </c>
      <c r="GZ213" s="27">
        <f>SUM(GZ201:GZ212)</f>
        <v>86.829000000000008</v>
      </c>
      <c r="HA213" s="29"/>
      <c r="HB213" s="28">
        <f>SUM(HB201:HB212)</f>
        <v>0</v>
      </c>
      <c r="HC213" s="27">
        <f>SUM(HC201:HC212)</f>
        <v>0</v>
      </c>
      <c r="HD213" s="29"/>
      <c r="HE213" s="28">
        <f>SUM(HE201:HE212)</f>
        <v>0</v>
      </c>
      <c r="HF213" s="27">
        <f>SUM(HF201:HF212)</f>
        <v>0</v>
      </c>
      <c r="HG213" s="29"/>
      <c r="HH213" s="28">
        <f>SUM(HH201:HH212)</f>
        <v>0</v>
      </c>
      <c r="HI213" s="27">
        <f>SUM(HI201:HI212)</f>
        <v>0</v>
      </c>
      <c r="HJ213" s="29"/>
      <c r="HK213" s="28">
        <f>SUM(HK201:HK212)</f>
        <v>0.2</v>
      </c>
      <c r="HL213" s="27">
        <f>SUM(HL201:HL212)</f>
        <v>1.8320000000000001</v>
      </c>
      <c r="HM213" s="29"/>
      <c r="HN213" s="28">
        <f>SUM(HN201:HN212)</f>
        <v>0</v>
      </c>
      <c r="HO213" s="27">
        <f>SUM(HO201:HO212)</f>
        <v>0</v>
      </c>
      <c r="HP213" s="29"/>
      <c r="HQ213" s="28">
        <f>SUM(HQ201:HQ212)</f>
        <v>0</v>
      </c>
      <c r="HR213" s="27">
        <f>SUM(HR201:HR212)</f>
        <v>0</v>
      </c>
      <c r="HS213" s="29"/>
      <c r="HT213" s="28">
        <f>SUM(HT201:HT212)</f>
        <v>0</v>
      </c>
      <c r="HU213" s="27">
        <f>SUM(HU201:HU212)</f>
        <v>0</v>
      </c>
      <c r="HV213" s="29"/>
      <c r="HW213" s="28">
        <f>SUM(HW201:HW212)</f>
        <v>0</v>
      </c>
      <c r="HX213" s="27">
        <f>SUM(HX201:HX212)</f>
        <v>0</v>
      </c>
      <c r="HY213" s="29"/>
      <c r="HZ213" s="28">
        <f>SUM(HZ201:HZ212)</f>
        <v>0</v>
      </c>
      <c r="IA213" s="27">
        <f>SUM(IA201:IA212)</f>
        <v>0</v>
      </c>
      <c r="IB213" s="29"/>
      <c r="IC213" s="28">
        <f>SUM(IC201:IC212)</f>
        <v>0</v>
      </c>
      <c r="ID213" s="27">
        <f>SUM(ID201:ID212)</f>
        <v>0</v>
      </c>
      <c r="IE213" s="29"/>
      <c r="IF213" s="28">
        <f>SUM(IF201:IF212)</f>
        <v>0</v>
      </c>
      <c r="IG213" s="27">
        <f>SUM(IG201:IG212)</f>
        <v>0</v>
      </c>
      <c r="IH213" s="29"/>
      <c r="II213" s="28">
        <f>SUM(II201:II212)</f>
        <v>0</v>
      </c>
      <c r="IJ213" s="27">
        <f>SUM(IJ201:IJ212)</f>
        <v>0</v>
      </c>
      <c r="IK213" s="29"/>
      <c r="IL213" s="28">
        <f t="shared" ref="IL213:IM213" si="3100">SUM(IL201:IL212)</f>
        <v>0</v>
      </c>
      <c r="IM213" s="27">
        <f t="shared" si="3100"/>
        <v>0</v>
      </c>
      <c r="IN213" s="29"/>
      <c r="IO213" s="28">
        <f>SUM(IO201:IO212)</f>
        <v>0</v>
      </c>
      <c r="IP213" s="27">
        <f>SUM(IP201:IP212)</f>
        <v>0</v>
      </c>
      <c r="IQ213" s="29"/>
      <c r="IR213" s="28">
        <f>SUM(IR201:IR212)</f>
        <v>0</v>
      </c>
      <c r="IS213" s="27">
        <f>SUM(IS201:IS212)</f>
        <v>0</v>
      </c>
      <c r="IT213" s="29"/>
      <c r="IU213" s="28">
        <f>SUM(IU201:IU212)</f>
        <v>0</v>
      </c>
      <c r="IV213" s="27">
        <f>SUM(IV201:IV212)</f>
        <v>0</v>
      </c>
      <c r="IW213" s="29"/>
      <c r="IX213" s="28">
        <f>SUM(IX201:IX212)</f>
        <v>0</v>
      </c>
      <c r="IY213" s="27">
        <f>SUM(IY201:IY212)</f>
        <v>0</v>
      </c>
      <c r="IZ213" s="29"/>
      <c r="JA213" s="28">
        <f>SUM(JA201:JA212)</f>
        <v>1.07856</v>
      </c>
      <c r="JB213" s="27">
        <f>SUM(JB201:JB212)</f>
        <v>6.6740000000000004</v>
      </c>
      <c r="JC213" s="29"/>
      <c r="JD213" s="28">
        <f>SUM(JD201:JD212)</f>
        <v>3.08</v>
      </c>
      <c r="JE213" s="27">
        <f>SUM(JE201:JE212)</f>
        <v>195.322</v>
      </c>
      <c r="JF213" s="29"/>
      <c r="JG213" s="28">
        <f>SUM(JG201:JG212)</f>
        <v>130.37279999999998</v>
      </c>
      <c r="JH213" s="27">
        <f>SUM(JH201:JH212)</f>
        <v>1046.8890000000001</v>
      </c>
      <c r="JI213" s="29"/>
      <c r="JJ213" s="28">
        <f>SUM(JJ201:JJ212)</f>
        <v>0.32224999999999998</v>
      </c>
      <c r="JK213" s="27">
        <f>SUM(JK201:JK212)</f>
        <v>5.1890000000000001</v>
      </c>
      <c r="JL213" s="29"/>
      <c r="JM213" s="28">
        <f>SUM(JM201:JM212)</f>
        <v>66.069959999999995</v>
      </c>
      <c r="JN213" s="27">
        <f>SUM(JN201:JN212)</f>
        <v>292.99600000000004</v>
      </c>
      <c r="JO213" s="29"/>
      <c r="JP213" s="28">
        <f>SUM(JP201:JP212)</f>
        <v>0</v>
      </c>
      <c r="JQ213" s="27">
        <f>SUM(JQ201:JQ212)</f>
        <v>0</v>
      </c>
      <c r="JR213" s="29"/>
      <c r="JS213" s="28">
        <f>SUM(JS201:JS212)</f>
        <v>17.671199999999999</v>
      </c>
      <c r="JT213" s="27">
        <f>SUM(JT201:JT212)</f>
        <v>269.40099999999995</v>
      </c>
      <c r="JU213" s="29"/>
      <c r="JV213" s="28">
        <f>SUM(JV201:JV212)</f>
        <v>64.724999999999994</v>
      </c>
      <c r="JW213" s="27">
        <f>SUM(JW201:JW212)</f>
        <v>537.54500000000007</v>
      </c>
      <c r="JX213" s="29"/>
      <c r="JY213" s="28">
        <f t="shared" si="3068"/>
        <v>175665.72795999999</v>
      </c>
      <c r="JZ213" s="32">
        <f t="shared" si="3069"/>
        <v>716052.77400000021</v>
      </c>
    </row>
    <row r="214" spans="1:286" x14ac:dyDescent="0.3">
      <c r="A214" s="35">
        <v>2020</v>
      </c>
      <c r="B214" s="36" t="s">
        <v>5</v>
      </c>
      <c r="C214" s="6">
        <v>0</v>
      </c>
      <c r="D214" s="5">
        <v>0</v>
      </c>
      <c r="E214" s="10">
        <f t="shared" ref="E214:E225" si="3101">IF(C214=0,0,D214/C214*1000)</f>
        <v>0</v>
      </c>
      <c r="F214" s="6">
        <v>0</v>
      </c>
      <c r="G214" s="5">
        <v>0</v>
      </c>
      <c r="H214" s="10">
        <v>0</v>
      </c>
      <c r="I214" s="6">
        <v>1156</v>
      </c>
      <c r="J214" s="5">
        <v>4855.3599999999997</v>
      </c>
      <c r="K214" s="10">
        <f t="shared" ref="K214:K216" si="3102">J214/I214*1000</f>
        <v>4200.1384083044977</v>
      </c>
      <c r="L214" s="6">
        <v>0</v>
      </c>
      <c r="M214" s="5">
        <v>0</v>
      </c>
      <c r="N214" s="10">
        <v>0</v>
      </c>
      <c r="O214" s="6">
        <v>0</v>
      </c>
      <c r="P214" s="5">
        <v>0</v>
      </c>
      <c r="Q214" s="10">
        <v>0</v>
      </c>
      <c r="R214" s="6">
        <v>1.8024100000000001</v>
      </c>
      <c r="S214" s="5">
        <v>33.011000000000003</v>
      </c>
      <c r="T214" s="10">
        <f t="shared" ref="T214:T216" si="3103">S214/R214*1000</f>
        <v>18314.922797809602</v>
      </c>
      <c r="U214" s="6">
        <v>0</v>
      </c>
      <c r="V214" s="5">
        <v>0</v>
      </c>
      <c r="W214" s="10">
        <v>0</v>
      </c>
      <c r="X214" s="6">
        <v>0</v>
      </c>
      <c r="Y214" s="5">
        <v>0</v>
      </c>
      <c r="Z214" s="10">
        <v>0</v>
      </c>
      <c r="AA214" s="6">
        <v>0</v>
      </c>
      <c r="AB214" s="5">
        <v>0</v>
      </c>
      <c r="AC214" s="10">
        <v>0</v>
      </c>
      <c r="AD214" s="6">
        <v>0</v>
      </c>
      <c r="AE214" s="5">
        <v>0</v>
      </c>
      <c r="AF214" s="10">
        <v>0</v>
      </c>
      <c r="AG214" s="6">
        <v>36.021250000000002</v>
      </c>
      <c r="AH214" s="5">
        <v>162.238</v>
      </c>
      <c r="AI214" s="10">
        <f t="shared" ref="AI214:AI216" si="3104">AH214/AG214*1000</f>
        <v>4503.952528021654</v>
      </c>
      <c r="AJ214" s="6">
        <v>0</v>
      </c>
      <c r="AK214" s="5">
        <v>0</v>
      </c>
      <c r="AL214" s="10">
        <v>0</v>
      </c>
      <c r="AM214" s="6">
        <v>0</v>
      </c>
      <c r="AN214" s="5">
        <v>0</v>
      </c>
      <c r="AO214" s="10">
        <f t="shared" ref="AO214:AO225" si="3105">IF(AM214=0,0,AN214/AM214*1000)</f>
        <v>0</v>
      </c>
      <c r="AP214" s="6">
        <v>0</v>
      </c>
      <c r="AQ214" s="5">
        <v>0</v>
      </c>
      <c r="AR214" s="10">
        <v>0</v>
      </c>
      <c r="AS214" s="6">
        <v>0</v>
      </c>
      <c r="AT214" s="5">
        <v>0</v>
      </c>
      <c r="AU214" s="10">
        <f t="shared" ref="AU214:AU225" si="3106">IF(AS214=0,0,AT214/AS214*1000)</f>
        <v>0</v>
      </c>
      <c r="AV214" s="6">
        <v>0</v>
      </c>
      <c r="AW214" s="5">
        <v>0</v>
      </c>
      <c r="AX214" s="10">
        <v>0</v>
      </c>
      <c r="AY214" s="6">
        <v>62.15</v>
      </c>
      <c r="AZ214" s="5">
        <v>348.93599999999998</v>
      </c>
      <c r="BA214" s="10">
        <f t="shared" ref="BA214:BA216" si="3107">AZ214/AY214*1000</f>
        <v>5614.4167337087683</v>
      </c>
      <c r="BB214" s="6">
        <v>0</v>
      </c>
      <c r="BC214" s="5">
        <v>0</v>
      </c>
      <c r="BD214" s="10">
        <v>0</v>
      </c>
      <c r="BE214" s="6">
        <v>0</v>
      </c>
      <c r="BF214" s="5">
        <v>0</v>
      </c>
      <c r="BG214" s="10">
        <v>0</v>
      </c>
      <c r="BH214" s="6">
        <v>0</v>
      </c>
      <c r="BI214" s="5">
        <v>0</v>
      </c>
      <c r="BJ214" s="10">
        <v>0</v>
      </c>
      <c r="BK214" s="6">
        <v>0</v>
      </c>
      <c r="BL214" s="5">
        <v>0</v>
      </c>
      <c r="BM214" s="10">
        <v>0</v>
      </c>
      <c r="BN214" s="6">
        <v>0</v>
      </c>
      <c r="BO214" s="5">
        <v>0</v>
      </c>
      <c r="BP214" s="10">
        <v>0</v>
      </c>
      <c r="BQ214" s="6">
        <v>34</v>
      </c>
      <c r="BR214" s="5">
        <v>142.80000000000001</v>
      </c>
      <c r="BS214" s="10">
        <f t="shared" ref="BS214:BS216" si="3108">BR214/BQ214*1000</f>
        <v>4200</v>
      </c>
      <c r="BT214" s="6">
        <v>956.72921999999994</v>
      </c>
      <c r="BU214" s="5">
        <v>3955.7489999999998</v>
      </c>
      <c r="BV214" s="10">
        <f t="shared" ref="BV214:BV216" si="3109">BU214/BT214*1000</f>
        <v>4134.6589163441668</v>
      </c>
      <c r="BW214" s="6">
        <v>0</v>
      </c>
      <c r="BX214" s="5">
        <v>0</v>
      </c>
      <c r="BY214" s="10">
        <v>0</v>
      </c>
      <c r="BZ214" s="6">
        <v>0</v>
      </c>
      <c r="CA214" s="5">
        <v>0</v>
      </c>
      <c r="CB214" s="10">
        <f t="shared" ref="CB214:CB225" si="3110">IF(BZ214=0,0,CA214/BZ214*1000)</f>
        <v>0</v>
      </c>
      <c r="CC214" s="6">
        <v>0</v>
      </c>
      <c r="CD214" s="5">
        <v>0</v>
      </c>
      <c r="CE214" s="10">
        <v>0</v>
      </c>
      <c r="CF214" s="6">
        <v>0</v>
      </c>
      <c r="CG214" s="5">
        <v>0</v>
      </c>
      <c r="CH214" s="10">
        <f t="shared" ref="CH214:CH225" si="3111">IF(CF214=0,0,CG214/CF214*1000)</f>
        <v>0</v>
      </c>
      <c r="CI214" s="6">
        <v>0</v>
      </c>
      <c r="CJ214" s="5">
        <v>0</v>
      </c>
      <c r="CK214" s="10">
        <v>0</v>
      </c>
      <c r="CL214" s="6">
        <v>8.3119999999999999E-2</v>
      </c>
      <c r="CM214" s="5">
        <v>1.1659999999999999</v>
      </c>
      <c r="CN214" s="10">
        <f t="shared" ref="CN214:CN216" si="3112">CM214/CL214*1000</f>
        <v>14027.911453320499</v>
      </c>
      <c r="CO214" s="6">
        <v>0</v>
      </c>
      <c r="CP214" s="5">
        <v>0</v>
      </c>
      <c r="CQ214" s="10">
        <v>0</v>
      </c>
      <c r="CR214" s="6">
        <v>0</v>
      </c>
      <c r="CS214" s="5">
        <v>0</v>
      </c>
      <c r="CT214" s="10">
        <v>0</v>
      </c>
      <c r="CU214" s="6">
        <v>0</v>
      </c>
      <c r="CV214" s="5">
        <v>0</v>
      </c>
      <c r="CW214" s="10">
        <v>0</v>
      </c>
      <c r="CX214" s="6">
        <v>0</v>
      </c>
      <c r="CY214" s="5">
        <v>0</v>
      </c>
      <c r="CZ214" s="10">
        <v>0</v>
      </c>
      <c r="DA214" s="6">
        <v>0</v>
      </c>
      <c r="DB214" s="5">
        <v>0</v>
      </c>
      <c r="DC214" s="10">
        <v>0</v>
      </c>
      <c r="DD214" s="6">
        <v>0.24</v>
      </c>
      <c r="DE214" s="5">
        <v>1.5680000000000001</v>
      </c>
      <c r="DF214" s="10">
        <f t="shared" ref="DF214:DF216" si="3113">DE214/DD214*1000</f>
        <v>6533.3333333333339</v>
      </c>
      <c r="DG214" s="6">
        <v>0</v>
      </c>
      <c r="DH214" s="5">
        <v>0</v>
      </c>
      <c r="DI214" s="10">
        <v>0</v>
      </c>
      <c r="DJ214" s="6">
        <v>0</v>
      </c>
      <c r="DK214" s="5">
        <v>0</v>
      </c>
      <c r="DL214" s="10">
        <v>0</v>
      </c>
      <c r="DM214" s="6">
        <v>0</v>
      </c>
      <c r="DN214" s="5">
        <v>0</v>
      </c>
      <c r="DO214" s="10">
        <v>0</v>
      </c>
      <c r="DP214" s="6">
        <v>0</v>
      </c>
      <c r="DQ214" s="5">
        <v>0</v>
      </c>
      <c r="DR214" s="10">
        <v>0</v>
      </c>
      <c r="DS214" s="6">
        <v>0</v>
      </c>
      <c r="DT214" s="5">
        <v>0</v>
      </c>
      <c r="DU214" s="10">
        <f t="shared" ref="DU214:DU225" si="3114">IF(DS214=0,0,DT214/DS214*1000)</f>
        <v>0</v>
      </c>
      <c r="DV214" s="6">
        <v>0</v>
      </c>
      <c r="DW214" s="5">
        <v>0</v>
      </c>
      <c r="DX214" s="10">
        <v>0</v>
      </c>
      <c r="DY214" s="6">
        <v>0</v>
      </c>
      <c r="DZ214" s="5">
        <v>0</v>
      </c>
      <c r="EA214" s="10">
        <f t="shared" ref="EA214:EA225" si="3115">IF(DY214=0,0,DZ214/DY214*1000)</f>
        <v>0</v>
      </c>
      <c r="EB214" s="6">
        <v>0</v>
      </c>
      <c r="EC214" s="5">
        <v>0</v>
      </c>
      <c r="ED214" s="10">
        <f t="shared" ref="ED214:ED225" si="3116">IF(EB214=0,0,EC214/EB214*1000)</f>
        <v>0</v>
      </c>
      <c r="EE214" s="6">
        <v>0</v>
      </c>
      <c r="EF214" s="5">
        <v>0</v>
      </c>
      <c r="EG214" s="10">
        <v>0</v>
      </c>
      <c r="EH214" s="6">
        <v>0</v>
      </c>
      <c r="EI214" s="5">
        <v>0</v>
      </c>
      <c r="EJ214" s="10">
        <v>0</v>
      </c>
      <c r="EK214" s="6">
        <v>0</v>
      </c>
      <c r="EL214" s="5">
        <v>0</v>
      </c>
      <c r="EM214" s="10">
        <v>0</v>
      </c>
      <c r="EN214" s="6">
        <v>0</v>
      </c>
      <c r="EO214" s="5">
        <v>0</v>
      </c>
      <c r="EP214" s="10">
        <v>0</v>
      </c>
      <c r="EQ214" s="6">
        <v>9174.5252600000003</v>
      </c>
      <c r="ER214" s="5">
        <v>38394.966</v>
      </c>
      <c r="ES214" s="10">
        <f t="shared" ref="ES214:ES216" si="3117">ER214/EQ214*1000</f>
        <v>4184.9539798422229</v>
      </c>
      <c r="ET214" s="6">
        <v>0</v>
      </c>
      <c r="EU214" s="5">
        <v>0</v>
      </c>
      <c r="EV214" s="10">
        <v>0</v>
      </c>
      <c r="EW214" s="6">
        <v>0</v>
      </c>
      <c r="EX214" s="5">
        <v>0</v>
      </c>
      <c r="EY214" s="10">
        <v>0</v>
      </c>
      <c r="EZ214" s="6">
        <v>0</v>
      </c>
      <c r="FA214" s="5">
        <v>0</v>
      </c>
      <c r="FB214" s="10">
        <v>0</v>
      </c>
      <c r="FC214" s="6">
        <v>156.05679999999998</v>
      </c>
      <c r="FD214" s="5">
        <v>588.33600000000001</v>
      </c>
      <c r="FE214" s="10">
        <f t="shared" ref="FE214:FE216" si="3118">FD214/FC214*1000</f>
        <v>3770.0119443689741</v>
      </c>
      <c r="FF214" s="6">
        <v>0</v>
      </c>
      <c r="FG214" s="5">
        <v>0</v>
      </c>
      <c r="FH214" s="10">
        <f t="shared" ref="FH214:FH225" si="3119">IF(FF214=0,0,FG214/FF214*1000)</f>
        <v>0</v>
      </c>
      <c r="FI214" s="6">
        <v>0</v>
      </c>
      <c r="FJ214" s="5">
        <v>0</v>
      </c>
      <c r="FK214" s="10">
        <v>0</v>
      </c>
      <c r="FL214" s="6">
        <v>0</v>
      </c>
      <c r="FM214" s="5">
        <v>0</v>
      </c>
      <c r="FN214" s="10">
        <v>0</v>
      </c>
      <c r="FO214" s="6">
        <v>0</v>
      </c>
      <c r="FP214" s="5">
        <v>0</v>
      </c>
      <c r="FQ214" s="10">
        <v>0</v>
      </c>
      <c r="FR214" s="6">
        <v>0</v>
      </c>
      <c r="FS214" s="5">
        <v>0</v>
      </c>
      <c r="FT214" s="10">
        <v>0</v>
      </c>
      <c r="FU214" s="6">
        <v>0</v>
      </c>
      <c r="FV214" s="5">
        <v>0</v>
      </c>
      <c r="FW214" s="10">
        <v>0</v>
      </c>
      <c r="FX214" s="6">
        <v>0</v>
      </c>
      <c r="FY214" s="5">
        <v>0</v>
      </c>
      <c r="FZ214" s="10">
        <v>0</v>
      </c>
      <c r="GA214" s="6">
        <v>5636.4121699999996</v>
      </c>
      <c r="GB214" s="5">
        <v>26034.483</v>
      </c>
      <c r="GC214" s="10">
        <f t="shared" ref="GC214:GC216" si="3120">GB214/GA214*1000</f>
        <v>4618.9814042644794</v>
      </c>
      <c r="GD214" s="6">
        <v>0.8498</v>
      </c>
      <c r="GE214" s="5">
        <v>30.416</v>
      </c>
      <c r="GF214" s="10">
        <f t="shared" ref="GF214:GF216" si="3121">GE214/GD214*1000</f>
        <v>35791.951047305251</v>
      </c>
      <c r="GG214" s="6">
        <v>0</v>
      </c>
      <c r="GH214" s="5">
        <v>0</v>
      </c>
      <c r="GI214" s="10">
        <v>0</v>
      </c>
      <c r="GJ214" s="6">
        <v>0</v>
      </c>
      <c r="GK214" s="5">
        <v>0</v>
      </c>
      <c r="GL214" s="10">
        <v>0</v>
      </c>
      <c r="GM214" s="6">
        <v>0</v>
      </c>
      <c r="GN214" s="5">
        <v>0</v>
      </c>
      <c r="GO214" s="10">
        <v>0</v>
      </c>
      <c r="GP214" s="6">
        <v>9.018000000000001E-2</v>
      </c>
      <c r="GQ214" s="5">
        <v>0.53600000000000003</v>
      </c>
      <c r="GR214" s="10">
        <f t="shared" ref="GR214" si="3122">GQ214/GP214*1000</f>
        <v>5943.6682191173204</v>
      </c>
      <c r="GS214" s="6">
        <v>0</v>
      </c>
      <c r="GT214" s="5">
        <v>0</v>
      </c>
      <c r="GU214" s="10">
        <v>0</v>
      </c>
      <c r="GV214" s="6">
        <v>0</v>
      </c>
      <c r="GW214" s="5">
        <v>0</v>
      </c>
      <c r="GX214" s="10">
        <v>0</v>
      </c>
      <c r="GY214" s="6">
        <v>0.89</v>
      </c>
      <c r="GZ214" s="5">
        <v>5.1639999999999997</v>
      </c>
      <c r="HA214" s="10">
        <f t="shared" ref="HA214" si="3123">GZ214/GY214*1000</f>
        <v>5802.2471910112354</v>
      </c>
      <c r="HB214" s="6">
        <v>0</v>
      </c>
      <c r="HC214" s="5">
        <v>0</v>
      </c>
      <c r="HD214" s="10">
        <v>0</v>
      </c>
      <c r="HE214" s="6">
        <v>0</v>
      </c>
      <c r="HF214" s="5">
        <v>0</v>
      </c>
      <c r="HG214" s="10">
        <v>0</v>
      </c>
      <c r="HH214" s="6">
        <v>0</v>
      </c>
      <c r="HI214" s="5">
        <v>0</v>
      </c>
      <c r="HJ214" s="10">
        <v>0</v>
      </c>
      <c r="HK214" s="6">
        <v>0</v>
      </c>
      <c r="HL214" s="5">
        <v>0</v>
      </c>
      <c r="HM214" s="10">
        <v>0</v>
      </c>
      <c r="HN214" s="6">
        <v>0</v>
      </c>
      <c r="HO214" s="5">
        <v>0</v>
      </c>
      <c r="HP214" s="10">
        <v>0</v>
      </c>
      <c r="HQ214" s="6">
        <v>0</v>
      </c>
      <c r="HR214" s="5">
        <v>0</v>
      </c>
      <c r="HS214" s="10">
        <v>0</v>
      </c>
      <c r="HT214" s="6">
        <v>0</v>
      </c>
      <c r="HU214" s="5">
        <v>0</v>
      </c>
      <c r="HV214" s="10">
        <v>0</v>
      </c>
      <c r="HW214" s="6">
        <v>0</v>
      </c>
      <c r="HX214" s="5">
        <v>0</v>
      </c>
      <c r="HY214" s="10">
        <v>0</v>
      </c>
      <c r="HZ214" s="6">
        <v>0</v>
      </c>
      <c r="IA214" s="5">
        <v>0</v>
      </c>
      <c r="IB214" s="10">
        <v>0</v>
      </c>
      <c r="IC214" s="6">
        <v>0</v>
      </c>
      <c r="ID214" s="5">
        <v>0</v>
      </c>
      <c r="IE214" s="10">
        <v>0</v>
      </c>
      <c r="IF214" s="6">
        <v>0</v>
      </c>
      <c r="IG214" s="5">
        <v>0</v>
      </c>
      <c r="IH214" s="10">
        <v>0</v>
      </c>
      <c r="II214" s="6">
        <v>0</v>
      </c>
      <c r="IJ214" s="5">
        <v>0</v>
      </c>
      <c r="IK214" s="10">
        <v>0</v>
      </c>
      <c r="IL214" s="6">
        <v>0</v>
      </c>
      <c r="IM214" s="5">
        <v>0</v>
      </c>
      <c r="IN214" s="10">
        <f t="shared" ref="IN214:IN225" si="3124">IF(IL214=0,0,IM214/IL214*1000)</f>
        <v>0</v>
      </c>
      <c r="IO214" s="6">
        <v>0</v>
      </c>
      <c r="IP214" s="5">
        <v>0</v>
      </c>
      <c r="IQ214" s="10">
        <v>0</v>
      </c>
      <c r="IR214" s="6">
        <v>0</v>
      </c>
      <c r="IS214" s="5">
        <v>0</v>
      </c>
      <c r="IT214" s="10">
        <v>0</v>
      </c>
      <c r="IU214" s="6">
        <v>0</v>
      </c>
      <c r="IV214" s="5">
        <v>0</v>
      </c>
      <c r="IW214" s="10">
        <v>0</v>
      </c>
      <c r="IX214" s="6">
        <v>0</v>
      </c>
      <c r="IY214" s="5">
        <v>0</v>
      </c>
      <c r="IZ214" s="10">
        <v>0</v>
      </c>
      <c r="JA214" s="6">
        <v>0</v>
      </c>
      <c r="JB214" s="5">
        <v>0</v>
      </c>
      <c r="JC214" s="10">
        <v>0</v>
      </c>
      <c r="JD214" s="6">
        <v>0</v>
      </c>
      <c r="JE214" s="5">
        <v>0</v>
      </c>
      <c r="JF214" s="10">
        <v>0</v>
      </c>
      <c r="JG214" s="6">
        <v>0</v>
      </c>
      <c r="JH214" s="5">
        <v>0</v>
      </c>
      <c r="JI214" s="10">
        <v>0</v>
      </c>
      <c r="JJ214" s="6">
        <v>0</v>
      </c>
      <c r="JK214" s="5">
        <v>0</v>
      </c>
      <c r="JL214" s="10">
        <v>0</v>
      </c>
      <c r="JM214" s="6">
        <v>33</v>
      </c>
      <c r="JN214" s="5">
        <v>112.2</v>
      </c>
      <c r="JO214" s="10">
        <f t="shared" ref="JO214" si="3125">JN214/JM214*1000</f>
        <v>3400</v>
      </c>
      <c r="JP214" s="6">
        <v>0</v>
      </c>
      <c r="JQ214" s="5">
        <v>0</v>
      </c>
      <c r="JR214" s="10">
        <f t="shared" ref="JR214:JR219" si="3126">IF(JP214=0,0,JQ214/JP214*1000)</f>
        <v>0</v>
      </c>
      <c r="JS214" s="6">
        <v>0</v>
      </c>
      <c r="JT214" s="5">
        <v>0</v>
      </c>
      <c r="JU214" s="10">
        <v>0</v>
      </c>
      <c r="JV214" s="6">
        <v>60</v>
      </c>
      <c r="JW214" s="5">
        <v>300</v>
      </c>
      <c r="JX214" s="10">
        <f t="shared" ref="JX214:JX216" si="3127">JW214/JV214*1000</f>
        <v>5000</v>
      </c>
      <c r="JY214" s="6">
        <f t="shared" ref="JY214:JY226" si="3128">F214+I214+L214+O214+R214+U214+X214+AA214+AD214+AG214+AP214+AV214+AY214+BB214+BE214+BH214+BK214+BN214+BQ214+BT214+BW214+CC214+CR214+CU214+CX214+DA214+DD214+DG214+DJ214+DM214+DP214+DV214+EE214+EH214+EK214+EN214+EQ214+ET214+EW214+EZ214+FC214+FF214+FI214+FO214+FR214+FU214+FX214+GA214+GD214+GG214+GJ214+GM214+GP214+GS214+GV214+GY214+HH214+HK214+HN214+HQ214+HT214+HW214+HZ214+IC214+IF214+CL214+II214+IO214+IR214+IU214+IX214+JA214+JD214+JG214+JJ214+JM214+JS214+JV214+HB214+CI214+AJ214+HE214+CO214+JP214</f>
        <v>17308.850209999997</v>
      </c>
      <c r="JZ214" s="10">
        <f t="shared" ref="JZ214:JZ226" si="3129">G214+J214+M214+P214+S214+V214+Y214+AB214+AE214+AH214+AQ214+AW214+AZ214+BC214+BF214+BI214+BL214+BO214+BR214+BU214+BX214+CD214+CS214+CV214+CY214+DB214+DE214+DH214+DK214+DN214+DQ214+DW214+EF214+EI214+EL214+EO214+ER214+EU214+EX214+FA214+FD214+FG214+FJ214+FP214+FS214+FV214+FY214+GB214+GE214+GH214+GK214+GN214+GQ214+GT214+GW214+GZ214+HI214+HL214+HO214+HR214+HU214+HX214+IA214+ID214+IG214+CM214+IJ214+IP214+IS214+IV214+IY214+JB214+JE214+JH214+JK214+JN214+JT214+JW214+HC214+CJ214+AK214+HF214+CP214+JQ214</f>
        <v>74966.928999999989</v>
      </c>
    </row>
    <row r="215" spans="1:286" x14ac:dyDescent="0.3">
      <c r="A215" s="35">
        <v>2020</v>
      </c>
      <c r="B215" s="36" t="s">
        <v>6</v>
      </c>
      <c r="C215" s="6">
        <v>0</v>
      </c>
      <c r="D215" s="5">
        <v>0</v>
      </c>
      <c r="E215" s="10">
        <f t="shared" si="3101"/>
        <v>0</v>
      </c>
      <c r="F215" s="6">
        <v>0</v>
      </c>
      <c r="G215" s="5">
        <v>0</v>
      </c>
      <c r="H215" s="10">
        <v>0</v>
      </c>
      <c r="I215" s="6">
        <v>374</v>
      </c>
      <c r="J215" s="5">
        <v>1552.78</v>
      </c>
      <c r="K215" s="10">
        <f t="shared" si="3102"/>
        <v>4151.8181818181811</v>
      </c>
      <c r="L215" s="6">
        <v>0</v>
      </c>
      <c r="M215" s="5">
        <v>0</v>
      </c>
      <c r="N215" s="10">
        <v>0</v>
      </c>
      <c r="O215" s="6">
        <v>0</v>
      </c>
      <c r="P215" s="5">
        <v>0</v>
      </c>
      <c r="Q215" s="10">
        <v>0</v>
      </c>
      <c r="R215" s="6">
        <v>36.90936</v>
      </c>
      <c r="S215" s="5">
        <v>358.38799999999998</v>
      </c>
      <c r="T215" s="10">
        <f t="shared" si="3103"/>
        <v>9709.9489126877306</v>
      </c>
      <c r="U215" s="6">
        <v>0</v>
      </c>
      <c r="V215" s="5">
        <v>0</v>
      </c>
      <c r="W215" s="10">
        <v>0</v>
      </c>
      <c r="X215" s="6">
        <v>0</v>
      </c>
      <c r="Y215" s="5">
        <v>0</v>
      </c>
      <c r="Z215" s="10">
        <v>0</v>
      </c>
      <c r="AA215" s="6">
        <v>0</v>
      </c>
      <c r="AB215" s="5">
        <v>0</v>
      </c>
      <c r="AC215" s="10">
        <v>0</v>
      </c>
      <c r="AD215" s="6">
        <v>0</v>
      </c>
      <c r="AE215" s="5">
        <v>0</v>
      </c>
      <c r="AF215" s="10">
        <v>0</v>
      </c>
      <c r="AG215" s="6">
        <v>0</v>
      </c>
      <c r="AH215" s="5">
        <v>0</v>
      </c>
      <c r="AI215" s="10">
        <v>0</v>
      </c>
      <c r="AJ215" s="6">
        <v>0</v>
      </c>
      <c r="AK215" s="5">
        <v>0</v>
      </c>
      <c r="AL215" s="10">
        <v>0</v>
      </c>
      <c r="AM215" s="6">
        <v>0</v>
      </c>
      <c r="AN215" s="5">
        <v>0</v>
      </c>
      <c r="AO215" s="10">
        <f t="shared" si="3105"/>
        <v>0</v>
      </c>
      <c r="AP215" s="6">
        <v>0</v>
      </c>
      <c r="AQ215" s="5">
        <v>0</v>
      </c>
      <c r="AR215" s="10">
        <v>0</v>
      </c>
      <c r="AS215" s="6">
        <v>0</v>
      </c>
      <c r="AT215" s="5">
        <v>0</v>
      </c>
      <c r="AU215" s="10">
        <f t="shared" si="3106"/>
        <v>0</v>
      </c>
      <c r="AV215" s="6">
        <v>0</v>
      </c>
      <c r="AW215" s="5">
        <v>0</v>
      </c>
      <c r="AX215" s="10">
        <v>0</v>
      </c>
      <c r="AY215" s="6">
        <v>4.1320000000000003E-2</v>
      </c>
      <c r="AZ215" s="5">
        <v>1.0429999999999999</v>
      </c>
      <c r="BA215" s="10">
        <f t="shared" si="3107"/>
        <v>25242.013552758952</v>
      </c>
      <c r="BB215" s="6">
        <v>0</v>
      </c>
      <c r="BC215" s="5">
        <v>0</v>
      </c>
      <c r="BD215" s="10">
        <v>0</v>
      </c>
      <c r="BE215" s="6">
        <v>0</v>
      </c>
      <c r="BF215" s="5">
        <v>0</v>
      </c>
      <c r="BG215" s="10">
        <v>0</v>
      </c>
      <c r="BH215" s="6">
        <v>0</v>
      </c>
      <c r="BI215" s="5">
        <v>0</v>
      </c>
      <c r="BJ215" s="10">
        <v>0</v>
      </c>
      <c r="BK215" s="6">
        <v>0</v>
      </c>
      <c r="BL215" s="5">
        <v>0</v>
      </c>
      <c r="BM215" s="10">
        <v>0</v>
      </c>
      <c r="BN215" s="6">
        <v>0</v>
      </c>
      <c r="BO215" s="5">
        <v>0</v>
      </c>
      <c r="BP215" s="10">
        <v>0</v>
      </c>
      <c r="BQ215" s="6">
        <v>34</v>
      </c>
      <c r="BR215" s="5">
        <v>141.44</v>
      </c>
      <c r="BS215" s="10">
        <f t="shared" si="3108"/>
        <v>4160</v>
      </c>
      <c r="BT215" s="6">
        <v>1484.5</v>
      </c>
      <c r="BU215" s="5">
        <v>6421.4219999999996</v>
      </c>
      <c r="BV215" s="10">
        <f t="shared" si="3109"/>
        <v>4325.646345570899</v>
      </c>
      <c r="BW215" s="6">
        <v>0</v>
      </c>
      <c r="BX215" s="5">
        <v>0</v>
      </c>
      <c r="BY215" s="10">
        <v>0</v>
      </c>
      <c r="BZ215" s="6">
        <v>0</v>
      </c>
      <c r="CA215" s="5">
        <v>0</v>
      </c>
      <c r="CB215" s="10">
        <f t="shared" si="3110"/>
        <v>0</v>
      </c>
      <c r="CC215" s="6">
        <v>0</v>
      </c>
      <c r="CD215" s="5">
        <v>0</v>
      </c>
      <c r="CE215" s="10">
        <v>0</v>
      </c>
      <c r="CF215" s="6">
        <v>0</v>
      </c>
      <c r="CG215" s="5">
        <v>0</v>
      </c>
      <c r="CH215" s="10">
        <f t="shared" si="3111"/>
        <v>0</v>
      </c>
      <c r="CI215" s="6">
        <v>0</v>
      </c>
      <c r="CJ215" s="5">
        <v>0</v>
      </c>
      <c r="CK215" s="10">
        <v>0</v>
      </c>
      <c r="CL215" s="6">
        <v>0</v>
      </c>
      <c r="CM215" s="5">
        <v>0</v>
      </c>
      <c r="CN215" s="10">
        <v>0</v>
      </c>
      <c r="CO215" s="6">
        <v>0</v>
      </c>
      <c r="CP215" s="5">
        <v>0</v>
      </c>
      <c r="CQ215" s="10">
        <v>0</v>
      </c>
      <c r="CR215" s="6">
        <v>0</v>
      </c>
      <c r="CS215" s="5">
        <v>0</v>
      </c>
      <c r="CT215" s="10">
        <v>0</v>
      </c>
      <c r="CU215" s="6">
        <v>0</v>
      </c>
      <c r="CV215" s="5">
        <v>0</v>
      </c>
      <c r="CW215" s="10">
        <v>0</v>
      </c>
      <c r="CX215" s="6">
        <v>0</v>
      </c>
      <c r="CY215" s="5">
        <v>0</v>
      </c>
      <c r="CZ215" s="10">
        <v>0</v>
      </c>
      <c r="DA215" s="6">
        <v>0</v>
      </c>
      <c r="DB215" s="5">
        <v>0</v>
      </c>
      <c r="DC215" s="10">
        <v>0</v>
      </c>
      <c r="DD215" s="6">
        <v>0.36</v>
      </c>
      <c r="DE215" s="5">
        <v>2.331</v>
      </c>
      <c r="DF215" s="10">
        <f t="shared" si="3113"/>
        <v>6475.0000000000009</v>
      </c>
      <c r="DG215" s="6">
        <v>0</v>
      </c>
      <c r="DH215" s="5">
        <v>0</v>
      </c>
      <c r="DI215" s="10">
        <v>0</v>
      </c>
      <c r="DJ215" s="6">
        <v>0</v>
      </c>
      <c r="DK215" s="5">
        <v>0</v>
      </c>
      <c r="DL215" s="10">
        <v>0</v>
      </c>
      <c r="DM215" s="6">
        <v>0</v>
      </c>
      <c r="DN215" s="5">
        <v>0</v>
      </c>
      <c r="DO215" s="10">
        <v>0</v>
      </c>
      <c r="DP215" s="6">
        <v>0</v>
      </c>
      <c r="DQ215" s="5">
        <v>0</v>
      </c>
      <c r="DR215" s="10">
        <v>0</v>
      </c>
      <c r="DS215" s="6">
        <v>0</v>
      </c>
      <c r="DT215" s="5">
        <v>0</v>
      </c>
      <c r="DU215" s="10">
        <f t="shared" si="3114"/>
        <v>0</v>
      </c>
      <c r="DV215" s="6">
        <v>0</v>
      </c>
      <c r="DW215" s="5">
        <v>0</v>
      </c>
      <c r="DX215" s="10">
        <v>0</v>
      </c>
      <c r="DY215" s="6">
        <v>0</v>
      </c>
      <c r="DZ215" s="5">
        <v>0</v>
      </c>
      <c r="EA215" s="10">
        <f t="shared" si="3115"/>
        <v>0</v>
      </c>
      <c r="EB215" s="6">
        <v>0</v>
      </c>
      <c r="EC215" s="5">
        <v>0</v>
      </c>
      <c r="ED215" s="10">
        <f t="shared" si="3116"/>
        <v>0</v>
      </c>
      <c r="EE215" s="6">
        <v>0</v>
      </c>
      <c r="EF215" s="5">
        <v>0</v>
      </c>
      <c r="EG215" s="10">
        <v>0</v>
      </c>
      <c r="EH215" s="6">
        <v>0</v>
      </c>
      <c r="EI215" s="5">
        <v>0</v>
      </c>
      <c r="EJ215" s="10">
        <v>0</v>
      </c>
      <c r="EK215" s="6">
        <v>0</v>
      </c>
      <c r="EL215" s="5">
        <v>0</v>
      </c>
      <c r="EM215" s="10">
        <v>0</v>
      </c>
      <c r="EN215" s="6">
        <v>0</v>
      </c>
      <c r="EO215" s="5">
        <v>0</v>
      </c>
      <c r="EP215" s="10">
        <v>0</v>
      </c>
      <c r="EQ215" s="6">
        <v>0</v>
      </c>
      <c r="ER215" s="5">
        <v>0</v>
      </c>
      <c r="ES215" s="10">
        <v>0</v>
      </c>
      <c r="ET215" s="6">
        <v>0</v>
      </c>
      <c r="EU215" s="5">
        <v>0</v>
      </c>
      <c r="EV215" s="10">
        <v>0</v>
      </c>
      <c r="EW215" s="6">
        <v>0</v>
      </c>
      <c r="EX215" s="5">
        <v>0</v>
      </c>
      <c r="EY215" s="10">
        <v>0</v>
      </c>
      <c r="EZ215" s="6">
        <v>0.59939999999999993</v>
      </c>
      <c r="FA215" s="5">
        <v>3.9809999999999999</v>
      </c>
      <c r="FB215" s="10">
        <f t="shared" ref="FB215" si="3130">FA215/EZ215*1000</f>
        <v>6641.6416416416423</v>
      </c>
      <c r="FC215" s="6">
        <v>91.149199999999993</v>
      </c>
      <c r="FD215" s="5">
        <v>343.30099999999999</v>
      </c>
      <c r="FE215" s="10">
        <f t="shared" si="3118"/>
        <v>3766.3632813014269</v>
      </c>
      <c r="FF215" s="6">
        <v>0</v>
      </c>
      <c r="FG215" s="5">
        <v>0</v>
      </c>
      <c r="FH215" s="10">
        <f t="shared" si="3119"/>
        <v>0</v>
      </c>
      <c r="FI215" s="6">
        <v>0</v>
      </c>
      <c r="FJ215" s="5">
        <v>0</v>
      </c>
      <c r="FK215" s="10">
        <v>0</v>
      </c>
      <c r="FL215" s="6">
        <v>0</v>
      </c>
      <c r="FM215" s="5">
        <v>0</v>
      </c>
      <c r="FN215" s="10">
        <v>0</v>
      </c>
      <c r="FO215" s="6">
        <v>0</v>
      </c>
      <c r="FP215" s="5">
        <v>0</v>
      </c>
      <c r="FQ215" s="10">
        <v>0</v>
      </c>
      <c r="FR215" s="6">
        <v>0</v>
      </c>
      <c r="FS215" s="5">
        <v>0</v>
      </c>
      <c r="FT215" s="10">
        <v>0</v>
      </c>
      <c r="FU215" s="6">
        <v>0</v>
      </c>
      <c r="FV215" s="5">
        <v>0</v>
      </c>
      <c r="FW215" s="10">
        <v>0</v>
      </c>
      <c r="FX215" s="6">
        <v>0</v>
      </c>
      <c r="FY215" s="5">
        <v>0</v>
      </c>
      <c r="FZ215" s="10">
        <v>0</v>
      </c>
      <c r="GA215" s="6">
        <v>4970.75587</v>
      </c>
      <c r="GB215" s="5">
        <v>22755.032999999999</v>
      </c>
      <c r="GC215" s="10">
        <f t="shared" si="3120"/>
        <v>4577.7812459737643</v>
      </c>
      <c r="GD215" s="6">
        <v>0</v>
      </c>
      <c r="GE215" s="5">
        <v>0</v>
      </c>
      <c r="GF215" s="10">
        <v>0</v>
      </c>
      <c r="GG215" s="6">
        <v>0</v>
      </c>
      <c r="GH215" s="5">
        <v>0</v>
      </c>
      <c r="GI215" s="10">
        <v>0</v>
      </c>
      <c r="GJ215" s="6">
        <v>0</v>
      </c>
      <c r="GK215" s="5">
        <v>0</v>
      </c>
      <c r="GL215" s="10">
        <v>0</v>
      </c>
      <c r="GM215" s="6">
        <v>0</v>
      </c>
      <c r="GN215" s="5">
        <v>0</v>
      </c>
      <c r="GO215" s="10">
        <v>0</v>
      </c>
      <c r="GP215" s="6">
        <v>0</v>
      </c>
      <c r="GQ215" s="5">
        <v>0</v>
      </c>
      <c r="GR215" s="10">
        <v>0</v>
      </c>
      <c r="GS215" s="6">
        <v>0</v>
      </c>
      <c r="GT215" s="5">
        <v>0</v>
      </c>
      <c r="GU215" s="10">
        <v>0</v>
      </c>
      <c r="GV215" s="6">
        <v>0</v>
      </c>
      <c r="GW215" s="5">
        <v>0</v>
      </c>
      <c r="GX215" s="10">
        <v>0</v>
      </c>
      <c r="GY215" s="6">
        <v>0</v>
      </c>
      <c r="GZ215" s="5">
        <v>0</v>
      </c>
      <c r="HA215" s="10">
        <v>0</v>
      </c>
      <c r="HB215" s="6">
        <v>0</v>
      </c>
      <c r="HC215" s="5">
        <v>0</v>
      </c>
      <c r="HD215" s="10">
        <v>0</v>
      </c>
      <c r="HE215" s="6">
        <v>0</v>
      </c>
      <c r="HF215" s="5">
        <v>0</v>
      </c>
      <c r="HG215" s="10">
        <v>0</v>
      </c>
      <c r="HH215" s="6">
        <v>0</v>
      </c>
      <c r="HI215" s="5">
        <v>0</v>
      </c>
      <c r="HJ215" s="10">
        <v>0</v>
      </c>
      <c r="HK215" s="6">
        <v>0</v>
      </c>
      <c r="HL215" s="5">
        <v>0</v>
      </c>
      <c r="HM215" s="10">
        <v>0</v>
      </c>
      <c r="HN215" s="6">
        <v>0</v>
      </c>
      <c r="HO215" s="5">
        <v>0</v>
      </c>
      <c r="HP215" s="10">
        <v>0</v>
      </c>
      <c r="HQ215" s="6">
        <v>0</v>
      </c>
      <c r="HR215" s="5">
        <v>0</v>
      </c>
      <c r="HS215" s="10">
        <v>0</v>
      </c>
      <c r="HT215" s="6">
        <v>0</v>
      </c>
      <c r="HU215" s="5">
        <v>0</v>
      </c>
      <c r="HV215" s="10">
        <v>0</v>
      </c>
      <c r="HW215" s="6">
        <v>0</v>
      </c>
      <c r="HX215" s="5">
        <v>0</v>
      </c>
      <c r="HY215" s="10">
        <v>0</v>
      </c>
      <c r="HZ215" s="6">
        <v>0</v>
      </c>
      <c r="IA215" s="5">
        <v>0</v>
      </c>
      <c r="IB215" s="10">
        <v>0</v>
      </c>
      <c r="IC215" s="6">
        <v>0</v>
      </c>
      <c r="ID215" s="5">
        <v>0</v>
      </c>
      <c r="IE215" s="10">
        <v>0</v>
      </c>
      <c r="IF215" s="6">
        <v>0</v>
      </c>
      <c r="IG215" s="5">
        <v>0</v>
      </c>
      <c r="IH215" s="10">
        <v>0</v>
      </c>
      <c r="II215" s="6">
        <v>0</v>
      </c>
      <c r="IJ215" s="5">
        <v>0</v>
      </c>
      <c r="IK215" s="10">
        <v>0</v>
      </c>
      <c r="IL215" s="6">
        <v>0</v>
      </c>
      <c r="IM215" s="5">
        <v>0</v>
      </c>
      <c r="IN215" s="10">
        <f t="shared" si="3124"/>
        <v>0</v>
      </c>
      <c r="IO215" s="6">
        <v>0</v>
      </c>
      <c r="IP215" s="5">
        <v>0</v>
      </c>
      <c r="IQ215" s="10">
        <v>0</v>
      </c>
      <c r="IR215" s="6">
        <v>0</v>
      </c>
      <c r="IS215" s="5">
        <v>0</v>
      </c>
      <c r="IT215" s="10">
        <v>0</v>
      </c>
      <c r="IU215" s="6">
        <v>0</v>
      </c>
      <c r="IV215" s="5">
        <v>0</v>
      </c>
      <c r="IW215" s="10">
        <v>0</v>
      </c>
      <c r="IX215" s="6">
        <v>0</v>
      </c>
      <c r="IY215" s="5">
        <v>0</v>
      </c>
      <c r="IZ215" s="10">
        <v>0</v>
      </c>
      <c r="JA215" s="6">
        <v>0</v>
      </c>
      <c r="JB215" s="5">
        <v>0</v>
      </c>
      <c r="JC215" s="10">
        <v>0</v>
      </c>
      <c r="JD215" s="6">
        <v>0</v>
      </c>
      <c r="JE215" s="5">
        <v>0</v>
      </c>
      <c r="JF215" s="10">
        <v>0</v>
      </c>
      <c r="JG215" s="6">
        <v>5.8822799999999997</v>
      </c>
      <c r="JH215" s="5">
        <v>49.173000000000002</v>
      </c>
      <c r="JI215" s="10">
        <f t="shared" ref="JI215:JI216" si="3131">JH215/JG215*1000</f>
        <v>8359.513657969359</v>
      </c>
      <c r="JJ215" s="6">
        <v>0</v>
      </c>
      <c r="JK215" s="5">
        <v>0</v>
      </c>
      <c r="JL215" s="10">
        <v>0</v>
      </c>
      <c r="JM215" s="6">
        <v>0</v>
      </c>
      <c r="JN215" s="5">
        <v>0</v>
      </c>
      <c r="JO215" s="10">
        <v>0</v>
      </c>
      <c r="JP215" s="6">
        <v>0</v>
      </c>
      <c r="JQ215" s="5">
        <v>0</v>
      </c>
      <c r="JR215" s="10">
        <f t="shared" si="3126"/>
        <v>0</v>
      </c>
      <c r="JS215" s="6">
        <v>0</v>
      </c>
      <c r="JT215" s="5">
        <v>0</v>
      </c>
      <c r="JU215" s="10">
        <v>0</v>
      </c>
      <c r="JV215" s="6">
        <v>1011.27</v>
      </c>
      <c r="JW215" s="5">
        <v>4007.8290000000002</v>
      </c>
      <c r="JX215" s="10">
        <f t="shared" si="3127"/>
        <v>3963.1641401406155</v>
      </c>
      <c r="JY215" s="6">
        <f t="shared" si="3128"/>
        <v>8009.4674300000006</v>
      </c>
      <c r="JZ215" s="10">
        <f t="shared" si="3129"/>
        <v>35636.720999999998</v>
      </c>
    </row>
    <row r="216" spans="1:286" x14ac:dyDescent="0.3">
      <c r="A216" s="35">
        <v>2020</v>
      </c>
      <c r="B216" s="36" t="s">
        <v>7</v>
      </c>
      <c r="C216" s="6">
        <v>0</v>
      </c>
      <c r="D216" s="5">
        <v>0</v>
      </c>
      <c r="E216" s="10">
        <f t="shared" si="3101"/>
        <v>0</v>
      </c>
      <c r="F216" s="6">
        <v>0</v>
      </c>
      <c r="G216" s="5">
        <v>0</v>
      </c>
      <c r="H216" s="10">
        <v>0</v>
      </c>
      <c r="I216" s="6">
        <v>782</v>
      </c>
      <c r="J216" s="5">
        <v>3529.54</v>
      </c>
      <c r="K216" s="10">
        <f t="shared" si="3102"/>
        <v>4513.478260869565</v>
      </c>
      <c r="L216" s="6">
        <v>0</v>
      </c>
      <c r="M216" s="5">
        <v>0</v>
      </c>
      <c r="N216" s="10">
        <v>0</v>
      </c>
      <c r="O216" s="6">
        <v>0</v>
      </c>
      <c r="P216" s="5">
        <v>0</v>
      </c>
      <c r="Q216" s="10">
        <v>0</v>
      </c>
      <c r="R216" s="6">
        <v>8.6739099999999993</v>
      </c>
      <c r="S216" s="5">
        <v>106.88200000000001</v>
      </c>
      <c r="T216" s="10">
        <f t="shared" si="3103"/>
        <v>12322.239912565385</v>
      </c>
      <c r="U216" s="6">
        <v>0</v>
      </c>
      <c r="V216" s="5">
        <v>0</v>
      </c>
      <c r="W216" s="10">
        <v>0</v>
      </c>
      <c r="X216" s="6">
        <v>0</v>
      </c>
      <c r="Y216" s="5">
        <v>0</v>
      </c>
      <c r="Z216" s="10">
        <v>0</v>
      </c>
      <c r="AA216" s="6">
        <v>0</v>
      </c>
      <c r="AB216" s="5">
        <v>0</v>
      </c>
      <c r="AC216" s="10">
        <v>0</v>
      </c>
      <c r="AD216" s="6">
        <v>0</v>
      </c>
      <c r="AE216" s="5">
        <v>0</v>
      </c>
      <c r="AF216" s="10">
        <v>0</v>
      </c>
      <c r="AG216" s="6">
        <v>2.4E-2</v>
      </c>
      <c r="AH216" s="5">
        <v>0.32200000000000001</v>
      </c>
      <c r="AI216" s="10">
        <f t="shared" si="3104"/>
        <v>13416.666666666666</v>
      </c>
      <c r="AJ216" s="6">
        <v>34</v>
      </c>
      <c r="AK216" s="5">
        <v>152.32</v>
      </c>
      <c r="AL216" s="10">
        <f t="shared" ref="AL216" si="3132">AK216/AJ216*1000</f>
        <v>4479.9999999999991</v>
      </c>
      <c r="AM216" s="6">
        <v>0</v>
      </c>
      <c r="AN216" s="5">
        <v>0</v>
      </c>
      <c r="AO216" s="10">
        <f t="shared" si="3105"/>
        <v>0</v>
      </c>
      <c r="AP216" s="6">
        <v>0</v>
      </c>
      <c r="AQ216" s="5">
        <v>0</v>
      </c>
      <c r="AR216" s="10">
        <v>0</v>
      </c>
      <c r="AS216" s="6">
        <v>0</v>
      </c>
      <c r="AT216" s="5">
        <v>0</v>
      </c>
      <c r="AU216" s="10">
        <f t="shared" si="3106"/>
        <v>0</v>
      </c>
      <c r="AV216" s="6">
        <v>0</v>
      </c>
      <c r="AW216" s="5">
        <v>0</v>
      </c>
      <c r="AX216" s="10">
        <v>0</v>
      </c>
      <c r="AY216" s="6">
        <v>6.0229999999999999E-2</v>
      </c>
      <c r="AZ216" s="5">
        <v>1.8220000000000001</v>
      </c>
      <c r="BA216" s="10">
        <f t="shared" si="3107"/>
        <v>30250.705628424374</v>
      </c>
      <c r="BB216" s="6">
        <v>0</v>
      </c>
      <c r="BC216" s="5">
        <v>0</v>
      </c>
      <c r="BD216" s="10">
        <v>0</v>
      </c>
      <c r="BE216" s="6">
        <v>0</v>
      </c>
      <c r="BF216" s="5">
        <v>0</v>
      </c>
      <c r="BG216" s="10">
        <v>0</v>
      </c>
      <c r="BH216" s="6">
        <v>0</v>
      </c>
      <c r="BI216" s="5">
        <v>0</v>
      </c>
      <c r="BJ216" s="10">
        <v>0</v>
      </c>
      <c r="BK216" s="6">
        <v>0</v>
      </c>
      <c r="BL216" s="5">
        <v>0</v>
      </c>
      <c r="BM216" s="10">
        <v>0</v>
      </c>
      <c r="BN216" s="6">
        <v>0</v>
      </c>
      <c r="BO216" s="5">
        <v>0</v>
      </c>
      <c r="BP216" s="10">
        <v>0</v>
      </c>
      <c r="BQ216" s="6">
        <v>515.25800000000004</v>
      </c>
      <c r="BR216" s="5">
        <v>862.89</v>
      </c>
      <c r="BS216" s="10">
        <f t="shared" si="3108"/>
        <v>1674.6755994084515</v>
      </c>
      <c r="BT216" s="6">
        <v>1338.64438</v>
      </c>
      <c r="BU216" s="5">
        <v>6093.4840000000004</v>
      </c>
      <c r="BV216" s="10">
        <f t="shared" si="3109"/>
        <v>4551.9811617182459</v>
      </c>
      <c r="BW216" s="6">
        <v>0</v>
      </c>
      <c r="BX216" s="5">
        <v>0</v>
      </c>
      <c r="BY216" s="10">
        <v>0</v>
      </c>
      <c r="BZ216" s="6">
        <v>0</v>
      </c>
      <c r="CA216" s="5">
        <v>0</v>
      </c>
      <c r="CB216" s="10">
        <f t="shared" si="3110"/>
        <v>0</v>
      </c>
      <c r="CC216" s="6">
        <v>0</v>
      </c>
      <c r="CD216" s="5">
        <v>0</v>
      </c>
      <c r="CE216" s="10">
        <v>0</v>
      </c>
      <c r="CF216" s="6">
        <v>0</v>
      </c>
      <c r="CG216" s="5">
        <v>0</v>
      </c>
      <c r="CH216" s="10">
        <f t="shared" si="3111"/>
        <v>0</v>
      </c>
      <c r="CI216" s="6">
        <v>0</v>
      </c>
      <c r="CJ216" s="5">
        <v>0</v>
      </c>
      <c r="CK216" s="10">
        <v>0</v>
      </c>
      <c r="CL216" s="6">
        <v>0.10390000000000001</v>
      </c>
      <c r="CM216" s="5">
        <v>1.5580000000000001</v>
      </c>
      <c r="CN216" s="10">
        <f t="shared" si="3112"/>
        <v>14995.187680461982</v>
      </c>
      <c r="CO216" s="6">
        <v>0</v>
      </c>
      <c r="CP216" s="5">
        <v>0</v>
      </c>
      <c r="CQ216" s="10">
        <v>0</v>
      </c>
      <c r="CR216" s="6">
        <v>0</v>
      </c>
      <c r="CS216" s="5">
        <v>0</v>
      </c>
      <c r="CT216" s="10">
        <v>0</v>
      </c>
      <c r="CU216" s="6">
        <v>0</v>
      </c>
      <c r="CV216" s="5">
        <v>0</v>
      </c>
      <c r="CW216" s="10">
        <v>0</v>
      </c>
      <c r="CX216" s="6">
        <v>0</v>
      </c>
      <c r="CY216" s="5">
        <v>0</v>
      </c>
      <c r="CZ216" s="10">
        <v>0</v>
      </c>
      <c r="DA216" s="6">
        <v>0</v>
      </c>
      <c r="DB216" s="5">
        <v>0</v>
      </c>
      <c r="DC216" s="10">
        <v>0</v>
      </c>
      <c r="DD216" s="6">
        <v>0.76</v>
      </c>
      <c r="DE216" s="5">
        <v>4.8170000000000002</v>
      </c>
      <c r="DF216" s="10">
        <f t="shared" si="3113"/>
        <v>6338.1578947368425</v>
      </c>
      <c r="DG216" s="6">
        <v>0</v>
      </c>
      <c r="DH216" s="5">
        <v>0</v>
      </c>
      <c r="DI216" s="10">
        <v>0</v>
      </c>
      <c r="DJ216" s="6">
        <v>0</v>
      </c>
      <c r="DK216" s="5">
        <v>0</v>
      </c>
      <c r="DL216" s="10">
        <v>0</v>
      </c>
      <c r="DM216" s="6">
        <v>0</v>
      </c>
      <c r="DN216" s="5">
        <v>0</v>
      </c>
      <c r="DO216" s="10">
        <v>0</v>
      </c>
      <c r="DP216" s="6">
        <v>0</v>
      </c>
      <c r="DQ216" s="5">
        <v>0</v>
      </c>
      <c r="DR216" s="10">
        <v>0</v>
      </c>
      <c r="DS216" s="6">
        <v>0</v>
      </c>
      <c r="DT216" s="5">
        <v>0</v>
      </c>
      <c r="DU216" s="10">
        <f t="shared" si="3114"/>
        <v>0</v>
      </c>
      <c r="DV216" s="6">
        <v>0</v>
      </c>
      <c r="DW216" s="5">
        <v>0</v>
      </c>
      <c r="DX216" s="10">
        <v>0</v>
      </c>
      <c r="DY216" s="6">
        <v>0</v>
      </c>
      <c r="DZ216" s="5">
        <v>0</v>
      </c>
      <c r="EA216" s="10">
        <f t="shared" si="3115"/>
        <v>0</v>
      </c>
      <c r="EB216" s="6">
        <v>0</v>
      </c>
      <c r="EC216" s="5">
        <v>0</v>
      </c>
      <c r="ED216" s="10">
        <f t="shared" si="3116"/>
        <v>0</v>
      </c>
      <c r="EE216" s="6">
        <v>0</v>
      </c>
      <c r="EF216" s="5">
        <v>0</v>
      </c>
      <c r="EG216" s="10">
        <v>0</v>
      </c>
      <c r="EH216" s="6">
        <v>0</v>
      </c>
      <c r="EI216" s="5">
        <v>0</v>
      </c>
      <c r="EJ216" s="10">
        <v>0</v>
      </c>
      <c r="EK216" s="6">
        <v>0</v>
      </c>
      <c r="EL216" s="5">
        <v>0</v>
      </c>
      <c r="EM216" s="10">
        <v>0</v>
      </c>
      <c r="EN216" s="6">
        <v>0</v>
      </c>
      <c r="EO216" s="5">
        <v>0</v>
      </c>
      <c r="EP216" s="10">
        <v>0</v>
      </c>
      <c r="EQ216" s="6">
        <v>9443.3070000000007</v>
      </c>
      <c r="ER216" s="5">
        <v>44966.635999999999</v>
      </c>
      <c r="ES216" s="10">
        <f t="shared" si="3117"/>
        <v>4761.7467058944494</v>
      </c>
      <c r="ET216" s="6">
        <v>0</v>
      </c>
      <c r="EU216" s="5">
        <v>0</v>
      </c>
      <c r="EV216" s="10">
        <v>0</v>
      </c>
      <c r="EW216" s="6">
        <v>0</v>
      </c>
      <c r="EX216" s="5">
        <v>0</v>
      </c>
      <c r="EY216" s="10">
        <v>0</v>
      </c>
      <c r="EZ216" s="6">
        <v>0</v>
      </c>
      <c r="FA216" s="5">
        <v>0</v>
      </c>
      <c r="FB216" s="10">
        <v>0</v>
      </c>
      <c r="FC216" s="6">
        <v>39.303559999999997</v>
      </c>
      <c r="FD216" s="5">
        <v>1056.941</v>
      </c>
      <c r="FE216" s="10">
        <f t="shared" si="3118"/>
        <v>26891.737033490099</v>
      </c>
      <c r="FF216" s="6">
        <v>0</v>
      </c>
      <c r="FG216" s="5">
        <v>0</v>
      </c>
      <c r="FH216" s="10">
        <f t="shared" si="3119"/>
        <v>0</v>
      </c>
      <c r="FI216" s="6">
        <v>0</v>
      </c>
      <c r="FJ216" s="5">
        <v>0</v>
      </c>
      <c r="FK216" s="10">
        <v>0</v>
      </c>
      <c r="FL216" s="6">
        <v>0</v>
      </c>
      <c r="FM216" s="5">
        <v>0</v>
      </c>
      <c r="FN216" s="10">
        <v>0</v>
      </c>
      <c r="FO216" s="6">
        <v>0</v>
      </c>
      <c r="FP216" s="5">
        <v>0</v>
      </c>
      <c r="FQ216" s="10">
        <v>0</v>
      </c>
      <c r="FR216" s="6">
        <v>0</v>
      </c>
      <c r="FS216" s="5">
        <v>0</v>
      </c>
      <c r="FT216" s="10">
        <v>0</v>
      </c>
      <c r="FU216" s="6">
        <v>0</v>
      </c>
      <c r="FV216" s="5">
        <v>0</v>
      </c>
      <c r="FW216" s="10">
        <v>0</v>
      </c>
      <c r="FX216" s="6">
        <v>0</v>
      </c>
      <c r="FY216" s="5">
        <v>0</v>
      </c>
      <c r="FZ216" s="10">
        <v>0</v>
      </c>
      <c r="GA216" s="6">
        <v>6452.4124299999994</v>
      </c>
      <c r="GB216" s="5">
        <v>33838.123</v>
      </c>
      <c r="GC216" s="10">
        <f t="shared" si="3120"/>
        <v>5244.25916153038</v>
      </c>
      <c r="GD216" s="6">
        <v>0.24592</v>
      </c>
      <c r="GE216" s="5">
        <v>2.3610000000000002</v>
      </c>
      <c r="GF216" s="10">
        <f t="shared" si="3121"/>
        <v>9600.6831489915421</v>
      </c>
      <c r="GG216" s="6">
        <v>0</v>
      </c>
      <c r="GH216" s="5">
        <v>0</v>
      </c>
      <c r="GI216" s="10">
        <v>0</v>
      </c>
      <c r="GJ216" s="6">
        <v>0</v>
      </c>
      <c r="GK216" s="5">
        <v>0</v>
      </c>
      <c r="GL216" s="10">
        <v>0</v>
      </c>
      <c r="GM216" s="6">
        <v>0</v>
      </c>
      <c r="GN216" s="5">
        <v>0</v>
      </c>
      <c r="GO216" s="10">
        <v>0</v>
      </c>
      <c r="GP216" s="6">
        <v>0</v>
      </c>
      <c r="GQ216" s="5">
        <v>0</v>
      </c>
      <c r="GR216" s="10">
        <v>0</v>
      </c>
      <c r="GS216" s="6">
        <v>0</v>
      </c>
      <c r="GT216" s="5">
        <v>0</v>
      </c>
      <c r="GU216" s="10">
        <v>0</v>
      </c>
      <c r="GV216" s="6">
        <v>0</v>
      </c>
      <c r="GW216" s="5">
        <v>0</v>
      </c>
      <c r="GX216" s="10">
        <v>0</v>
      </c>
      <c r="GY216" s="6">
        <v>0</v>
      </c>
      <c r="GZ216" s="5">
        <v>0</v>
      </c>
      <c r="HA216" s="10">
        <v>0</v>
      </c>
      <c r="HB216" s="6">
        <v>0</v>
      </c>
      <c r="HC216" s="5">
        <v>0</v>
      </c>
      <c r="HD216" s="10">
        <v>0</v>
      </c>
      <c r="HE216" s="6">
        <v>0</v>
      </c>
      <c r="HF216" s="5">
        <v>0</v>
      </c>
      <c r="HG216" s="10">
        <v>0</v>
      </c>
      <c r="HH216" s="6">
        <v>0</v>
      </c>
      <c r="HI216" s="5">
        <v>0</v>
      </c>
      <c r="HJ216" s="10">
        <v>0</v>
      </c>
      <c r="HK216" s="6">
        <v>0</v>
      </c>
      <c r="HL216" s="5">
        <v>0</v>
      </c>
      <c r="HM216" s="10">
        <v>0</v>
      </c>
      <c r="HN216" s="6">
        <v>0</v>
      </c>
      <c r="HO216" s="5">
        <v>0</v>
      </c>
      <c r="HP216" s="10">
        <v>0</v>
      </c>
      <c r="HQ216" s="6">
        <v>0</v>
      </c>
      <c r="HR216" s="5">
        <v>0</v>
      </c>
      <c r="HS216" s="10">
        <v>0</v>
      </c>
      <c r="HT216" s="6">
        <v>0</v>
      </c>
      <c r="HU216" s="5">
        <v>0</v>
      </c>
      <c r="HV216" s="10">
        <v>0</v>
      </c>
      <c r="HW216" s="6">
        <v>0</v>
      </c>
      <c r="HX216" s="5">
        <v>0</v>
      </c>
      <c r="HY216" s="10">
        <v>0</v>
      </c>
      <c r="HZ216" s="6">
        <v>0</v>
      </c>
      <c r="IA216" s="5">
        <v>0</v>
      </c>
      <c r="IB216" s="10">
        <v>0</v>
      </c>
      <c r="IC216" s="6">
        <v>0</v>
      </c>
      <c r="ID216" s="5">
        <v>0</v>
      </c>
      <c r="IE216" s="10">
        <v>0</v>
      </c>
      <c r="IF216" s="6">
        <v>0</v>
      </c>
      <c r="IG216" s="5">
        <v>0</v>
      </c>
      <c r="IH216" s="10">
        <v>0</v>
      </c>
      <c r="II216" s="6">
        <v>0</v>
      </c>
      <c r="IJ216" s="5">
        <v>0</v>
      </c>
      <c r="IK216" s="10">
        <v>0</v>
      </c>
      <c r="IL216" s="6">
        <v>0</v>
      </c>
      <c r="IM216" s="5">
        <v>0</v>
      </c>
      <c r="IN216" s="10">
        <f t="shared" si="3124"/>
        <v>0</v>
      </c>
      <c r="IO216" s="6">
        <v>0</v>
      </c>
      <c r="IP216" s="5">
        <v>0</v>
      </c>
      <c r="IQ216" s="10">
        <v>0</v>
      </c>
      <c r="IR216" s="6">
        <v>0</v>
      </c>
      <c r="IS216" s="5">
        <v>0</v>
      </c>
      <c r="IT216" s="10">
        <v>0</v>
      </c>
      <c r="IU216" s="6">
        <v>0</v>
      </c>
      <c r="IV216" s="5">
        <v>0</v>
      </c>
      <c r="IW216" s="10">
        <v>0</v>
      </c>
      <c r="IX216" s="6">
        <v>0</v>
      </c>
      <c r="IY216" s="5">
        <v>0</v>
      </c>
      <c r="IZ216" s="10">
        <v>0</v>
      </c>
      <c r="JA216" s="6">
        <v>0.02</v>
      </c>
      <c r="JB216" s="5">
        <v>0.12</v>
      </c>
      <c r="JC216" s="10">
        <f t="shared" ref="JC216" si="3133">JB216/JA216*1000</f>
        <v>6000</v>
      </c>
      <c r="JD216" s="6">
        <v>0</v>
      </c>
      <c r="JE216" s="5">
        <v>0</v>
      </c>
      <c r="JF216" s="10">
        <v>0</v>
      </c>
      <c r="JG216" s="6">
        <v>0.20200000000000001</v>
      </c>
      <c r="JH216" s="5">
        <v>1.9379999999999999</v>
      </c>
      <c r="JI216" s="10">
        <f t="shared" si="3131"/>
        <v>9594.0594059405921</v>
      </c>
      <c r="JJ216" s="6">
        <v>0</v>
      </c>
      <c r="JK216" s="5">
        <v>0</v>
      </c>
      <c r="JL216" s="10">
        <v>0</v>
      </c>
      <c r="JM216" s="6">
        <v>0</v>
      </c>
      <c r="JN216" s="5">
        <v>0</v>
      </c>
      <c r="JO216" s="10">
        <v>0</v>
      </c>
      <c r="JP216" s="6">
        <v>0</v>
      </c>
      <c r="JQ216" s="5">
        <v>0</v>
      </c>
      <c r="JR216" s="10">
        <f t="shared" si="3126"/>
        <v>0</v>
      </c>
      <c r="JS216" s="6">
        <v>6.0000000000000001E-3</v>
      </c>
      <c r="JT216" s="5">
        <v>4.1000000000000002E-2</v>
      </c>
      <c r="JU216" s="10">
        <f t="shared" ref="JU216" si="3134">JT216/JS216*1000</f>
        <v>6833.333333333333</v>
      </c>
      <c r="JV216" s="6">
        <v>383.42</v>
      </c>
      <c r="JW216" s="5">
        <v>1927.48</v>
      </c>
      <c r="JX216" s="10">
        <f t="shared" si="3127"/>
        <v>5027.0721402117779</v>
      </c>
      <c r="JY216" s="6">
        <f t="shared" si="3128"/>
        <v>18998.441330000001</v>
      </c>
      <c r="JZ216" s="10">
        <f t="shared" si="3129"/>
        <v>92547.274999999994</v>
      </c>
    </row>
    <row r="217" spans="1:286" x14ac:dyDescent="0.3">
      <c r="A217" s="35">
        <v>2020</v>
      </c>
      <c r="B217" s="36" t="s">
        <v>8</v>
      </c>
      <c r="C217" s="6">
        <v>0</v>
      </c>
      <c r="D217" s="5">
        <v>0</v>
      </c>
      <c r="E217" s="10">
        <f t="shared" si="3101"/>
        <v>0</v>
      </c>
      <c r="F217" s="6">
        <v>0</v>
      </c>
      <c r="G217" s="5">
        <v>0</v>
      </c>
      <c r="H217" s="10">
        <f>IF(F217=0,0,G217/F217*1000)</f>
        <v>0</v>
      </c>
      <c r="I217" s="6">
        <v>680</v>
      </c>
      <c r="J217" s="5">
        <v>3177.81</v>
      </c>
      <c r="K217" s="10">
        <f t="shared" ref="K217:K225" si="3135">IF(I217=0,0,J217/I217*1000)</f>
        <v>4673.25</v>
      </c>
      <c r="L217" s="6">
        <v>0</v>
      </c>
      <c r="M217" s="5">
        <v>0</v>
      </c>
      <c r="N217" s="10">
        <f t="shared" ref="N217:N225" si="3136">IF(L217=0,0,M217/L217*1000)</f>
        <v>0</v>
      </c>
      <c r="O217" s="6">
        <v>0</v>
      </c>
      <c r="P217" s="5">
        <v>0</v>
      </c>
      <c r="Q217" s="10">
        <f t="shared" ref="Q217:Q225" si="3137">IF(O217=0,0,P217/O217*1000)</f>
        <v>0</v>
      </c>
      <c r="R217" s="6">
        <v>3.4599199999999999</v>
      </c>
      <c r="S217" s="5">
        <v>43.417000000000002</v>
      </c>
      <c r="T217" s="10">
        <f t="shared" ref="T217:T225" si="3138">IF(R217=0,0,S217/R217*1000)</f>
        <v>12548.556035977712</v>
      </c>
      <c r="U217" s="6">
        <v>0</v>
      </c>
      <c r="V217" s="5">
        <v>0</v>
      </c>
      <c r="W217" s="10">
        <f t="shared" ref="W217:W225" si="3139">IF(U217=0,0,V217/U217*1000)</f>
        <v>0</v>
      </c>
      <c r="X217" s="6">
        <v>0</v>
      </c>
      <c r="Y217" s="5">
        <v>0</v>
      </c>
      <c r="Z217" s="10">
        <f t="shared" ref="Z217:Z225" si="3140">IF(X217=0,0,Y217/X217*1000)</f>
        <v>0</v>
      </c>
      <c r="AA217" s="6">
        <v>0</v>
      </c>
      <c r="AB217" s="5">
        <v>0</v>
      </c>
      <c r="AC217" s="10">
        <f t="shared" ref="AC217:AC225" si="3141">IF(AA217=0,0,AB217/AA217*1000)</f>
        <v>0</v>
      </c>
      <c r="AD217" s="6">
        <v>0</v>
      </c>
      <c r="AE217" s="5">
        <v>0</v>
      </c>
      <c r="AF217" s="10">
        <f t="shared" ref="AF217:AF225" si="3142">IF(AD217=0,0,AE217/AD217*1000)</f>
        <v>0</v>
      </c>
      <c r="AG217" s="6">
        <v>68.426659999999998</v>
      </c>
      <c r="AH217" s="5">
        <v>301.67099999999999</v>
      </c>
      <c r="AI217" s="10">
        <f t="shared" ref="AI217:AI225" si="3143">IF(AG217=0,0,AH217/AG217*1000)</f>
        <v>4408.6763843215494</v>
      </c>
      <c r="AJ217" s="6">
        <v>0</v>
      </c>
      <c r="AK217" s="5">
        <v>0</v>
      </c>
      <c r="AL217" s="10">
        <f t="shared" ref="AL217:AL225" si="3144">IF(AJ217=0,0,AK217/AJ217*1000)</f>
        <v>0</v>
      </c>
      <c r="AM217" s="6">
        <v>0</v>
      </c>
      <c r="AN217" s="5">
        <v>0</v>
      </c>
      <c r="AO217" s="10">
        <f t="shared" si="3105"/>
        <v>0</v>
      </c>
      <c r="AP217" s="6">
        <v>0</v>
      </c>
      <c r="AQ217" s="5">
        <v>0</v>
      </c>
      <c r="AR217" s="10">
        <f t="shared" ref="AR217:AR225" si="3145">IF(AP217=0,0,AQ217/AP217*1000)</f>
        <v>0</v>
      </c>
      <c r="AS217" s="6">
        <v>0</v>
      </c>
      <c r="AT217" s="5">
        <v>0</v>
      </c>
      <c r="AU217" s="10">
        <f t="shared" si="3106"/>
        <v>0</v>
      </c>
      <c r="AV217" s="6">
        <v>0</v>
      </c>
      <c r="AW217" s="5">
        <v>0</v>
      </c>
      <c r="AX217" s="10">
        <f t="shared" ref="AX217:AX225" si="3146">IF(AV217=0,0,AW217/AV217*1000)</f>
        <v>0</v>
      </c>
      <c r="AY217" s="6">
        <v>0</v>
      </c>
      <c r="AZ217" s="5">
        <v>0</v>
      </c>
      <c r="BA217" s="10">
        <f t="shared" ref="BA217:BA225" si="3147">IF(AY217=0,0,AZ217/AY217*1000)</f>
        <v>0</v>
      </c>
      <c r="BB217" s="6">
        <v>0</v>
      </c>
      <c r="BC217" s="5">
        <v>0</v>
      </c>
      <c r="BD217" s="10">
        <f t="shared" ref="BD217:BD225" si="3148">IF(BB217=0,0,BC217/BB217*1000)</f>
        <v>0</v>
      </c>
      <c r="BE217" s="6">
        <v>0</v>
      </c>
      <c r="BF217" s="5">
        <v>0</v>
      </c>
      <c r="BG217" s="10">
        <f t="shared" ref="BG217:BG225" si="3149">IF(BE217=0,0,BF217/BE217*1000)</f>
        <v>0</v>
      </c>
      <c r="BH217" s="6">
        <v>0</v>
      </c>
      <c r="BI217" s="5">
        <v>0</v>
      </c>
      <c r="BJ217" s="10">
        <f t="shared" ref="BJ217:BJ225" si="3150">IF(BH217=0,0,BI217/BH217*1000)</f>
        <v>0</v>
      </c>
      <c r="BK217" s="6">
        <v>0</v>
      </c>
      <c r="BL217" s="5">
        <v>0</v>
      </c>
      <c r="BM217" s="10">
        <f t="shared" ref="BM217:BM225" si="3151">IF(BK217=0,0,BL217/BK217*1000)</f>
        <v>0</v>
      </c>
      <c r="BN217" s="6">
        <v>0</v>
      </c>
      <c r="BO217" s="5">
        <v>0</v>
      </c>
      <c r="BP217" s="10">
        <f t="shared" ref="BP217:BP225" si="3152">IF(BN217=0,0,BO217/BN217*1000)</f>
        <v>0</v>
      </c>
      <c r="BQ217" s="6">
        <v>0</v>
      </c>
      <c r="BR217" s="5">
        <v>0</v>
      </c>
      <c r="BS217" s="10">
        <f t="shared" ref="BS217:BS225" si="3153">IF(BQ217=0,0,BR217/BQ217*1000)</f>
        <v>0</v>
      </c>
      <c r="BT217" s="6">
        <v>1383.6098999999999</v>
      </c>
      <c r="BU217" s="5">
        <v>7114.8549999999996</v>
      </c>
      <c r="BV217" s="10">
        <f t="shared" ref="BV217:BV225" si="3154">IF(BT217=0,0,BU217/BT217*1000)</f>
        <v>5142.2405983073704</v>
      </c>
      <c r="BW217" s="6">
        <v>0</v>
      </c>
      <c r="BX217" s="5">
        <v>0</v>
      </c>
      <c r="BY217" s="10">
        <f t="shared" ref="BY217:BY225" si="3155">IF(BW217=0,0,BX217/BW217*1000)</f>
        <v>0</v>
      </c>
      <c r="BZ217" s="6">
        <v>0</v>
      </c>
      <c r="CA217" s="5">
        <v>0</v>
      </c>
      <c r="CB217" s="10">
        <f t="shared" si="3110"/>
        <v>0</v>
      </c>
      <c r="CC217" s="6">
        <v>0</v>
      </c>
      <c r="CD217" s="5">
        <v>0</v>
      </c>
      <c r="CE217" s="10">
        <f t="shared" ref="CE217:CE225" si="3156">IF(CC217=0,0,CD217/CC217*1000)</f>
        <v>0</v>
      </c>
      <c r="CF217" s="6">
        <v>0</v>
      </c>
      <c r="CG217" s="5">
        <v>0</v>
      </c>
      <c r="CH217" s="10">
        <f t="shared" si="3111"/>
        <v>0</v>
      </c>
      <c r="CI217" s="6">
        <v>0</v>
      </c>
      <c r="CJ217" s="5">
        <v>0</v>
      </c>
      <c r="CK217" s="10">
        <f t="shared" ref="CK217:CK225" si="3157">IF(CI217=0,0,CJ217/CI217*1000)</f>
        <v>0</v>
      </c>
      <c r="CL217" s="6">
        <v>390.34156000000002</v>
      </c>
      <c r="CM217" s="5">
        <v>1597.5360000000001</v>
      </c>
      <c r="CN217" s="10">
        <f t="shared" ref="CN217:CN225" si="3158">IF(CL217=0,0,CM217/CL217*1000)</f>
        <v>4092.6618216107968</v>
      </c>
      <c r="CO217" s="6">
        <v>0</v>
      </c>
      <c r="CP217" s="5">
        <v>0</v>
      </c>
      <c r="CQ217" s="10">
        <f t="shared" ref="CQ217:CQ225" si="3159">IF(CO217=0,0,CP217/CO217*1000)</f>
        <v>0</v>
      </c>
      <c r="CR217" s="6">
        <v>0</v>
      </c>
      <c r="CS217" s="5">
        <v>0</v>
      </c>
      <c r="CT217" s="10">
        <f t="shared" ref="CT217:CT225" si="3160">IF(CR217=0,0,CS217/CR217*1000)</f>
        <v>0</v>
      </c>
      <c r="CU217" s="6">
        <v>0</v>
      </c>
      <c r="CV217" s="5">
        <v>0</v>
      </c>
      <c r="CW217" s="10">
        <f t="shared" ref="CW217:CW225" si="3161">IF(CU217=0,0,CV217/CU217*1000)</f>
        <v>0</v>
      </c>
      <c r="CX217" s="6">
        <v>0</v>
      </c>
      <c r="CY217" s="5">
        <v>0</v>
      </c>
      <c r="CZ217" s="10">
        <f t="shared" ref="CZ217:CZ225" si="3162">IF(CX217=0,0,CY217/CX217*1000)</f>
        <v>0</v>
      </c>
      <c r="DA217" s="6">
        <v>0</v>
      </c>
      <c r="DB217" s="5">
        <v>0</v>
      </c>
      <c r="DC217" s="10">
        <f t="shared" ref="DC217:DC225" si="3163">IF(DA217=0,0,DB217/DA217*1000)</f>
        <v>0</v>
      </c>
      <c r="DD217" s="6">
        <v>1.96</v>
      </c>
      <c r="DE217" s="5">
        <v>12.301</v>
      </c>
      <c r="DF217" s="10">
        <f t="shared" ref="DF217:DF225" si="3164">IF(DD217=0,0,DE217/DD217*1000)</f>
        <v>6276.0204081632655</v>
      </c>
      <c r="DG217" s="6">
        <v>0</v>
      </c>
      <c r="DH217" s="5">
        <v>0</v>
      </c>
      <c r="DI217" s="10">
        <f t="shared" ref="DI217:DI225" si="3165">IF(DG217=0,0,DH217/DG217*1000)</f>
        <v>0</v>
      </c>
      <c r="DJ217" s="6">
        <v>0</v>
      </c>
      <c r="DK217" s="5">
        <v>0</v>
      </c>
      <c r="DL217" s="10">
        <f t="shared" ref="DL217:DL225" si="3166">IF(DJ217=0,0,DK217/DJ217*1000)</f>
        <v>0</v>
      </c>
      <c r="DM217" s="6">
        <v>0</v>
      </c>
      <c r="DN217" s="5">
        <v>0</v>
      </c>
      <c r="DO217" s="10">
        <f t="shared" ref="DO217:DO225" si="3167">IF(DM217=0,0,DN217/DM217*1000)</f>
        <v>0</v>
      </c>
      <c r="DP217" s="6">
        <v>0</v>
      </c>
      <c r="DQ217" s="5">
        <v>0</v>
      </c>
      <c r="DR217" s="10">
        <f t="shared" ref="DR217:DR225" si="3168">IF(DP217=0,0,DQ217/DP217*1000)</f>
        <v>0</v>
      </c>
      <c r="DS217" s="6">
        <v>0</v>
      </c>
      <c r="DT217" s="5">
        <v>0</v>
      </c>
      <c r="DU217" s="10">
        <f t="shared" si="3114"/>
        <v>0</v>
      </c>
      <c r="DV217" s="6">
        <v>0</v>
      </c>
      <c r="DW217" s="5">
        <v>0</v>
      </c>
      <c r="DX217" s="10">
        <f t="shared" ref="DX217:DX225" si="3169">IF(DV217=0,0,DW217/DV217*1000)</f>
        <v>0</v>
      </c>
      <c r="DY217" s="6">
        <v>0</v>
      </c>
      <c r="DZ217" s="5">
        <v>0</v>
      </c>
      <c r="EA217" s="10">
        <f t="shared" si="3115"/>
        <v>0</v>
      </c>
      <c r="EB217" s="6">
        <v>0</v>
      </c>
      <c r="EC217" s="5">
        <v>0</v>
      </c>
      <c r="ED217" s="10">
        <f t="shared" si="3116"/>
        <v>0</v>
      </c>
      <c r="EE217" s="6">
        <v>0</v>
      </c>
      <c r="EF217" s="5">
        <v>0</v>
      </c>
      <c r="EG217" s="10">
        <f t="shared" ref="EG217:EG225" si="3170">IF(EE217=0,0,EF217/EE217*1000)</f>
        <v>0</v>
      </c>
      <c r="EH217" s="6">
        <v>0</v>
      </c>
      <c r="EI217" s="5">
        <v>0</v>
      </c>
      <c r="EJ217" s="10">
        <f t="shared" ref="EJ217:EJ225" si="3171">IF(EH217=0,0,EI217/EH217*1000)</f>
        <v>0</v>
      </c>
      <c r="EK217" s="6">
        <v>0</v>
      </c>
      <c r="EL217" s="5">
        <v>0</v>
      </c>
      <c r="EM217" s="10">
        <f t="shared" ref="EM217:EM225" si="3172">IF(EK217=0,0,EL217/EK217*1000)</f>
        <v>0</v>
      </c>
      <c r="EN217" s="6">
        <v>0</v>
      </c>
      <c r="EO217" s="5">
        <v>0</v>
      </c>
      <c r="EP217" s="10">
        <f t="shared" ref="EP217:EP225" si="3173">IF(EN217=0,0,EO217/EN217*1000)</f>
        <v>0</v>
      </c>
      <c r="EQ217" s="6">
        <v>6036.518</v>
      </c>
      <c r="ER217" s="5">
        <v>34684.32</v>
      </c>
      <c r="ES217" s="10">
        <f t="shared" ref="ES217:ES225" si="3174">IF(EQ217=0,0,ER217/EQ217*1000)</f>
        <v>5745.7494535757205</v>
      </c>
      <c r="ET217" s="6">
        <v>0</v>
      </c>
      <c r="EU217" s="5">
        <v>0</v>
      </c>
      <c r="EV217" s="10">
        <f t="shared" ref="EV217:EV225" si="3175">IF(ET217=0,0,EU217/ET217*1000)</f>
        <v>0</v>
      </c>
      <c r="EW217" s="6">
        <v>0</v>
      </c>
      <c r="EX217" s="5">
        <v>0</v>
      </c>
      <c r="EY217" s="10">
        <f t="shared" ref="EY217:EY225" si="3176">IF(EW217=0,0,EX217/EW217*1000)</f>
        <v>0</v>
      </c>
      <c r="EZ217" s="6">
        <v>1.1987999999999999</v>
      </c>
      <c r="FA217" s="5">
        <v>8.1560000000000006</v>
      </c>
      <c r="FB217" s="10">
        <f t="shared" ref="FB217:FB225" si="3177">IF(EZ217=0,0,FA217/EZ217*1000)</f>
        <v>6803.4701368034712</v>
      </c>
      <c r="FC217" s="6">
        <v>1.6E-2</v>
      </c>
      <c r="FD217" s="5">
        <v>0.26800000000000002</v>
      </c>
      <c r="FE217" s="10">
        <f t="shared" ref="FE217:FE225" si="3178">IF(FC217=0,0,FD217/FC217*1000)</f>
        <v>16750</v>
      </c>
      <c r="FF217" s="6">
        <v>0</v>
      </c>
      <c r="FG217" s="5">
        <v>0</v>
      </c>
      <c r="FH217" s="10">
        <f t="shared" si="3119"/>
        <v>0</v>
      </c>
      <c r="FI217" s="6">
        <v>0</v>
      </c>
      <c r="FJ217" s="5">
        <v>0</v>
      </c>
      <c r="FK217" s="10">
        <f t="shared" ref="FK217:FK225" si="3179">IF(FI217=0,0,FJ217/FI217*1000)</f>
        <v>0</v>
      </c>
      <c r="FL217" s="6">
        <v>0</v>
      </c>
      <c r="FM217" s="5">
        <v>0</v>
      </c>
      <c r="FN217" s="10">
        <f t="shared" ref="FN217:FN225" si="3180">IF(FL217=0,0,FM217/FL217*1000)</f>
        <v>0</v>
      </c>
      <c r="FO217" s="6">
        <v>0</v>
      </c>
      <c r="FP217" s="5">
        <v>0</v>
      </c>
      <c r="FQ217" s="10">
        <f t="shared" ref="FQ217:FQ225" si="3181">IF(FO217=0,0,FP217/FO217*1000)</f>
        <v>0</v>
      </c>
      <c r="FR217" s="6">
        <v>0</v>
      </c>
      <c r="FS217" s="5">
        <v>0</v>
      </c>
      <c r="FT217" s="10">
        <f t="shared" ref="FT217:FT225" si="3182">IF(FR217=0,0,FS217/FR217*1000)</f>
        <v>0</v>
      </c>
      <c r="FU217" s="6">
        <v>0</v>
      </c>
      <c r="FV217" s="5">
        <v>0</v>
      </c>
      <c r="FW217" s="10">
        <f t="shared" ref="FW217:FW225" si="3183">IF(FU217=0,0,FV217/FU217*1000)</f>
        <v>0</v>
      </c>
      <c r="FX217" s="6">
        <v>0</v>
      </c>
      <c r="FY217" s="5">
        <v>0</v>
      </c>
      <c r="FZ217" s="10">
        <f t="shared" ref="FZ217:FZ225" si="3184">IF(FX217=0,0,FY217/FX217*1000)</f>
        <v>0</v>
      </c>
      <c r="GA217" s="6">
        <v>5974.1022899999998</v>
      </c>
      <c r="GB217" s="5">
        <v>31170.789000000001</v>
      </c>
      <c r="GC217" s="10">
        <f t="shared" ref="GC217:GC225" si="3185">IF(GA217=0,0,GB217/GA217*1000)</f>
        <v>5217.6523746800467</v>
      </c>
      <c r="GD217" s="6">
        <v>34.124839999999999</v>
      </c>
      <c r="GE217" s="5">
        <v>195.404</v>
      </c>
      <c r="GF217" s="10">
        <f t="shared" ref="GF217:GF225" si="3186">IF(GD217=0,0,GE217/GD217*1000)</f>
        <v>5726.1513900138434</v>
      </c>
      <c r="GG217" s="6">
        <v>0</v>
      </c>
      <c r="GH217" s="5">
        <v>0</v>
      </c>
      <c r="GI217" s="10">
        <f t="shared" ref="GI217:GI225" si="3187">IF(GG217=0,0,GH217/GG217*1000)</f>
        <v>0</v>
      </c>
      <c r="GJ217" s="6">
        <v>0</v>
      </c>
      <c r="GK217" s="5">
        <v>0</v>
      </c>
      <c r="GL217" s="10">
        <f t="shared" ref="GL217:GL225" si="3188">IF(GJ217=0,0,GK217/GJ217*1000)</f>
        <v>0</v>
      </c>
      <c r="GM217" s="6">
        <v>0</v>
      </c>
      <c r="GN217" s="5">
        <v>0</v>
      </c>
      <c r="GO217" s="10">
        <f t="shared" ref="GO217:GO225" si="3189">IF(GM217=0,0,GN217/GM217*1000)</f>
        <v>0</v>
      </c>
      <c r="GP217" s="6">
        <v>0</v>
      </c>
      <c r="GQ217" s="5">
        <v>0</v>
      </c>
      <c r="GR217" s="10">
        <f t="shared" ref="GR217:GR225" si="3190">IF(GP217=0,0,GQ217/GP217*1000)</f>
        <v>0</v>
      </c>
      <c r="GS217" s="6">
        <v>0</v>
      </c>
      <c r="GT217" s="5">
        <v>0</v>
      </c>
      <c r="GU217" s="10">
        <f t="shared" ref="GU217:GU225" si="3191">IF(GS217=0,0,GT217/GS217*1000)</f>
        <v>0</v>
      </c>
      <c r="GV217" s="6">
        <v>0</v>
      </c>
      <c r="GW217" s="5">
        <v>0</v>
      </c>
      <c r="GX217" s="10">
        <f t="shared" ref="GX217:GX225" si="3192">IF(GV217=0,0,GW217/GV217*1000)</f>
        <v>0</v>
      </c>
      <c r="GY217" s="6">
        <v>0</v>
      </c>
      <c r="GZ217" s="5">
        <v>0</v>
      </c>
      <c r="HA217" s="10">
        <f t="shared" ref="HA217:HA225" si="3193">IF(GY217=0,0,GZ217/GY217*1000)</f>
        <v>0</v>
      </c>
      <c r="HB217" s="6">
        <v>0</v>
      </c>
      <c r="HC217" s="5">
        <v>0</v>
      </c>
      <c r="HD217" s="10">
        <f t="shared" ref="HD217:HD225" si="3194">IF(HB217=0,0,HC217/HB217*1000)</f>
        <v>0</v>
      </c>
      <c r="HE217" s="6">
        <v>0</v>
      </c>
      <c r="HF217" s="5">
        <v>0</v>
      </c>
      <c r="HG217" s="10">
        <f t="shared" ref="HG217:HG225" si="3195">IF(HE217=0,0,HF217/HE217*1000)</f>
        <v>0</v>
      </c>
      <c r="HH217" s="6">
        <v>0</v>
      </c>
      <c r="HI217" s="5">
        <v>0</v>
      </c>
      <c r="HJ217" s="10">
        <f t="shared" ref="HJ217:HJ225" si="3196">IF(HH217=0,0,HI217/HH217*1000)</f>
        <v>0</v>
      </c>
      <c r="HK217" s="6">
        <v>0</v>
      </c>
      <c r="HL217" s="5">
        <v>0</v>
      </c>
      <c r="HM217" s="10">
        <f t="shared" ref="HM217:HM225" si="3197">IF(HK217=0,0,HL217/HK217*1000)</f>
        <v>0</v>
      </c>
      <c r="HN217" s="6">
        <v>0</v>
      </c>
      <c r="HO217" s="5">
        <v>0</v>
      </c>
      <c r="HP217" s="10">
        <f t="shared" ref="HP217:HP225" si="3198">IF(HN217=0,0,HO217/HN217*1000)</f>
        <v>0</v>
      </c>
      <c r="HQ217" s="6">
        <v>0</v>
      </c>
      <c r="HR217" s="5">
        <v>0</v>
      </c>
      <c r="HS217" s="10">
        <f t="shared" ref="HS217:HS225" si="3199">IF(HQ217=0,0,HR217/HQ217*1000)</f>
        <v>0</v>
      </c>
      <c r="HT217" s="6">
        <v>0</v>
      </c>
      <c r="HU217" s="5">
        <v>0</v>
      </c>
      <c r="HV217" s="10">
        <f t="shared" ref="HV217:HV225" si="3200">IF(HT217=0,0,HU217/HT217*1000)</f>
        <v>0</v>
      </c>
      <c r="HW217" s="6">
        <v>0</v>
      </c>
      <c r="HX217" s="5">
        <v>0</v>
      </c>
      <c r="HY217" s="10">
        <f t="shared" ref="HY217:HY225" si="3201">IF(HW217=0,0,HX217/HW217*1000)</f>
        <v>0</v>
      </c>
      <c r="HZ217" s="6">
        <v>0</v>
      </c>
      <c r="IA217" s="5">
        <v>0</v>
      </c>
      <c r="IB217" s="10">
        <f t="shared" ref="IB217:IB225" si="3202">IF(HZ217=0,0,IA217/HZ217*1000)</f>
        <v>0</v>
      </c>
      <c r="IC217" s="6">
        <v>0</v>
      </c>
      <c r="ID217" s="5">
        <v>0</v>
      </c>
      <c r="IE217" s="10">
        <f t="shared" ref="IE217:IE225" si="3203">IF(IC217=0,0,ID217/IC217*1000)</f>
        <v>0</v>
      </c>
      <c r="IF217" s="6">
        <v>0</v>
      </c>
      <c r="IG217" s="5">
        <v>0</v>
      </c>
      <c r="IH217" s="10">
        <f t="shared" ref="IH217:IH225" si="3204">IF(IF217=0,0,IG217/IF217*1000)</f>
        <v>0</v>
      </c>
      <c r="II217" s="6">
        <v>0</v>
      </c>
      <c r="IJ217" s="5">
        <v>0</v>
      </c>
      <c r="IK217" s="10">
        <f t="shared" ref="IK217:IK225" si="3205">IF(II217=0,0,IJ217/II217*1000)</f>
        <v>0</v>
      </c>
      <c r="IL217" s="6">
        <v>0</v>
      </c>
      <c r="IM217" s="5">
        <v>0</v>
      </c>
      <c r="IN217" s="10">
        <f t="shared" si="3124"/>
        <v>0</v>
      </c>
      <c r="IO217" s="6">
        <v>0</v>
      </c>
      <c r="IP217" s="5">
        <v>0</v>
      </c>
      <c r="IQ217" s="10">
        <f t="shared" ref="IQ217:IQ225" si="3206">IF(IO217=0,0,IP217/IO217*1000)</f>
        <v>0</v>
      </c>
      <c r="IR217" s="6">
        <v>0</v>
      </c>
      <c r="IS217" s="5">
        <v>0</v>
      </c>
      <c r="IT217" s="10">
        <f t="shared" ref="IT217:IT225" si="3207">IF(IR217=0,0,IS217/IR217*1000)</f>
        <v>0</v>
      </c>
      <c r="IU217" s="6">
        <v>0</v>
      </c>
      <c r="IV217" s="5">
        <v>0</v>
      </c>
      <c r="IW217" s="10">
        <f t="shared" ref="IW217:IW225" si="3208">IF(IU217=0,0,IV217/IU217*1000)</f>
        <v>0</v>
      </c>
      <c r="IX217" s="6">
        <v>0</v>
      </c>
      <c r="IY217" s="5">
        <v>0</v>
      </c>
      <c r="IZ217" s="10">
        <f t="shared" ref="IZ217:IZ225" si="3209">IF(IX217=0,0,IY217/IX217*1000)</f>
        <v>0</v>
      </c>
      <c r="JA217" s="6">
        <v>0</v>
      </c>
      <c r="JB217" s="5">
        <v>0</v>
      </c>
      <c r="JC217" s="10">
        <f t="shared" ref="JC217:JC225" si="3210">IF(JA217=0,0,JB217/JA217*1000)</f>
        <v>0</v>
      </c>
      <c r="JD217" s="6">
        <v>0</v>
      </c>
      <c r="JE217" s="5">
        <v>0</v>
      </c>
      <c r="JF217" s="10">
        <f t="shared" ref="JF217:JF225" si="3211">IF(JD217=0,0,JE217/JD217*1000)</f>
        <v>0</v>
      </c>
      <c r="JG217" s="6">
        <v>1.5829000000000002</v>
      </c>
      <c r="JH217" s="5">
        <v>13.843999999999999</v>
      </c>
      <c r="JI217" s="10">
        <f t="shared" ref="JI217:JI225" si="3212">IF(JG217=0,0,JH217/JG217*1000)</f>
        <v>8745.9725819697996</v>
      </c>
      <c r="JJ217" s="6">
        <v>0</v>
      </c>
      <c r="JK217" s="5">
        <v>0</v>
      </c>
      <c r="JL217" s="10">
        <f t="shared" ref="JL217:JL225" si="3213">IF(JJ217=0,0,JK217/JJ217*1000)</f>
        <v>0</v>
      </c>
      <c r="JM217" s="6">
        <v>0</v>
      </c>
      <c r="JN217" s="5">
        <v>0</v>
      </c>
      <c r="JO217" s="10">
        <f t="shared" ref="JO217:JO225" si="3214">IF(JM217=0,0,JN217/JM217*1000)</f>
        <v>0</v>
      </c>
      <c r="JP217" s="6">
        <v>0</v>
      </c>
      <c r="JQ217" s="5">
        <v>0</v>
      </c>
      <c r="JR217" s="10">
        <f t="shared" si="3126"/>
        <v>0</v>
      </c>
      <c r="JS217" s="6">
        <v>0</v>
      </c>
      <c r="JT217" s="5">
        <v>0</v>
      </c>
      <c r="JU217" s="10">
        <f t="shared" ref="JU217:JU225" si="3215">IF(JS217=0,0,JT217/JS217*1000)</f>
        <v>0</v>
      </c>
      <c r="JV217" s="6">
        <v>527.89</v>
      </c>
      <c r="JW217" s="5">
        <v>2674.0210000000002</v>
      </c>
      <c r="JX217" s="10">
        <f t="shared" ref="JX217:JX225" si="3216">IF(JV217=0,0,JW217/JV217*1000)</f>
        <v>5065.489022334199</v>
      </c>
      <c r="JY217" s="6">
        <f t="shared" si="3128"/>
        <v>15103.230869999999</v>
      </c>
      <c r="JZ217" s="10">
        <f t="shared" si="3129"/>
        <v>80994.391999999993</v>
      </c>
    </row>
    <row r="218" spans="1:286" x14ac:dyDescent="0.3">
      <c r="A218" s="35">
        <v>2020</v>
      </c>
      <c r="B218" s="10" t="s">
        <v>9</v>
      </c>
      <c r="C218" s="6">
        <v>0</v>
      </c>
      <c r="D218" s="5">
        <v>0</v>
      </c>
      <c r="E218" s="10">
        <f t="shared" si="3101"/>
        <v>0</v>
      </c>
      <c r="F218" s="6">
        <v>0</v>
      </c>
      <c r="G218" s="5">
        <v>0</v>
      </c>
      <c r="H218" s="10">
        <f t="shared" ref="H218:H225" si="3217">IF(F218=0,0,G218/F218*1000)</f>
        <v>0</v>
      </c>
      <c r="I218" s="6">
        <v>374</v>
      </c>
      <c r="J218" s="5">
        <v>1650.7</v>
      </c>
      <c r="K218" s="10">
        <f t="shared" si="3135"/>
        <v>4413.636363636364</v>
      </c>
      <c r="L218" s="6">
        <v>0</v>
      </c>
      <c r="M218" s="5">
        <v>0</v>
      </c>
      <c r="N218" s="10">
        <f t="shared" si="3136"/>
        <v>0</v>
      </c>
      <c r="O218" s="6">
        <v>0</v>
      </c>
      <c r="P218" s="5">
        <v>0</v>
      </c>
      <c r="Q218" s="10">
        <f t="shared" si="3137"/>
        <v>0</v>
      </c>
      <c r="R218" s="6">
        <v>30.598950000000002</v>
      </c>
      <c r="S218" s="5">
        <v>215.45500000000001</v>
      </c>
      <c r="T218" s="10">
        <f t="shared" si="3138"/>
        <v>7041.2546835757439</v>
      </c>
      <c r="U218" s="6">
        <v>0</v>
      </c>
      <c r="V218" s="5">
        <v>0</v>
      </c>
      <c r="W218" s="10">
        <f t="shared" si="3139"/>
        <v>0</v>
      </c>
      <c r="X218" s="6">
        <v>0</v>
      </c>
      <c r="Y218" s="5">
        <v>0</v>
      </c>
      <c r="Z218" s="10">
        <f t="shared" si="3140"/>
        <v>0</v>
      </c>
      <c r="AA218" s="6">
        <v>5.0000000000000001E-3</v>
      </c>
      <c r="AB218" s="5">
        <v>0.02</v>
      </c>
      <c r="AC218" s="10">
        <f t="shared" si="3141"/>
        <v>4000</v>
      </c>
      <c r="AD218" s="6">
        <v>0</v>
      </c>
      <c r="AE218" s="5">
        <v>0</v>
      </c>
      <c r="AF218" s="10">
        <f t="shared" si="3142"/>
        <v>0</v>
      </c>
      <c r="AG218" s="6">
        <v>417.32600000000002</v>
      </c>
      <c r="AH218" s="5">
        <v>2525.2849999999999</v>
      </c>
      <c r="AI218" s="10">
        <f t="shared" si="3143"/>
        <v>6051.1087255526845</v>
      </c>
      <c r="AJ218" s="6">
        <v>0</v>
      </c>
      <c r="AK218" s="5">
        <v>0</v>
      </c>
      <c r="AL218" s="10">
        <f t="shared" si="3144"/>
        <v>0</v>
      </c>
      <c r="AM218" s="6">
        <v>0</v>
      </c>
      <c r="AN218" s="5">
        <v>0</v>
      </c>
      <c r="AO218" s="10">
        <f t="shared" si="3105"/>
        <v>0</v>
      </c>
      <c r="AP218" s="6">
        <v>0</v>
      </c>
      <c r="AQ218" s="5">
        <v>0</v>
      </c>
      <c r="AR218" s="10">
        <f t="shared" si="3145"/>
        <v>0</v>
      </c>
      <c r="AS218" s="6">
        <v>0</v>
      </c>
      <c r="AT218" s="5">
        <v>0</v>
      </c>
      <c r="AU218" s="10">
        <f t="shared" si="3106"/>
        <v>0</v>
      </c>
      <c r="AV218" s="6">
        <v>0</v>
      </c>
      <c r="AW218" s="5">
        <v>0</v>
      </c>
      <c r="AX218" s="10">
        <f t="shared" si="3146"/>
        <v>0</v>
      </c>
      <c r="AY218" s="6">
        <v>0</v>
      </c>
      <c r="AZ218" s="5">
        <v>0</v>
      </c>
      <c r="BA218" s="10">
        <f t="shared" si="3147"/>
        <v>0</v>
      </c>
      <c r="BB218" s="6">
        <v>0</v>
      </c>
      <c r="BC218" s="5">
        <v>0</v>
      </c>
      <c r="BD218" s="10">
        <f t="shared" si="3148"/>
        <v>0</v>
      </c>
      <c r="BE218" s="6">
        <v>0</v>
      </c>
      <c r="BF218" s="5">
        <v>0</v>
      </c>
      <c r="BG218" s="10">
        <f t="shared" si="3149"/>
        <v>0</v>
      </c>
      <c r="BH218" s="6">
        <v>0</v>
      </c>
      <c r="BI218" s="5">
        <v>0</v>
      </c>
      <c r="BJ218" s="10">
        <f t="shared" si="3150"/>
        <v>0</v>
      </c>
      <c r="BK218" s="6">
        <v>73.5</v>
      </c>
      <c r="BL218" s="5">
        <v>348.9</v>
      </c>
      <c r="BM218" s="10">
        <f t="shared" si="3151"/>
        <v>4746.9387755102034</v>
      </c>
      <c r="BN218" s="6">
        <v>0</v>
      </c>
      <c r="BO218" s="5">
        <v>0</v>
      </c>
      <c r="BP218" s="10">
        <f t="shared" si="3152"/>
        <v>0</v>
      </c>
      <c r="BQ218" s="6">
        <v>0</v>
      </c>
      <c r="BR218" s="5">
        <v>0</v>
      </c>
      <c r="BS218" s="10">
        <f t="shared" si="3153"/>
        <v>0</v>
      </c>
      <c r="BT218" s="6">
        <v>137.84</v>
      </c>
      <c r="BU218" s="5">
        <v>720.05100000000004</v>
      </c>
      <c r="BV218" s="10">
        <f t="shared" si="3154"/>
        <v>5223.8174695298903</v>
      </c>
      <c r="BW218" s="6">
        <v>0</v>
      </c>
      <c r="BX218" s="5">
        <v>0</v>
      </c>
      <c r="BY218" s="10">
        <f t="shared" si="3155"/>
        <v>0</v>
      </c>
      <c r="BZ218" s="6">
        <v>0</v>
      </c>
      <c r="CA218" s="5">
        <v>0</v>
      </c>
      <c r="CB218" s="10">
        <f t="shared" si="3110"/>
        <v>0</v>
      </c>
      <c r="CC218" s="6">
        <v>0</v>
      </c>
      <c r="CD218" s="5">
        <v>0</v>
      </c>
      <c r="CE218" s="10">
        <f t="shared" si="3156"/>
        <v>0</v>
      </c>
      <c r="CF218" s="6">
        <v>0</v>
      </c>
      <c r="CG218" s="5">
        <v>0</v>
      </c>
      <c r="CH218" s="10">
        <f t="shared" si="3111"/>
        <v>0</v>
      </c>
      <c r="CI218" s="6">
        <v>0</v>
      </c>
      <c r="CJ218" s="5">
        <v>0</v>
      </c>
      <c r="CK218" s="10">
        <f t="shared" si="3157"/>
        <v>0</v>
      </c>
      <c r="CL218" s="6">
        <v>35.458559999999999</v>
      </c>
      <c r="CM218" s="5">
        <v>117.864</v>
      </c>
      <c r="CN218" s="10">
        <f t="shared" si="3158"/>
        <v>3323.9928525016248</v>
      </c>
      <c r="CO218" s="6">
        <v>0</v>
      </c>
      <c r="CP218" s="5">
        <v>0</v>
      </c>
      <c r="CQ218" s="10">
        <f t="shared" si="3159"/>
        <v>0</v>
      </c>
      <c r="CR218" s="6">
        <v>0</v>
      </c>
      <c r="CS218" s="5">
        <v>0</v>
      </c>
      <c r="CT218" s="10">
        <f t="shared" si="3160"/>
        <v>0</v>
      </c>
      <c r="CU218" s="6">
        <v>0</v>
      </c>
      <c r="CV218" s="5">
        <v>0</v>
      </c>
      <c r="CW218" s="10">
        <f t="shared" si="3161"/>
        <v>0</v>
      </c>
      <c r="CX218" s="6">
        <v>0</v>
      </c>
      <c r="CY218" s="5">
        <v>0</v>
      </c>
      <c r="CZ218" s="10">
        <f t="shared" si="3162"/>
        <v>0</v>
      </c>
      <c r="DA218" s="6">
        <v>0</v>
      </c>
      <c r="DB218" s="5">
        <v>0</v>
      </c>
      <c r="DC218" s="10">
        <f t="shared" si="3163"/>
        <v>0</v>
      </c>
      <c r="DD218" s="6">
        <v>0.66</v>
      </c>
      <c r="DE218" s="5">
        <v>4.1139999999999999</v>
      </c>
      <c r="DF218" s="10">
        <f t="shared" si="3164"/>
        <v>6233.3333333333321</v>
      </c>
      <c r="DG218" s="6">
        <v>0</v>
      </c>
      <c r="DH218" s="5">
        <v>0</v>
      </c>
      <c r="DI218" s="10">
        <f t="shared" si="3165"/>
        <v>0</v>
      </c>
      <c r="DJ218" s="6">
        <v>0</v>
      </c>
      <c r="DK218" s="5">
        <v>0</v>
      </c>
      <c r="DL218" s="10">
        <f t="shared" si="3166"/>
        <v>0</v>
      </c>
      <c r="DM218" s="6">
        <v>0</v>
      </c>
      <c r="DN218" s="5">
        <v>0</v>
      </c>
      <c r="DO218" s="10">
        <f t="shared" si="3167"/>
        <v>0</v>
      </c>
      <c r="DP218" s="6">
        <v>0</v>
      </c>
      <c r="DQ218" s="5">
        <v>0</v>
      </c>
      <c r="DR218" s="10">
        <f t="shared" si="3168"/>
        <v>0</v>
      </c>
      <c r="DS218" s="6">
        <v>0</v>
      </c>
      <c r="DT218" s="5">
        <v>0</v>
      </c>
      <c r="DU218" s="10">
        <f t="shared" si="3114"/>
        <v>0</v>
      </c>
      <c r="DV218" s="6">
        <v>0</v>
      </c>
      <c r="DW218" s="5">
        <v>0</v>
      </c>
      <c r="DX218" s="10">
        <f t="shared" si="3169"/>
        <v>0</v>
      </c>
      <c r="DY218" s="6">
        <v>0</v>
      </c>
      <c r="DZ218" s="5">
        <v>0</v>
      </c>
      <c r="EA218" s="10">
        <f t="shared" si="3115"/>
        <v>0</v>
      </c>
      <c r="EB218" s="6">
        <v>0</v>
      </c>
      <c r="EC218" s="5">
        <v>0</v>
      </c>
      <c r="ED218" s="10">
        <f t="shared" si="3116"/>
        <v>0</v>
      </c>
      <c r="EE218" s="6">
        <v>0</v>
      </c>
      <c r="EF218" s="5">
        <v>0</v>
      </c>
      <c r="EG218" s="10">
        <f t="shared" si="3170"/>
        <v>0</v>
      </c>
      <c r="EH218" s="6">
        <v>0</v>
      </c>
      <c r="EI218" s="5">
        <v>0</v>
      </c>
      <c r="EJ218" s="10">
        <f t="shared" si="3171"/>
        <v>0</v>
      </c>
      <c r="EK218" s="6">
        <v>0</v>
      </c>
      <c r="EL218" s="5">
        <v>0</v>
      </c>
      <c r="EM218" s="10">
        <f t="shared" si="3172"/>
        <v>0</v>
      </c>
      <c r="EN218" s="6">
        <v>0</v>
      </c>
      <c r="EO218" s="5">
        <v>0</v>
      </c>
      <c r="EP218" s="10">
        <f t="shared" si="3173"/>
        <v>0</v>
      </c>
      <c r="EQ218" s="6">
        <v>12551.833419999999</v>
      </c>
      <c r="ER218" s="5">
        <v>61401.48</v>
      </c>
      <c r="ES218" s="10">
        <f t="shared" si="3174"/>
        <v>4891.8335629090916</v>
      </c>
      <c r="ET218" s="6">
        <v>0</v>
      </c>
      <c r="EU218" s="5">
        <v>0</v>
      </c>
      <c r="EV218" s="10">
        <f t="shared" si="3175"/>
        <v>0</v>
      </c>
      <c r="EW218" s="6">
        <v>0</v>
      </c>
      <c r="EX218" s="5">
        <v>0</v>
      </c>
      <c r="EY218" s="10">
        <f t="shared" si="3176"/>
        <v>0</v>
      </c>
      <c r="EZ218" s="6">
        <v>0</v>
      </c>
      <c r="FA218" s="5">
        <v>0</v>
      </c>
      <c r="FB218" s="10">
        <f t="shared" si="3177"/>
        <v>0</v>
      </c>
      <c r="FC218" s="6">
        <v>0</v>
      </c>
      <c r="FD218" s="5">
        <v>0</v>
      </c>
      <c r="FE218" s="10">
        <f t="shared" si="3178"/>
        <v>0</v>
      </c>
      <c r="FF218" s="6">
        <v>0</v>
      </c>
      <c r="FG218" s="5">
        <v>0</v>
      </c>
      <c r="FH218" s="10">
        <f t="shared" si="3119"/>
        <v>0</v>
      </c>
      <c r="FI218" s="6">
        <v>0</v>
      </c>
      <c r="FJ218" s="5">
        <v>0</v>
      </c>
      <c r="FK218" s="10">
        <f t="shared" si="3179"/>
        <v>0</v>
      </c>
      <c r="FL218" s="6">
        <v>0</v>
      </c>
      <c r="FM218" s="5">
        <v>0</v>
      </c>
      <c r="FN218" s="10">
        <f t="shared" si="3180"/>
        <v>0</v>
      </c>
      <c r="FO218" s="6">
        <v>0</v>
      </c>
      <c r="FP218" s="5">
        <v>0</v>
      </c>
      <c r="FQ218" s="10">
        <f t="shared" si="3181"/>
        <v>0</v>
      </c>
      <c r="FR218" s="6">
        <v>0</v>
      </c>
      <c r="FS218" s="5">
        <v>0</v>
      </c>
      <c r="FT218" s="10">
        <f t="shared" si="3182"/>
        <v>0</v>
      </c>
      <c r="FU218" s="6">
        <v>0</v>
      </c>
      <c r="FV218" s="5">
        <v>0</v>
      </c>
      <c r="FW218" s="10">
        <f t="shared" si="3183"/>
        <v>0</v>
      </c>
      <c r="FX218" s="6">
        <v>0</v>
      </c>
      <c r="FY218" s="5">
        <v>0</v>
      </c>
      <c r="FZ218" s="10">
        <f t="shared" si="3184"/>
        <v>0</v>
      </c>
      <c r="GA218" s="6">
        <v>4397.6576399999994</v>
      </c>
      <c r="GB218" s="5">
        <v>22209.457999999999</v>
      </c>
      <c r="GC218" s="10">
        <f t="shared" si="3185"/>
        <v>5050.2926371503536</v>
      </c>
      <c r="GD218" s="6">
        <v>4.6520000000000006E-2</v>
      </c>
      <c r="GE218" s="5">
        <v>0.83299999999999996</v>
      </c>
      <c r="GF218" s="10">
        <f t="shared" si="3186"/>
        <v>17906.276870163369</v>
      </c>
      <c r="GG218" s="6">
        <v>0</v>
      </c>
      <c r="GH218" s="5">
        <v>0</v>
      </c>
      <c r="GI218" s="10">
        <f t="shared" si="3187"/>
        <v>0</v>
      </c>
      <c r="GJ218" s="6">
        <v>0</v>
      </c>
      <c r="GK218" s="5">
        <v>0</v>
      </c>
      <c r="GL218" s="10">
        <f t="shared" si="3188"/>
        <v>0</v>
      </c>
      <c r="GM218" s="6">
        <v>0</v>
      </c>
      <c r="GN218" s="5">
        <v>0</v>
      </c>
      <c r="GO218" s="10">
        <f t="shared" si="3189"/>
        <v>0</v>
      </c>
      <c r="GP218" s="6">
        <v>0</v>
      </c>
      <c r="GQ218" s="5">
        <v>0</v>
      </c>
      <c r="GR218" s="10">
        <f t="shared" si="3190"/>
        <v>0</v>
      </c>
      <c r="GS218" s="6">
        <v>0</v>
      </c>
      <c r="GT218" s="5">
        <v>0</v>
      </c>
      <c r="GU218" s="10">
        <f t="shared" si="3191"/>
        <v>0</v>
      </c>
      <c r="GV218" s="6">
        <v>0</v>
      </c>
      <c r="GW218" s="5">
        <v>0</v>
      </c>
      <c r="GX218" s="10">
        <f t="shared" si="3192"/>
        <v>0</v>
      </c>
      <c r="GY218" s="6">
        <v>0</v>
      </c>
      <c r="GZ218" s="5">
        <v>0</v>
      </c>
      <c r="HA218" s="10">
        <f t="shared" si="3193"/>
        <v>0</v>
      </c>
      <c r="HB218" s="6">
        <v>0</v>
      </c>
      <c r="HC218" s="5">
        <v>0</v>
      </c>
      <c r="HD218" s="10">
        <f t="shared" si="3194"/>
        <v>0</v>
      </c>
      <c r="HE218" s="6">
        <v>0</v>
      </c>
      <c r="HF218" s="5">
        <v>0</v>
      </c>
      <c r="HG218" s="10">
        <f t="shared" si="3195"/>
        <v>0</v>
      </c>
      <c r="HH218" s="6">
        <v>0</v>
      </c>
      <c r="HI218" s="5">
        <v>0</v>
      </c>
      <c r="HJ218" s="10">
        <f t="shared" si="3196"/>
        <v>0</v>
      </c>
      <c r="HK218" s="6">
        <v>0</v>
      </c>
      <c r="HL218" s="5">
        <v>0</v>
      </c>
      <c r="HM218" s="10">
        <f t="shared" si="3197"/>
        <v>0</v>
      </c>
      <c r="HN218" s="6">
        <v>0</v>
      </c>
      <c r="HO218" s="5">
        <v>0</v>
      </c>
      <c r="HP218" s="10">
        <f t="shared" si="3198"/>
        <v>0</v>
      </c>
      <c r="HQ218" s="6">
        <v>0</v>
      </c>
      <c r="HR218" s="5">
        <v>0</v>
      </c>
      <c r="HS218" s="10">
        <f t="shared" si="3199"/>
        <v>0</v>
      </c>
      <c r="HT218" s="6">
        <v>0</v>
      </c>
      <c r="HU218" s="5">
        <v>0</v>
      </c>
      <c r="HV218" s="10">
        <f t="shared" si="3200"/>
        <v>0</v>
      </c>
      <c r="HW218" s="6">
        <v>0</v>
      </c>
      <c r="HX218" s="5">
        <v>0</v>
      </c>
      <c r="HY218" s="10">
        <f t="shared" si="3201"/>
        <v>0</v>
      </c>
      <c r="HZ218" s="6">
        <v>0</v>
      </c>
      <c r="IA218" s="5">
        <v>0</v>
      </c>
      <c r="IB218" s="10">
        <f t="shared" si="3202"/>
        <v>0</v>
      </c>
      <c r="IC218" s="6">
        <v>0</v>
      </c>
      <c r="ID218" s="5">
        <v>0</v>
      </c>
      <c r="IE218" s="10">
        <f t="shared" si="3203"/>
        <v>0</v>
      </c>
      <c r="IF218" s="6">
        <v>0</v>
      </c>
      <c r="IG218" s="5">
        <v>0</v>
      </c>
      <c r="IH218" s="10">
        <f t="shared" si="3204"/>
        <v>0</v>
      </c>
      <c r="II218" s="6">
        <v>0</v>
      </c>
      <c r="IJ218" s="5">
        <v>0</v>
      </c>
      <c r="IK218" s="10">
        <f t="shared" si="3205"/>
        <v>0</v>
      </c>
      <c r="IL218" s="6">
        <v>0</v>
      </c>
      <c r="IM218" s="5">
        <v>0</v>
      </c>
      <c r="IN218" s="10">
        <f t="shared" si="3124"/>
        <v>0</v>
      </c>
      <c r="IO218" s="6">
        <v>0</v>
      </c>
      <c r="IP218" s="5">
        <v>0</v>
      </c>
      <c r="IQ218" s="10">
        <f t="shared" si="3206"/>
        <v>0</v>
      </c>
      <c r="IR218" s="6">
        <v>0</v>
      </c>
      <c r="IS218" s="5">
        <v>0</v>
      </c>
      <c r="IT218" s="10">
        <f t="shared" si="3207"/>
        <v>0</v>
      </c>
      <c r="IU218" s="6">
        <v>0</v>
      </c>
      <c r="IV218" s="5">
        <v>0</v>
      </c>
      <c r="IW218" s="10">
        <f t="shared" si="3208"/>
        <v>0</v>
      </c>
      <c r="IX218" s="6">
        <v>0</v>
      </c>
      <c r="IY218" s="5">
        <v>0</v>
      </c>
      <c r="IZ218" s="10">
        <f t="shared" si="3209"/>
        <v>0</v>
      </c>
      <c r="JA218" s="6">
        <v>0.36978</v>
      </c>
      <c r="JB218" s="5">
        <v>2.3029999999999999</v>
      </c>
      <c r="JC218" s="10">
        <f t="shared" si="3210"/>
        <v>6228.0274757964189</v>
      </c>
      <c r="JD218" s="6">
        <v>0</v>
      </c>
      <c r="JE218" s="5">
        <v>0</v>
      </c>
      <c r="JF218" s="10">
        <f t="shared" si="3211"/>
        <v>0</v>
      </c>
      <c r="JG218" s="6">
        <v>16.422650000000001</v>
      </c>
      <c r="JH218" s="5">
        <v>139.77000000000001</v>
      </c>
      <c r="JI218" s="10">
        <f t="shared" si="3212"/>
        <v>8510.8067212051646</v>
      </c>
      <c r="JJ218" s="6">
        <v>0</v>
      </c>
      <c r="JK218" s="5">
        <v>0</v>
      </c>
      <c r="JL218" s="10">
        <f t="shared" si="3213"/>
        <v>0</v>
      </c>
      <c r="JM218" s="6">
        <v>0</v>
      </c>
      <c r="JN218" s="5">
        <v>0</v>
      </c>
      <c r="JO218" s="10">
        <f t="shared" si="3214"/>
        <v>0</v>
      </c>
      <c r="JP218" s="6">
        <v>0</v>
      </c>
      <c r="JQ218" s="5">
        <v>0</v>
      </c>
      <c r="JR218" s="10">
        <f t="shared" si="3126"/>
        <v>0</v>
      </c>
      <c r="JS218" s="6">
        <v>0</v>
      </c>
      <c r="JT218" s="5">
        <v>0</v>
      </c>
      <c r="JU218" s="10">
        <f t="shared" si="3215"/>
        <v>0</v>
      </c>
      <c r="JV218" s="6">
        <v>791.10500000000002</v>
      </c>
      <c r="JW218" s="5">
        <v>4075.3589999999999</v>
      </c>
      <c r="JX218" s="10">
        <f t="shared" si="3216"/>
        <v>5151.4767319129569</v>
      </c>
      <c r="JY218" s="6">
        <f t="shared" si="3128"/>
        <v>18826.823519999998</v>
      </c>
      <c r="JZ218" s="10">
        <f t="shared" si="3129"/>
        <v>93411.592000000004</v>
      </c>
    </row>
    <row r="219" spans="1:286" x14ac:dyDescent="0.3">
      <c r="A219" s="35">
        <v>2020</v>
      </c>
      <c r="B219" s="36" t="s">
        <v>10</v>
      </c>
      <c r="C219" s="6">
        <v>0</v>
      </c>
      <c r="D219" s="5">
        <v>0</v>
      </c>
      <c r="E219" s="10">
        <f t="shared" si="3101"/>
        <v>0</v>
      </c>
      <c r="F219" s="6">
        <v>0</v>
      </c>
      <c r="G219" s="5">
        <v>0</v>
      </c>
      <c r="H219" s="10">
        <f t="shared" si="3217"/>
        <v>0</v>
      </c>
      <c r="I219" s="6">
        <v>102</v>
      </c>
      <c r="J219" s="5">
        <v>461.78800000000001</v>
      </c>
      <c r="K219" s="10">
        <f t="shared" si="3135"/>
        <v>4527.3333333333339</v>
      </c>
      <c r="L219" s="6">
        <v>0</v>
      </c>
      <c r="M219" s="5">
        <v>0</v>
      </c>
      <c r="N219" s="10">
        <f t="shared" si="3136"/>
        <v>0</v>
      </c>
      <c r="O219" s="6">
        <v>0</v>
      </c>
      <c r="P219" s="5">
        <v>0</v>
      </c>
      <c r="Q219" s="10">
        <f t="shared" si="3137"/>
        <v>0</v>
      </c>
      <c r="R219" s="6">
        <v>0</v>
      </c>
      <c r="S219" s="5">
        <v>0</v>
      </c>
      <c r="T219" s="10">
        <f t="shared" si="3138"/>
        <v>0</v>
      </c>
      <c r="U219" s="6">
        <v>0</v>
      </c>
      <c r="V219" s="5">
        <v>0</v>
      </c>
      <c r="W219" s="10">
        <f t="shared" si="3139"/>
        <v>0</v>
      </c>
      <c r="X219" s="6">
        <v>0</v>
      </c>
      <c r="Y219" s="5">
        <v>0</v>
      </c>
      <c r="Z219" s="10">
        <f t="shared" si="3140"/>
        <v>0</v>
      </c>
      <c r="AA219" s="6">
        <v>0</v>
      </c>
      <c r="AB219" s="5">
        <v>0</v>
      </c>
      <c r="AC219" s="10">
        <f t="shared" si="3141"/>
        <v>0</v>
      </c>
      <c r="AD219" s="6">
        <v>0</v>
      </c>
      <c r="AE219" s="5">
        <v>0</v>
      </c>
      <c r="AF219" s="10">
        <f t="shared" si="3142"/>
        <v>0</v>
      </c>
      <c r="AG219" s="6">
        <v>0</v>
      </c>
      <c r="AH219" s="5">
        <v>0</v>
      </c>
      <c r="AI219" s="10">
        <f t="shared" si="3143"/>
        <v>0</v>
      </c>
      <c r="AJ219" s="6">
        <v>0</v>
      </c>
      <c r="AK219" s="5">
        <v>0</v>
      </c>
      <c r="AL219" s="10">
        <f t="shared" si="3144"/>
        <v>0</v>
      </c>
      <c r="AM219" s="6">
        <v>0</v>
      </c>
      <c r="AN219" s="5">
        <v>0</v>
      </c>
      <c r="AO219" s="10">
        <f t="shared" si="3105"/>
        <v>0</v>
      </c>
      <c r="AP219" s="6">
        <v>0</v>
      </c>
      <c r="AQ219" s="5">
        <v>0</v>
      </c>
      <c r="AR219" s="10">
        <f t="shared" si="3145"/>
        <v>0</v>
      </c>
      <c r="AS219" s="6">
        <v>0</v>
      </c>
      <c r="AT219" s="5">
        <v>0</v>
      </c>
      <c r="AU219" s="10">
        <f t="shared" si="3106"/>
        <v>0</v>
      </c>
      <c r="AV219" s="6">
        <v>0</v>
      </c>
      <c r="AW219" s="5">
        <v>0</v>
      </c>
      <c r="AX219" s="10">
        <f t="shared" si="3146"/>
        <v>0</v>
      </c>
      <c r="AY219" s="6">
        <v>0</v>
      </c>
      <c r="AZ219" s="5">
        <v>0</v>
      </c>
      <c r="BA219" s="10">
        <f t="shared" si="3147"/>
        <v>0</v>
      </c>
      <c r="BB219" s="6">
        <v>0</v>
      </c>
      <c r="BC219" s="5">
        <v>0</v>
      </c>
      <c r="BD219" s="10">
        <f t="shared" si="3148"/>
        <v>0</v>
      </c>
      <c r="BE219" s="6">
        <v>0</v>
      </c>
      <c r="BF219" s="5">
        <v>0</v>
      </c>
      <c r="BG219" s="10">
        <f t="shared" si="3149"/>
        <v>0</v>
      </c>
      <c r="BH219" s="6">
        <v>0</v>
      </c>
      <c r="BI219" s="5">
        <v>0</v>
      </c>
      <c r="BJ219" s="10">
        <f t="shared" si="3150"/>
        <v>0</v>
      </c>
      <c r="BK219" s="6">
        <v>0</v>
      </c>
      <c r="BL219" s="5">
        <v>0</v>
      </c>
      <c r="BM219" s="10">
        <f t="shared" si="3151"/>
        <v>0</v>
      </c>
      <c r="BN219" s="6">
        <v>0</v>
      </c>
      <c r="BO219" s="5">
        <v>0</v>
      </c>
      <c r="BP219" s="10">
        <f t="shared" si="3152"/>
        <v>0</v>
      </c>
      <c r="BQ219" s="6">
        <v>0</v>
      </c>
      <c r="BR219" s="5">
        <v>0</v>
      </c>
      <c r="BS219" s="10">
        <f t="shared" si="3153"/>
        <v>0</v>
      </c>
      <c r="BT219" s="6">
        <v>47.412500000000001</v>
      </c>
      <c r="BU219" s="5">
        <v>243.73699999999999</v>
      </c>
      <c r="BV219" s="10">
        <f t="shared" si="3154"/>
        <v>5140.7751120485109</v>
      </c>
      <c r="BW219" s="6">
        <v>0</v>
      </c>
      <c r="BX219" s="5">
        <v>0</v>
      </c>
      <c r="BY219" s="10">
        <f t="shared" si="3155"/>
        <v>0</v>
      </c>
      <c r="BZ219" s="6">
        <v>0</v>
      </c>
      <c r="CA219" s="5">
        <v>0</v>
      </c>
      <c r="CB219" s="10">
        <f t="shared" si="3110"/>
        <v>0</v>
      </c>
      <c r="CC219" s="6">
        <v>0</v>
      </c>
      <c r="CD219" s="5">
        <v>0</v>
      </c>
      <c r="CE219" s="10">
        <f t="shared" si="3156"/>
        <v>0</v>
      </c>
      <c r="CF219" s="6">
        <v>0</v>
      </c>
      <c r="CG219" s="5">
        <v>0</v>
      </c>
      <c r="CH219" s="10">
        <f t="shared" si="3111"/>
        <v>0</v>
      </c>
      <c r="CI219" s="6">
        <v>0</v>
      </c>
      <c r="CJ219" s="5">
        <v>0</v>
      </c>
      <c r="CK219" s="10">
        <f t="shared" si="3157"/>
        <v>0</v>
      </c>
      <c r="CL219" s="6">
        <v>0.11429</v>
      </c>
      <c r="CM219" s="5">
        <v>1.732</v>
      </c>
      <c r="CN219" s="10">
        <f t="shared" si="3158"/>
        <v>15154.43170881092</v>
      </c>
      <c r="CO219" s="6">
        <v>0</v>
      </c>
      <c r="CP219" s="5">
        <v>0</v>
      </c>
      <c r="CQ219" s="10">
        <f t="shared" si="3159"/>
        <v>0</v>
      </c>
      <c r="CR219" s="6">
        <v>0</v>
      </c>
      <c r="CS219" s="5">
        <v>0</v>
      </c>
      <c r="CT219" s="10">
        <f t="shared" si="3160"/>
        <v>0</v>
      </c>
      <c r="CU219" s="6">
        <v>0</v>
      </c>
      <c r="CV219" s="5">
        <v>0</v>
      </c>
      <c r="CW219" s="10">
        <f t="shared" si="3161"/>
        <v>0</v>
      </c>
      <c r="CX219" s="6">
        <v>0</v>
      </c>
      <c r="CY219" s="5">
        <v>0</v>
      </c>
      <c r="CZ219" s="10">
        <f t="shared" si="3162"/>
        <v>0</v>
      </c>
      <c r="DA219" s="6">
        <v>0</v>
      </c>
      <c r="DB219" s="5">
        <v>0</v>
      </c>
      <c r="DC219" s="10">
        <f t="shared" si="3163"/>
        <v>0</v>
      </c>
      <c r="DD219" s="6">
        <v>2</v>
      </c>
      <c r="DE219" s="5">
        <v>13.63</v>
      </c>
      <c r="DF219" s="10">
        <f t="shared" si="3164"/>
        <v>6815</v>
      </c>
      <c r="DG219" s="6">
        <v>0</v>
      </c>
      <c r="DH219" s="5">
        <v>0</v>
      </c>
      <c r="DI219" s="10">
        <f t="shared" si="3165"/>
        <v>0</v>
      </c>
      <c r="DJ219" s="6">
        <v>0</v>
      </c>
      <c r="DK219" s="5">
        <v>0</v>
      </c>
      <c r="DL219" s="10">
        <f t="shared" si="3166"/>
        <v>0</v>
      </c>
      <c r="DM219" s="6">
        <v>0</v>
      </c>
      <c r="DN219" s="5">
        <v>0</v>
      </c>
      <c r="DO219" s="10">
        <f t="shared" si="3167"/>
        <v>0</v>
      </c>
      <c r="DP219" s="6">
        <v>0</v>
      </c>
      <c r="DQ219" s="5">
        <v>0</v>
      </c>
      <c r="DR219" s="10">
        <f t="shared" si="3168"/>
        <v>0</v>
      </c>
      <c r="DS219" s="6">
        <v>0</v>
      </c>
      <c r="DT219" s="5">
        <v>0</v>
      </c>
      <c r="DU219" s="10">
        <f t="shared" si="3114"/>
        <v>0</v>
      </c>
      <c r="DV219" s="6">
        <v>5.5380000000000006E-2</v>
      </c>
      <c r="DW219" s="5">
        <v>2.996</v>
      </c>
      <c r="DX219" s="10">
        <f t="shared" si="3169"/>
        <v>54098.952690501981</v>
      </c>
      <c r="DY219" s="6">
        <v>0</v>
      </c>
      <c r="DZ219" s="5">
        <v>0</v>
      </c>
      <c r="EA219" s="10">
        <f t="shared" si="3115"/>
        <v>0</v>
      </c>
      <c r="EB219" s="6">
        <v>0</v>
      </c>
      <c r="EC219" s="5">
        <v>0</v>
      </c>
      <c r="ED219" s="10">
        <f t="shared" si="3116"/>
        <v>0</v>
      </c>
      <c r="EE219" s="6">
        <v>0</v>
      </c>
      <c r="EF219" s="5">
        <v>0</v>
      </c>
      <c r="EG219" s="10">
        <f t="shared" si="3170"/>
        <v>0</v>
      </c>
      <c r="EH219" s="6">
        <v>0</v>
      </c>
      <c r="EI219" s="5">
        <v>0</v>
      </c>
      <c r="EJ219" s="10">
        <f t="shared" si="3171"/>
        <v>0</v>
      </c>
      <c r="EK219" s="6">
        <v>0</v>
      </c>
      <c r="EL219" s="5">
        <v>0</v>
      </c>
      <c r="EM219" s="10">
        <f t="shared" si="3172"/>
        <v>0</v>
      </c>
      <c r="EN219" s="6">
        <v>0</v>
      </c>
      <c r="EO219" s="5">
        <v>0</v>
      </c>
      <c r="EP219" s="10">
        <f t="shared" si="3173"/>
        <v>0</v>
      </c>
      <c r="EQ219" s="6">
        <v>15124.772000000001</v>
      </c>
      <c r="ER219" s="5">
        <v>72614.501000000004</v>
      </c>
      <c r="ES219" s="10">
        <f t="shared" si="3174"/>
        <v>4801.0311163698861</v>
      </c>
      <c r="ET219" s="6">
        <v>0</v>
      </c>
      <c r="EU219" s="5">
        <v>0</v>
      </c>
      <c r="EV219" s="10">
        <f t="shared" si="3175"/>
        <v>0</v>
      </c>
      <c r="EW219" s="6">
        <v>0</v>
      </c>
      <c r="EX219" s="5">
        <v>0</v>
      </c>
      <c r="EY219" s="10">
        <f t="shared" si="3176"/>
        <v>0</v>
      </c>
      <c r="EZ219" s="6">
        <v>0</v>
      </c>
      <c r="FA219" s="5">
        <v>0</v>
      </c>
      <c r="FB219" s="10">
        <f t="shared" si="3177"/>
        <v>0</v>
      </c>
      <c r="FC219" s="6">
        <v>0</v>
      </c>
      <c r="FD219" s="5">
        <v>0</v>
      </c>
      <c r="FE219" s="10">
        <f t="shared" si="3178"/>
        <v>0</v>
      </c>
      <c r="FF219" s="6">
        <v>0</v>
      </c>
      <c r="FG219" s="5">
        <v>0</v>
      </c>
      <c r="FH219" s="10">
        <f t="shared" si="3119"/>
        <v>0</v>
      </c>
      <c r="FI219" s="6">
        <v>0</v>
      </c>
      <c r="FJ219" s="5">
        <v>0</v>
      </c>
      <c r="FK219" s="10">
        <f t="shared" si="3179"/>
        <v>0</v>
      </c>
      <c r="FL219" s="6">
        <v>0</v>
      </c>
      <c r="FM219" s="5">
        <v>0</v>
      </c>
      <c r="FN219" s="10">
        <f t="shared" si="3180"/>
        <v>0</v>
      </c>
      <c r="FO219" s="6">
        <v>0</v>
      </c>
      <c r="FP219" s="5">
        <v>0</v>
      </c>
      <c r="FQ219" s="10">
        <f t="shared" si="3181"/>
        <v>0</v>
      </c>
      <c r="FR219" s="6">
        <v>0</v>
      </c>
      <c r="FS219" s="5">
        <v>0</v>
      </c>
      <c r="FT219" s="10">
        <f t="shared" si="3182"/>
        <v>0</v>
      </c>
      <c r="FU219" s="6">
        <v>0</v>
      </c>
      <c r="FV219" s="5">
        <v>0</v>
      </c>
      <c r="FW219" s="10">
        <f t="shared" si="3183"/>
        <v>0</v>
      </c>
      <c r="FX219" s="6">
        <v>0</v>
      </c>
      <c r="FY219" s="5">
        <v>0</v>
      </c>
      <c r="FZ219" s="10">
        <f t="shared" si="3184"/>
        <v>0</v>
      </c>
      <c r="GA219" s="6">
        <v>4947.6764999999996</v>
      </c>
      <c r="GB219" s="5">
        <v>24985.993999999999</v>
      </c>
      <c r="GC219" s="10">
        <f t="shared" si="3185"/>
        <v>5050.0460165493841</v>
      </c>
      <c r="GD219" s="6">
        <v>6.4251199999999997</v>
      </c>
      <c r="GE219" s="5">
        <v>56.709000000000003</v>
      </c>
      <c r="GF219" s="10">
        <f t="shared" si="3186"/>
        <v>8826.1386557760798</v>
      </c>
      <c r="GG219" s="6">
        <v>0</v>
      </c>
      <c r="GH219" s="5">
        <v>0</v>
      </c>
      <c r="GI219" s="10">
        <f t="shared" si="3187"/>
        <v>0</v>
      </c>
      <c r="GJ219" s="6">
        <v>0</v>
      </c>
      <c r="GK219" s="5">
        <v>0</v>
      </c>
      <c r="GL219" s="10">
        <f t="shared" si="3188"/>
        <v>0</v>
      </c>
      <c r="GM219" s="6">
        <v>0</v>
      </c>
      <c r="GN219" s="5">
        <v>0</v>
      </c>
      <c r="GO219" s="10">
        <f t="shared" si="3189"/>
        <v>0</v>
      </c>
      <c r="GP219" s="6">
        <v>0</v>
      </c>
      <c r="GQ219" s="5">
        <v>0</v>
      </c>
      <c r="GR219" s="10">
        <f t="shared" si="3190"/>
        <v>0</v>
      </c>
      <c r="GS219" s="6">
        <v>0</v>
      </c>
      <c r="GT219" s="5">
        <v>0</v>
      </c>
      <c r="GU219" s="10">
        <f t="shared" si="3191"/>
        <v>0</v>
      </c>
      <c r="GV219" s="6">
        <v>0</v>
      </c>
      <c r="GW219" s="5">
        <v>0</v>
      </c>
      <c r="GX219" s="10">
        <f t="shared" si="3192"/>
        <v>0</v>
      </c>
      <c r="GY219" s="6">
        <v>0</v>
      </c>
      <c r="GZ219" s="5">
        <v>0</v>
      </c>
      <c r="HA219" s="10">
        <f t="shared" si="3193"/>
        <v>0</v>
      </c>
      <c r="HB219" s="6">
        <v>0</v>
      </c>
      <c r="HC219" s="5">
        <v>0</v>
      </c>
      <c r="HD219" s="10">
        <f t="shared" si="3194"/>
        <v>0</v>
      </c>
      <c r="HE219" s="6">
        <v>0</v>
      </c>
      <c r="HF219" s="5">
        <v>0</v>
      </c>
      <c r="HG219" s="10">
        <f t="shared" si="3195"/>
        <v>0</v>
      </c>
      <c r="HH219" s="6">
        <v>0</v>
      </c>
      <c r="HI219" s="5">
        <v>0</v>
      </c>
      <c r="HJ219" s="10">
        <f t="shared" si="3196"/>
        <v>0</v>
      </c>
      <c r="HK219" s="6">
        <v>0</v>
      </c>
      <c r="HL219" s="5">
        <v>0</v>
      </c>
      <c r="HM219" s="10">
        <f t="shared" si="3197"/>
        <v>0</v>
      </c>
      <c r="HN219" s="6">
        <v>0</v>
      </c>
      <c r="HO219" s="5">
        <v>0</v>
      </c>
      <c r="HP219" s="10">
        <f t="shared" si="3198"/>
        <v>0</v>
      </c>
      <c r="HQ219" s="6">
        <v>0</v>
      </c>
      <c r="HR219" s="5">
        <v>0</v>
      </c>
      <c r="HS219" s="10">
        <f t="shared" si="3199"/>
        <v>0</v>
      </c>
      <c r="HT219" s="6">
        <v>0</v>
      </c>
      <c r="HU219" s="5">
        <v>0</v>
      </c>
      <c r="HV219" s="10">
        <f t="shared" si="3200"/>
        <v>0</v>
      </c>
      <c r="HW219" s="6">
        <v>0</v>
      </c>
      <c r="HX219" s="5">
        <v>0</v>
      </c>
      <c r="HY219" s="10">
        <f t="shared" si="3201"/>
        <v>0</v>
      </c>
      <c r="HZ219" s="6">
        <v>0</v>
      </c>
      <c r="IA219" s="5">
        <v>0</v>
      </c>
      <c r="IB219" s="10">
        <f t="shared" si="3202"/>
        <v>0</v>
      </c>
      <c r="IC219" s="6">
        <v>0</v>
      </c>
      <c r="ID219" s="5">
        <v>0</v>
      </c>
      <c r="IE219" s="10">
        <f t="shared" si="3203"/>
        <v>0</v>
      </c>
      <c r="IF219" s="6">
        <v>0</v>
      </c>
      <c r="IG219" s="5">
        <v>0</v>
      </c>
      <c r="IH219" s="10">
        <f t="shared" si="3204"/>
        <v>0</v>
      </c>
      <c r="II219" s="6">
        <v>0</v>
      </c>
      <c r="IJ219" s="5">
        <v>0</v>
      </c>
      <c r="IK219" s="10">
        <f t="shared" si="3205"/>
        <v>0</v>
      </c>
      <c r="IL219" s="6">
        <v>0</v>
      </c>
      <c r="IM219" s="5">
        <v>0</v>
      </c>
      <c r="IN219" s="10">
        <f t="shared" si="3124"/>
        <v>0</v>
      </c>
      <c r="IO219" s="6">
        <v>0</v>
      </c>
      <c r="IP219" s="5">
        <v>0</v>
      </c>
      <c r="IQ219" s="10">
        <f t="shared" si="3206"/>
        <v>0</v>
      </c>
      <c r="IR219" s="6">
        <v>0</v>
      </c>
      <c r="IS219" s="5">
        <v>0</v>
      </c>
      <c r="IT219" s="10">
        <f t="shared" si="3207"/>
        <v>0</v>
      </c>
      <c r="IU219" s="6">
        <v>0</v>
      </c>
      <c r="IV219" s="5">
        <v>0</v>
      </c>
      <c r="IW219" s="10">
        <f t="shared" si="3208"/>
        <v>0</v>
      </c>
      <c r="IX219" s="6">
        <v>0</v>
      </c>
      <c r="IY219" s="5">
        <v>0</v>
      </c>
      <c r="IZ219" s="10">
        <f t="shared" si="3209"/>
        <v>0</v>
      </c>
      <c r="JA219" s="6">
        <v>0.16</v>
      </c>
      <c r="JB219" s="5">
        <v>0.97</v>
      </c>
      <c r="JC219" s="10">
        <f t="shared" si="3210"/>
        <v>6062.5</v>
      </c>
      <c r="JD219" s="6">
        <v>0</v>
      </c>
      <c r="JE219" s="5">
        <v>0</v>
      </c>
      <c r="JF219" s="10">
        <f t="shared" si="3211"/>
        <v>0</v>
      </c>
      <c r="JG219" s="6">
        <v>22.917249999999999</v>
      </c>
      <c r="JH219" s="5">
        <v>176.77099999999999</v>
      </c>
      <c r="JI219" s="10">
        <f t="shared" si="3212"/>
        <v>7713.4472940688784</v>
      </c>
      <c r="JJ219" s="6">
        <v>0</v>
      </c>
      <c r="JK219" s="5">
        <v>0</v>
      </c>
      <c r="JL219" s="10">
        <f t="shared" si="3213"/>
        <v>0</v>
      </c>
      <c r="JM219" s="6">
        <v>0</v>
      </c>
      <c r="JN219" s="5">
        <v>0</v>
      </c>
      <c r="JO219" s="10">
        <f t="shared" si="3214"/>
        <v>0</v>
      </c>
      <c r="JP219" s="6">
        <v>0</v>
      </c>
      <c r="JQ219" s="5">
        <v>0</v>
      </c>
      <c r="JR219" s="10">
        <f t="shared" si="3126"/>
        <v>0</v>
      </c>
      <c r="JS219" s="6">
        <v>126.3595</v>
      </c>
      <c r="JT219" s="5">
        <v>749.05700000000002</v>
      </c>
      <c r="JU219" s="10">
        <f t="shared" si="3215"/>
        <v>5927.983254128103</v>
      </c>
      <c r="JV219" s="6">
        <v>0</v>
      </c>
      <c r="JW219" s="5">
        <v>0</v>
      </c>
      <c r="JX219" s="10">
        <f t="shared" si="3216"/>
        <v>0</v>
      </c>
      <c r="JY219" s="6">
        <f t="shared" si="3128"/>
        <v>20379.892540000001</v>
      </c>
      <c r="JZ219" s="10">
        <f t="shared" si="3129"/>
        <v>99307.885000000009</v>
      </c>
    </row>
    <row r="220" spans="1:286" x14ac:dyDescent="0.3">
      <c r="A220" s="35">
        <v>2020</v>
      </c>
      <c r="B220" s="36" t="s">
        <v>11</v>
      </c>
      <c r="C220" s="6">
        <v>0</v>
      </c>
      <c r="D220" s="5">
        <v>0</v>
      </c>
      <c r="E220" s="10">
        <f t="shared" si="3101"/>
        <v>0</v>
      </c>
      <c r="F220" s="6">
        <v>0</v>
      </c>
      <c r="G220" s="5">
        <v>0</v>
      </c>
      <c r="H220" s="10">
        <f t="shared" si="3217"/>
        <v>0</v>
      </c>
      <c r="I220" s="6">
        <v>0</v>
      </c>
      <c r="J220" s="5">
        <v>0</v>
      </c>
      <c r="K220" s="10">
        <f t="shared" si="3135"/>
        <v>0</v>
      </c>
      <c r="L220" s="6">
        <v>0</v>
      </c>
      <c r="M220" s="5">
        <v>0</v>
      </c>
      <c r="N220" s="10">
        <f t="shared" si="3136"/>
        <v>0</v>
      </c>
      <c r="O220" s="6">
        <v>0</v>
      </c>
      <c r="P220" s="5">
        <v>0</v>
      </c>
      <c r="Q220" s="10">
        <f t="shared" si="3137"/>
        <v>0</v>
      </c>
      <c r="R220" s="6">
        <v>83.221000000000004</v>
      </c>
      <c r="S220" s="5">
        <v>619.45500000000004</v>
      </c>
      <c r="T220" s="10">
        <f t="shared" si="3138"/>
        <v>7443.4938296824121</v>
      </c>
      <c r="U220" s="6">
        <v>0</v>
      </c>
      <c r="V220" s="5">
        <v>0</v>
      </c>
      <c r="W220" s="10">
        <f t="shared" si="3139"/>
        <v>0</v>
      </c>
      <c r="X220" s="6">
        <v>0</v>
      </c>
      <c r="Y220" s="5">
        <v>0</v>
      </c>
      <c r="Z220" s="10">
        <f t="shared" si="3140"/>
        <v>0</v>
      </c>
      <c r="AA220" s="6">
        <v>0</v>
      </c>
      <c r="AB220" s="5">
        <v>0</v>
      </c>
      <c r="AC220" s="10">
        <f t="shared" si="3141"/>
        <v>0</v>
      </c>
      <c r="AD220" s="6">
        <v>0</v>
      </c>
      <c r="AE220" s="5">
        <v>0</v>
      </c>
      <c r="AF220" s="10">
        <f t="shared" si="3142"/>
        <v>0</v>
      </c>
      <c r="AG220" s="6">
        <v>72.052999999999997</v>
      </c>
      <c r="AH220" s="5">
        <v>334.92399999999998</v>
      </c>
      <c r="AI220" s="10">
        <f t="shared" si="3143"/>
        <v>4648.300556534773</v>
      </c>
      <c r="AJ220" s="6">
        <v>0</v>
      </c>
      <c r="AK220" s="5">
        <v>0</v>
      </c>
      <c r="AL220" s="10">
        <f t="shared" si="3144"/>
        <v>0</v>
      </c>
      <c r="AM220" s="6">
        <v>0</v>
      </c>
      <c r="AN220" s="5">
        <v>0</v>
      </c>
      <c r="AO220" s="10">
        <f t="shared" si="3105"/>
        <v>0</v>
      </c>
      <c r="AP220" s="6">
        <v>0</v>
      </c>
      <c r="AQ220" s="5">
        <v>0</v>
      </c>
      <c r="AR220" s="10">
        <f t="shared" si="3145"/>
        <v>0</v>
      </c>
      <c r="AS220" s="6">
        <v>0</v>
      </c>
      <c r="AT220" s="5">
        <v>0</v>
      </c>
      <c r="AU220" s="10">
        <f t="shared" si="3106"/>
        <v>0</v>
      </c>
      <c r="AV220" s="6">
        <v>0</v>
      </c>
      <c r="AW220" s="5">
        <v>0</v>
      </c>
      <c r="AX220" s="10">
        <f t="shared" si="3146"/>
        <v>0</v>
      </c>
      <c r="AY220" s="6">
        <v>0</v>
      </c>
      <c r="AZ220" s="5">
        <v>0</v>
      </c>
      <c r="BA220" s="10">
        <f t="shared" si="3147"/>
        <v>0</v>
      </c>
      <c r="BB220" s="6">
        <v>0</v>
      </c>
      <c r="BC220" s="5">
        <v>0</v>
      </c>
      <c r="BD220" s="10">
        <f t="shared" si="3148"/>
        <v>0</v>
      </c>
      <c r="BE220" s="6">
        <v>0</v>
      </c>
      <c r="BF220" s="5">
        <v>0</v>
      </c>
      <c r="BG220" s="10">
        <f t="shared" si="3149"/>
        <v>0</v>
      </c>
      <c r="BH220" s="6">
        <v>0</v>
      </c>
      <c r="BI220" s="5">
        <v>0</v>
      </c>
      <c r="BJ220" s="10">
        <f t="shared" si="3150"/>
        <v>0</v>
      </c>
      <c r="BK220" s="6">
        <v>34.030999999999999</v>
      </c>
      <c r="BL220" s="5">
        <v>255.4</v>
      </c>
      <c r="BM220" s="10">
        <f t="shared" si="3151"/>
        <v>7504.9219828979467</v>
      </c>
      <c r="BN220" s="6">
        <v>0</v>
      </c>
      <c r="BO220" s="5">
        <v>0</v>
      </c>
      <c r="BP220" s="10">
        <f t="shared" si="3152"/>
        <v>0</v>
      </c>
      <c r="BQ220" s="6">
        <v>0</v>
      </c>
      <c r="BR220" s="5">
        <v>0</v>
      </c>
      <c r="BS220" s="10">
        <f t="shared" si="3153"/>
        <v>0</v>
      </c>
      <c r="BT220" s="6">
        <v>3.4980000000000002</v>
      </c>
      <c r="BU220" s="5">
        <v>24.37</v>
      </c>
      <c r="BV220" s="10">
        <f t="shared" si="3154"/>
        <v>6966.8381932532875</v>
      </c>
      <c r="BW220" s="6">
        <v>0</v>
      </c>
      <c r="BX220" s="5">
        <v>0</v>
      </c>
      <c r="BY220" s="10">
        <f t="shared" si="3155"/>
        <v>0</v>
      </c>
      <c r="BZ220" s="6">
        <v>0</v>
      </c>
      <c r="CA220" s="5">
        <v>0</v>
      </c>
      <c r="CB220" s="10">
        <f t="shared" si="3110"/>
        <v>0</v>
      </c>
      <c r="CC220" s="6">
        <v>0</v>
      </c>
      <c r="CD220" s="5">
        <v>0</v>
      </c>
      <c r="CE220" s="10">
        <f t="shared" si="3156"/>
        <v>0</v>
      </c>
      <c r="CF220" s="6">
        <v>0</v>
      </c>
      <c r="CG220" s="5">
        <v>0</v>
      </c>
      <c r="CH220" s="10">
        <f t="shared" si="3111"/>
        <v>0</v>
      </c>
      <c r="CI220" s="6">
        <v>0</v>
      </c>
      <c r="CJ220" s="5">
        <v>0</v>
      </c>
      <c r="CK220" s="10">
        <f t="shared" si="3157"/>
        <v>0</v>
      </c>
      <c r="CL220" s="6">
        <v>416.09351000000004</v>
      </c>
      <c r="CM220" s="5">
        <v>2449.9290000000001</v>
      </c>
      <c r="CN220" s="10">
        <f t="shared" si="3158"/>
        <v>5887.9288936758467</v>
      </c>
      <c r="CO220" s="6">
        <v>0</v>
      </c>
      <c r="CP220" s="5">
        <v>0</v>
      </c>
      <c r="CQ220" s="10">
        <f t="shared" si="3159"/>
        <v>0</v>
      </c>
      <c r="CR220" s="6">
        <v>0</v>
      </c>
      <c r="CS220" s="5">
        <v>0</v>
      </c>
      <c r="CT220" s="10">
        <f t="shared" si="3160"/>
        <v>0</v>
      </c>
      <c r="CU220" s="6">
        <v>0</v>
      </c>
      <c r="CV220" s="5">
        <v>0</v>
      </c>
      <c r="CW220" s="10">
        <f t="shared" si="3161"/>
        <v>0</v>
      </c>
      <c r="CX220" s="6">
        <v>0</v>
      </c>
      <c r="CY220" s="5">
        <v>0</v>
      </c>
      <c r="CZ220" s="10">
        <f t="shared" si="3162"/>
        <v>0</v>
      </c>
      <c r="DA220" s="6">
        <v>0</v>
      </c>
      <c r="DB220" s="5">
        <v>0</v>
      </c>
      <c r="DC220" s="10">
        <f t="shared" si="3163"/>
        <v>0</v>
      </c>
      <c r="DD220" s="6">
        <v>1.1599999999999999</v>
      </c>
      <c r="DE220" s="5">
        <v>7.992</v>
      </c>
      <c r="DF220" s="10">
        <f t="shared" si="3164"/>
        <v>6889.6551724137935</v>
      </c>
      <c r="DG220" s="6">
        <v>0</v>
      </c>
      <c r="DH220" s="5">
        <v>0</v>
      </c>
      <c r="DI220" s="10">
        <f t="shared" si="3165"/>
        <v>0</v>
      </c>
      <c r="DJ220" s="6">
        <v>0</v>
      </c>
      <c r="DK220" s="5">
        <v>0</v>
      </c>
      <c r="DL220" s="10">
        <f t="shared" si="3166"/>
        <v>0</v>
      </c>
      <c r="DM220" s="6">
        <v>0</v>
      </c>
      <c r="DN220" s="5">
        <v>0</v>
      </c>
      <c r="DO220" s="10">
        <f t="shared" si="3167"/>
        <v>0</v>
      </c>
      <c r="DP220" s="6">
        <v>0</v>
      </c>
      <c r="DQ220" s="5">
        <v>0</v>
      </c>
      <c r="DR220" s="10">
        <f t="shared" si="3168"/>
        <v>0</v>
      </c>
      <c r="DS220" s="6">
        <v>0</v>
      </c>
      <c r="DT220" s="5">
        <v>0</v>
      </c>
      <c r="DU220" s="10">
        <f t="shared" si="3114"/>
        <v>0</v>
      </c>
      <c r="DV220" s="6">
        <v>0</v>
      </c>
      <c r="DW220" s="5">
        <v>0</v>
      </c>
      <c r="DX220" s="10">
        <f t="shared" si="3169"/>
        <v>0</v>
      </c>
      <c r="DY220" s="6">
        <v>0</v>
      </c>
      <c r="DZ220" s="5">
        <v>0</v>
      </c>
      <c r="EA220" s="10">
        <f t="shared" si="3115"/>
        <v>0</v>
      </c>
      <c r="EB220" s="6">
        <v>0</v>
      </c>
      <c r="EC220" s="5">
        <v>0</v>
      </c>
      <c r="ED220" s="10">
        <f t="shared" si="3116"/>
        <v>0</v>
      </c>
      <c r="EE220" s="6">
        <v>0</v>
      </c>
      <c r="EF220" s="5">
        <v>0</v>
      </c>
      <c r="EG220" s="10">
        <f t="shared" si="3170"/>
        <v>0</v>
      </c>
      <c r="EH220" s="6">
        <v>0</v>
      </c>
      <c r="EI220" s="5">
        <v>0</v>
      </c>
      <c r="EJ220" s="10">
        <f t="shared" si="3171"/>
        <v>0</v>
      </c>
      <c r="EK220" s="6">
        <v>0</v>
      </c>
      <c r="EL220" s="5">
        <v>0</v>
      </c>
      <c r="EM220" s="10">
        <f t="shared" si="3172"/>
        <v>0</v>
      </c>
      <c r="EN220" s="6">
        <v>0</v>
      </c>
      <c r="EO220" s="5">
        <v>0</v>
      </c>
      <c r="EP220" s="10">
        <f t="shared" si="3173"/>
        <v>0</v>
      </c>
      <c r="EQ220" s="6">
        <v>10046.15092</v>
      </c>
      <c r="ER220" s="5">
        <v>47025.845999999998</v>
      </c>
      <c r="ES220" s="10">
        <f t="shared" si="3174"/>
        <v>4680.9814400040887</v>
      </c>
      <c r="ET220" s="6">
        <v>0</v>
      </c>
      <c r="EU220" s="5">
        <v>0</v>
      </c>
      <c r="EV220" s="10">
        <f t="shared" si="3175"/>
        <v>0</v>
      </c>
      <c r="EW220" s="6">
        <v>0</v>
      </c>
      <c r="EX220" s="5">
        <v>0</v>
      </c>
      <c r="EY220" s="10">
        <f t="shared" si="3176"/>
        <v>0</v>
      </c>
      <c r="EZ220" s="6">
        <v>0</v>
      </c>
      <c r="FA220" s="5">
        <v>0</v>
      </c>
      <c r="FB220" s="10">
        <f t="shared" si="3177"/>
        <v>0</v>
      </c>
      <c r="FC220" s="6">
        <v>0</v>
      </c>
      <c r="FD220" s="5">
        <v>0</v>
      </c>
      <c r="FE220" s="10">
        <f t="shared" si="3178"/>
        <v>0</v>
      </c>
      <c r="FF220" s="6">
        <v>0</v>
      </c>
      <c r="FG220" s="5">
        <v>0</v>
      </c>
      <c r="FH220" s="10">
        <f t="shared" si="3119"/>
        <v>0</v>
      </c>
      <c r="FI220" s="6">
        <v>0</v>
      </c>
      <c r="FJ220" s="5">
        <v>0</v>
      </c>
      <c r="FK220" s="10">
        <f t="shared" si="3179"/>
        <v>0</v>
      </c>
      <c r="FL220" s="6">
        <v>0</v>
      </c>
      <c r="FM220" s="5">
        <v>0</v>
      </c>
      <c r="FN220" s="10">
        <f t="shared" si="3180"/>
        <v>0</v>
      </c>
      <c r="FO220" s="6">
        <v>0</v>
      </c>
      <c r="FP220" s="5">
        <v>0</v>
      </c>
      <c r="FQ220" s="10">
        <f t="shared" si="3181"/>
        <v>0</v>
      </c>
      <c r="FR220" s="6">
        <v>0</v>
      </c>
      <c r="FS220" s="5">
        <v>0</v>
      </c>
      <c r="FT220" s="10">
        <f t="shared" si="3182"/>
        <v>0</v>
      </c>
      <c r="FU220" s="6">
        <v>0</v>
      </c>
      <c r="FV220" s="5">
        <v>0</v>
      </c>
      <c r="FW220" s="10">
        <f t="shared" si="3183"/>
        <v>0</v>
      </c>
      <c r="FX220" s="6">
        <v>0</v>
      </c>
      <c r="FY220" s="5">
        <v>0</v>
      </c>
      <c r="FZ220" s="10">
        <f t="shared" si="3184"/>
        <v>0</v>
      </c>
      <c r="GA220" s="6">
        <v>5611.8410800000001</v>
      </c>
      <c r="GB220" s="5">
        <v>26497.171999999999</v>
      </c>
      <c r="GC220" s="10">
        <f t="shared" si="3185"/>
        <v>4721.6540208939768</v>
      </c>
      <c r="GD220" s="6">
        <v>2.0399999999999998E-2</v>
      </c>
      <c r="GE220" s="5">
        <v>0.14599999999999999</v>
      </c>
      <c r="GF220" s="10">
        <f t="shared" si="3186"/>
        <v>7156.8627450980393</v>
      </c>
      <c r="GG220" s="6">
        <v>0</v>
      </c>
      <c r="GH220" s="5">
        <v>0</v>
      </c>
      <c r="GI220" s="10">
        <f t="shared" si="3187"/>
        <v>0</v>
      </c>
      <c r="GJ220" s="6">
        <v>7.9770000000000003</v>
      </c>
      <c r="GK220" s="5">
        <v>80.828999999999994</v>
      </c>
      <c r="GL220" s="10">
        <f t="shared" si="3188"/>
        <v>10132.756675441895</v>
      </c>
      <c r="GM220" s="6">
        <v>0</v>
      </c>
      <c r="GN220" s="5">
        <v>0</v>
      </c>
      <c r="GO220" s="10">
        <f t="shared" si="3189"/>
        <v>0</v>
      </c>
      <c r="GP220" s="6">
        <v>0</v>
      </c>
      <c r="GQ220" s="5">
        <v>0</v>
      </c>
      <c r="GR220" s="10">
        <f t="shared" si="3190"/>
        <v>0</v>
      </c>
      <c r="GS220" s="6">
        <v>0</v>
      </c>
      <c r="GT220" s="5">
        <v>0</v>
      </c>
      <c r="GU220" s="10">
        <f t="shared" si="3191"/>
        <v>0</v>
      </c>
      <c r="GV220" s="6">
        <v>0</v>
      </c>
      <c r="GW220" s="5">
        <v>0</v>
      </c>
      <c r="GX220" s="10">
        <f t="shared" si="3192"/>
        <v>0</v>
      </c>
      <c r="GY220" s="6">
        <v>0</v>
      </c>
      <c r="GZ220" s="5">
        <v>0</v>
      </c>
      <c r="HA220" s="10">
        <f t="shared" si="3193"/>
        <v>0</v>
      </c>
      <c r="HB220" s="6">
        <v>0</v>
      </c>
      <c r="HC220" s="5">
        <v>0</v>
      </c>
      <c r="HD220" s="10">
        <f t="shared" si="3194"/>
        <v>0</v>
      </c>
      <c r="HE220" s="6">
        <v>0.01</v>
      </c>
      <c r="HF220" s="5">
        <v>0.04</v>
      </c>
      <c r="HG220" s="10">
        <f t="shared" si="3195"/>
        <v>4000</v>
      </c>
      <c r="HH220" s="6">
        <v>0</v>
      </c>
      <c r="HI220" s="5">
        <v>0</v>
      </c>
      <c r="HJ220" s="10">
        <f t="shared" si="3196"/>
        <v>0</v>
      </c>
      <c r="HK220" s="6">
        <v>0</v>
      </c>
      <c r="HL220" s="5">
        <v>0</v>
      </c>
      <c r="HM220" s="10">
        <f t="shared" si="3197"/>
        <v>0</v>
      </c>
      <c r="HN220" s="6">
        <v>0</v>
      </c>
      <c r="HO220" s="5">
        <v>0</v>
      </c>
      <c r="HP220" s="10">
        <f t="shared" si="3198"/>
        <v>0</v>
      </c>
      <c r="HQ220" s="6">
        <v>0</v>
      </c>
      <c r="HR220" s="5">
        <v>0</v>
      </c>
      <c r="HS220" s="10">
        <f t="shared" si="3199"/>
        <v>0</v>
      </c>
      <c r="HT220" s="6">
        <v>0.315</v>
      </c>
      <c r="HU220" s="5">
        <v>3.06</v>
      </c>
      <c r="HV220" s="10">
        <f t="shared" si="3200"/>
        <v>9714.2857142857138</v>
      </c>
      <c r="HW220" s="6">
        <v>0.02</v>
      </c>
      <c r="HX220" s="5">
        <v>0.21099999999999999</v>
      </c>
      <c r="HY220" s="10">
        <f t="shared" si="3201"/>
        <v>10549.999999999998</v>
      </c>
      <c r="HZ220" s="6">
        <v>0</v>
      </c>
      <c r="IA220" s="5">
        <v>0</v>
      </c>
      <c r="IB220" s="10">
        <f t="shared" si="3202"/>
        <v>0</v>
      </c>
      <c r="IC220" s="6">
        <v>0</v>
      </c>
      <c r="ID220" s="5">
        <v>0</v>
      </c>
      <c r="IE220" s="10">
        <f t="shared" si="3203"/>
        <v>0</v>
      </c>
      <c r="IF220" s="6">
        <v>0</v>
      </c>
      <c r="IG220" s="5">
        <v>0</v>
      </c>
      <c r="IH220" s="10">
        <f t="shared" si="3204"/>
        <v>0</v>
      </c>
      <c r="II220" s="6">
        <v>0</v>
      </c>
      <c r="IJ220" s="5">
        <v>0</v>
      </c>
      <c r="IK220" s="10">
        <f t="shared" si="3205"/>
        <v>0</v>
      </c>
      <c r="IL220" s="6">
        <v>0</v>
      </c>
      <c r="IM220" s="5">
        <v>0</v>
      </c>
      <c r="IN220" s="10">
        <f t="shared" si="3124"/>
        <v>0</v>
      </c>
      <c r="IO220" s="6">
        <v>0</v>
      </c>
      <c r="IP220" s="5">
        <v>0</v>
      </c>
      <c r="IQ220" s="10">
        <f t="shared" si="3206"/>
        <v>0</v>
      </c>
      <c r="IR220" s="6">
        <v>0</v>
      </c>
      <c r="IS220" s="5">
        <v>0</v>
      </c>
      <c r="IT220" s="10">
        <f t="shared" si="3207"/>
        <v>0</v>
      </c>
      <c r="IU220" s="6">
        <v>0</v>
      </c>
      <c r="IV220" s="5">
        <v>0</v>
      </c>
      <c r="IW220" s="10">
        <f t="shared" si="3208"/>
        <v>0</v>
      </c>
      <c r="IX220" s="6">
        <v>0</v>
      </c>
      <c r="IY220" s="5">
        <v>0</v>
      </c>
      <c r="IZ220" s="10">
        <f t="shared" si="3209"/>
        <v>0</v>
      </c>
      <c r="JA220" s="6">
        <v>0.10059999999999999</v>
      </c>
      <c r="JB220" s="5">
        <v>0.65600000000000003</v>
      </c>
      <c r="JC220" s="10">
        <f t="shared" si="3210"/>
        <v>6520.8747514910547</v>
      </c>
      <c r="JD220" s="6">
        <v>0</v>
      </c>
      <c r="JE220" s="5">
        <v>0</v>
      </c>
      <c r="JF220" s="10">
        <f t="shared" si="3211"/>
        <v>0</v>
      </c>
      <c r="JG220" s="6">
        <v>7.4999999999999997E-2</v>
      </c>
      <c r="JH220" s="5">
        <v>0.151</v>
      </c>
      <c r="JI220" s="10">
        <f t="shared" si="3212"/>
        <v>2013.3333333333333</v>
      </c>
      <c r="JJ220" s="6">
        <v>0</v>
      </c>
      <c r="JK220" s="5">
        <v>0</v>
      </c>
      <c r="JL220" s="10">
        <f t="shared" si="3213"/>
        <v>0</v>
      </c>
      <c r="JM220" s="6">
        <v>0</v>
      </c>
      <c r="JN220" s="5">
        <v>0</v>
      </c>
      <c r="JO220" s="10">
        <f t="shared" si="3214"/>
        <v>0</v>
      </c>
      <c r="JP220" s="6">
        <v>0</v>
      </c>
      <c r="JQ220" s="5">
        <v>0</v>
      </c>
      <c r="JR220" s="10">
        <f t="shared" ref="JR220:JR225" si="3218">IF(JP220=0,0,JQ220/JP220*1000)</f>
        <v>0</v>
      </c>
      <c r="JS220" s="6">
        <v>0</v>
      </c>
      <c r="JT220" s="5">
        <v>0</v>
      </c>
      <c r="JU220" s="10">
        <f t="shared" si="3215"/>
        <v>0</v>
      </c>
      <c r="JV220" s="6">
        <v>68.073999999999998</v>
      </c>
      <c r="JW220" s="5">
        <v>412.86799999999999</v>
      </c>
      <c r="JX220" s="10">
        <f t="shared" si="3216"/>
        <v>6064.9881011840052</v>
      </c>
      <c r="JY220" s="6">
        <f t="shared" si="3128"/>
        <v>16344.640510000003</v>
      </c>
      <c r="JZ220" s="10">
        <f t="shared" si="3129"/>
        <v>77713.048999999985</v>
      </c>
    </row>
    <row r="221" spans="1:286" x14ac:dyDescent="0.3">
      <c r="A221" s="35">
        <v>2020</v>
      </c>
      <c r="B221" s="36" t="s">
        <v>12</v>
      </c>
      <c r="C221" s="6">
        <v>0</v>
      </c>
      <c r="D221" s="5">
        <v>0</v>
      </c>
      <c r="E221" s="10">
        <f t="shared" si="3101"/>
        <v>0</v>
      </c>
      <c r="F221" s="6">
        <v>0</v>
      </c>
      <c r="G221" s="5">
        <v>0</v>
      </c>
      <c r="H221" s="10">
        <f t="shared" si="3217"/>
        <v>0</v>
      </c>
      <c r="I221" s="6">
        <v>0</v>
      </c>
      <c r="J221" s="5">
        <v>0</v>
      </c>
      <c r="K221" s="10">
        <f t="shared" si="3135"/>
        <v>0</v>
      </c>
      <c r="L221" s="6">
        <v>0</v>
      </c>
      <c r="M221" s="5">
        <v>0</v>
      </c>
      <c r="N221" s="10">
        <f t="shared" si="3136"/>
        <v>0</v>
      </c>
      <c r="O221" s="6">
        <v>0</v>
      </c>
      <c r="P221" s="5">
        <v>0</v>
      </c>
      <c r="Q221" s="10">
        <f t="shared" si="3137"/>
        <v>0</v>
      </c>
      <c r="R221" s="56">
        <v>52.019660000000002</v>
      </c>
      <c r="S221" s="57">
        <v>421.68599999999998</v>
      </c>
      <c r="T221" s="10">
        <f t="shared" si="3138"/>
        <v>8106.2813559335054</v>
      </c>
      <c r="U221" s="6">
        <v>0</v>
      </c>
      <c r="V221" s="5">
        <v>0</v>
      </c>
      <c r="W221" s="10">
        <f t="shared" si="3139"/>
        <v>0</v>
      </c>
      <c r="X221" s="6">
        <v>0</v>
      </c>
      <c r="Y221" s="5">
        <v>0</v>
      </c>
      <c r="Z221" s="10">
        <f t="shared" si="3140"/>
        <v>0</v>
      </c>
      <c r="AA221" s="6">
        <v>0</v>
      </c>
      <c r="AB221" s="5">
        <v>0</v>
      </c>
      <c r="AC221" s="10">
        <f t="shared" si="3141"/>
        <v>0</v>
      </c>
      <c r="AD221" s="6">
        <v>0</v>
      </c>
      <c r="AE221" s="5">
        <v>0</v>
      </c>
      <c r="AF221" s="10">
        <f t="shared" si="3142"/>
        <v>0</v>
      </c>
      <c r="AG221" s="56">
        <v>0.27500000000000002</v>
      </c>
      <c r="AH221" s="57">
        <v>1.325</v>
      </c>
      <c r="AI221" s="10">
        <f t="shared" si="3143"/>
        <v>4818.1818181818171</v>
      </c>
      <c r="AJ221" s="6">
        <v>0</v>
      </c>
      <c r="AK221" s="5">
        <v>0</v>
      </c>
      <c r="AL221" s="10">
        <f t="shared" si="3144"/>
        <v>0</v>
      </c>
      <c r="AM221" s="6">
        <v>0</v>
      </c>
      <c r="AN221" s="5">
        <v>0</v>
      </c>
      <c r="AO221" s="10">
        <f t="shared" si="3105"/>
        <v>0</v>
      </c>
      <c r="AP221" s="6">
        <v>0</v>
      </c>
      <c r="AQ221" s="5">
        <v>0</v>
      </c>
      <c r="AR221" s="10">
        <f t="shared" si="3145"/>
        <v>0</v>
      </c>
      <c r="AS221" s="6">
        <v>0</v>
      </c>
      <c r="AT221" s="5">
        <v>0</v>
      </c>
      <c r="AU221" s="10">
        <f t="shared" si="3106"/>
        <v>0</v>
      </c>
      <c r="AV221" s="6">
        <v>0</v>
      </c>
      <c r="AW221" s="5">
        <v>0</v>
      </c>
      <c r="AX221" s="10">
        <f t="shared" si="3146"/>
        <v>0</v>
      </c>
      <c r="AY221" s="56">
        <v>0.1</v>
      </c>
      <c r="AZ221" s="57">
        <v>0.65</v>
      </c>
      <c r="BA221" s="10">
        <f t="shared" si="3147"/>
        <v>6500</v>
      </c>
      <c r="BB221" s="6">
        <v>0</v>
      </c>
      <c r="BC221" s="5">
        <v>0</v>
      </c>
      <c r="BD221" s="10">
        <f t="shared" si="3148"/>
        <v>0</v>
      </c>
      <c r="BE221" s="6">
        <v>0</v>
      </c>
      <c r="BF221" s="5">
        <v>0</v>
      </c>
      <c r="BG221" s="10">
        <f t="shared" si="3149"/>
        <v>0</v>
      </c>
      <c r="BH221" s="6">
        <v>0</v>
      </c>
      <c r="BI221" s="5">
        <v>0</v>
      </c>
      <c r="BJ221" s="10">
        <f t="shared" si="3150"/>
        <v>0</v>
      </c>
      <c r="BK221" s="6">
        <v>0</v>
      </c>
      <c r="BL221" s="5">
        <v>0</v>
      </c>
      <c r="BM221" s="10">
        <f t="shared" si="3151"/>
        <v>0</v>
      </c>
      <c r="BN221" s="6">
        <v>0</v>
      </c>
      <c r="BO221" s="5">
        <v>0</v>
      </c>
      <c r="BP221" s="10">
        <f t="shared" si="3152"/>
        <v>0</v>
      </c>
      <c r="BQ221" s="6">
        <v>0</v>
      </c>
      <c r="BR221" s="5">
        <v>0</v>
      </c>
      <c r="BS221" s="10">
        <f t="shared" si="3153"/>
        <v>0</v>
      </c>
      <c r="BT221" s="56">
        <v>1.2889999999999999</v>
      </c>
      <c r="BU221" s="57">
        <v>9.0259999999999998</v>
      </c>
      <c r="BV221" s="10">
        <f t="shared" si="3154"/>
        <v>7002.32738557021</v>
      </c>
      <c r="BW221" s="6">
        <v>0</v>
      </c>
      <c r="BX221" s="5">
        <v>0</v>
      </c>
      <c r="BY221" s="10">
        <f t="shared" si="3155"/>
        <v>0</v>
      </c>
      <c r="BZ221" s="6">
        <v>0</v>
      </c>
      <c r="CA221" s="5">
        <v>0</v>
      </c>
      <c r="CB221" s="10">
        <f t="shared" si="3110"/>
        <v>0</v>
      </c>
      <c r="CC221" s="6">
        <v>0</v>
      </c>
      <c r="CD221" s="5">
        <v>0</v>
      </c>
      <c r="CE221" s="10">
        <f t="shared" si="3156"/>
        <v>0</v>
      </c>
      <c r="CF221" s="6">
        <v>0</v>
      </c>
      <c r="CG221" s="5">
        <v>0</v>
      </c>
      <c r="CH221" s="10">
        <f t="shared" si="3111"/>
        <v>0</v>
      </c>
      <c r="CI221" s="6">
        <v>0</v>
      </c>
      <c r="CJ221" s="5">
        <v>0</v>
      </c>
      <c r="CK221" s="10">
        <f t="shared" si="3157"/>
        <v>0</v>
      </c>
      <c r="CL221" s="56">
        <v>2.078E-2</v>
      </c>
      <c r="CM221" s="57">
        <v>0.28599999999999998</v>
      </c>
      <c r="CN221" s="10">
        <f t="shared" si="3158"/>
        <v>13763.233878729547</v>
      </c>
      <c r="CO221" s="6">
        <v>2.7E-2</v>
      </c>
      <c r="CP221" s="5">
        <v>0.24</v>
      </c>
      <c r="CQ221" s="10">
        <f t="shared" si="3159"/>
        <v>8888.8888888888887</v>
      </c>
      <c r="CR221" s="6">
        <v>0</v>
      </c>
      <c r="CS221" s="5">
        <v>0</v>
      </c>
      <c r="CT221" s="10">
        <f t="shared" si="3160"/>
        <v>0</v>
      </c>
      <c r="CU221" s="6">
        <v>0</v>
      </c>
      <c r="CV221" s="5">
        <v>0</v>
      </c>
      <c r="CW221" s="10">
        <f t="shared" si="3161"/>
        <v>0</v>
      </c>
      <c r="CX221" s="6">
        <v>0</v>
      </c>
      <c r="CY221" s="5">
        <v>0</v>
      </c>
      <c r="CZ221" s="10">
        <f t="shared" si="3162"/>
        <v>0</v>
      </c>
      <c r="DA221" s="6">
        <v>0</v>
      </c>
      <c r="DB221" s="5">
        <v>0</v>
      </c>
      <c r="DC221" s="10">
        <f t="shared" si="3163"/>
        <v>0</v>
      </c>
      <c r="DD221" s="56">
        <v>1.88</v>
      </c>
      <c r="DE221" s="57">
        <v>13.12</v>
      </c>
      <c r="DF221" s="10">
        <f t="shared" si="3164"/>
        <v>6978.7234042553191</v>
      </c>
      <c r="DG221" s="6">
        <v>0</v>
      </c>
      <c r="DH221" s="5">
        <v>0</v>
      </c>
      <c r="DI221" s="10">
        <f t="shared" si="3165"/>
        <v>0</v>
      </c>
      <c r="DJ221" s="6">
        <v>0</v>
      </c>
      <c r="DK221" s="5">
        <v>0</v>
      </c>
      <c r="DL221" s="10">
        <f t="shared" si="3166"/>
        <v>0</v>
      </c>
      <c r="DM221" s="6">
        <v>0</v>
      </c>
      <c r="DN221" s="5">
        <v>0</v>
      </c>
      <c r="DO221" s="10">
        <f t="shared" si="3167"/>
        <v>0</v>
      </c>
      <c r="DP221" s="56">
        <v>4.0099999999999997E-3</v>
      </c>
      <c r="DQ221" s="57">
        <v>0.26100000000000001</v>
      </c>
      <c r="DR221" s="10">
        <f t="shared" si="3168"/>
        <v>65087.281795511233</v>
      </c>
      <c r="DS221" s="6">
        <v>0</v>
      </c>
      <c r="DT221" s="5">
        <v>0</v>
      </c>
      <c r="DU221" s="10">
        <f t="shared" si="3114"/>
        <v>0</v>
      </c>
      <c r="DV221" s="6">
        <v>0</v>
      </c>
      <c r="DW221" s="5">
        <v>0</v>
      </c>
      <c r="DX221" s="10">
        <f t="shared" si="3169"/>
        <v>0</v>
      </c>
      <c r="DY221" s="6">
        <v>0</v>
      </c>
      <c r="DZ221" s="5">
        <v>0</v>
      </c>
      <c r="EA221" s="10">
        <f t="shared" si="3115"/>
        <v>0</v>
      </c>
      <c r="EB221" s="6">
        <v>0</v>
      </c>
      <c r="EC221" s="5">
        <v>0</v>
      </c>
      <c r="ED221" s="10">
        <f t="shared" si="3116"/>
        <v>0</v>
      </c>
      <c r="EE221" s="6">
        <v>0</v>
      </c>
      <c r="EF221" s="5">
        <v>0</v>
      </c>
      <c r="EG221" s="10">
        <f t="shared" si="3170"/>
        <v>0</v>
      </c>
      <c r="EH221" s="6">
        <v>0</v>
      </c>
      <c r="EI221" s="5">
        <v>0</v>
      </c>
      <c r="EJ221" s="10">
        <f t="shared" si="3171"/>
        <v>0</v>
      </c>
      <c r="EK221" s="6">
        <v>0</v>
      </c>
      <c r="EL221" s="5">
        <v>0</v>
      </c>
      <c r="EM221" s="10">
        <f t="shared" si="3172"/>
        <v>0</v>
      </c>
      <c r="EN221" s="6">
        <v>0</v>
      </c>
      <c r="EO221" s="5">
        <v>0</v>
      </c>
      <c r="EP221" s="10">
        <f t="shared" si="3173"/>
        <v>0</v>
      </c>
      <c r="EQ221" s="56">
        <v>8117.2280000000001</v>
      </c>
      <c r="ER221" s="57">
        <v>37708.036999999997</v>
      </c>
      <c r="ES221" s="10">
        <f t="shared" si="3174"/>
        <v>4645.4327758195286</v>
      </c>
      <c r="ET221" s="6">
        <v>0</v>
      </c>
      <c r="EU221" s="5">
        <v>0</v>
      </c>
      <c r="EV221" s="10">
        <f t="shared" si="3175"/>
        <v>0</v>
      </c>
      <c r="EW221" s="6">
        <v>0</v>
      </c>
      <c r="EX221" s="5">
        <v>0</v>
      </c>
      <c r="EY221" s="10">
        <f t="shared" si="3176"/>
        <v>0</v>
      </c>
      <c r="EZ221" s="56">
        <v>0.81200000000000006</v>
      </c>
      <c r="FA221" s="57">
        <v>5.6059999999999999</v>
      </c>
      <c r="FB221" s="10">
        <f t="shared" si="3177"/>
        <v>6903.9408866995072</v>
      </c>
      <c r="FC221" s="6">
        <v>0</v>
      </c>
      <c r="FD221" s="5">
        <v>0</v>
      </c>
      <c r="FE221" s="10">
        <f t="shared" si="3178"/>
        <v>0</v>
      </c>
      <c r="FF221" s="6">
        <v>0</v>
      </c>
      <c r="FG221" s="5">
        <v>0</v>
      </c>
      <c r="FH221" s="10">
        <f t="shared" si="3119"/>
        <v>0</v>
      </c>
      <c r="FI221" s="6">
        <v>0</v>
      </c>
      <c r="FJ221" s="5">
        <v>0</v>
      </c>
      <c r="FK221" s="10">
        <f t="shared" si="3179"/>
        <v>0</v>
      </c>
      <c r="FL221" s="6">
        <v>0</v>
      </c>
      <c r="FM221" s="5">
        <v>0</v>
      </c>
      <c r="FN221" s="10">
        <f t="shared" si="3180"/>
        <v>0</v>
      </c>
      <c r="FO221" s="6">
        <v>0</v>
      </c>
      <c r="FP221" s="5">
        <v>0</v>
      </c>
      <c r="FQ221" s="10">
        <f t="shared" si="3181"/>
        <v>0</v>
      </c>
      <c r="FR221" s="6">
        <v>0</v>
      </c>
      <c r="FS221" s="5">
        <v>0</v>
      </c>
      <c r="FT221" s="10">
        <f t="shared" si="3182"/>
        <v>0</v>
      </c>
      <c r="FU221" s="6">
        <v>0</v>
      </c>
      <c r="FV221" s="5">
        <v>0</v>
      </c>
      <c r="FW221" s="10">
        <f t="shared" si="3183"/>
        <v>0</v>
      </c>
      <c r="FX221" s="6">
        <v>0</v>
      </c>
      <c r="FY221" s="5">
        <v>0</v>
      </c>
      <c r="FZ221" s="10">
        <f t="shared" si="3184"/>
        <v>0</v>
      </c>
      <c r="GA221" s="56">
        <v>4912.90542</v>
      </c>
      <c r="GB221" s="57">
        <v>22744.957999999999</v>
      </c>
      <c r="GC221" s="10">
        <f t="shared" si="3185"/>
        <v>4629.6348200409684</v>
      </c>
      <c r="GD221" s="56">
        <v>3.0600000000000002E-2</v>
      </c>
      <c r="GE221" s="57">
        <v>0.88200000000000001</v>
      </c>
      <c r="GF221" s="10">
        <f t="shared" si="3186"/>
        <v>28823.529411764703</v>
      </c>
      <c r="GG221" s="6">
        <v>0</v>
      </c>
      <c r="GH221" s="5">
        <v>0</v>
      </c>
      <c r="GI221" s="10">
        <f t="shared" si="3187"/>
        <v>0</v>
      </c>
      <c r="GJ221" s="56">
        <v>5.6429999999999998</v>
      </c>
      <c r="GK221" s="57">
        <v>50.823</v>
      </c>
      <c r="GL221" s="10">
        <f t="shared" si="3188"/>
        <v>9006.3795853269548</v>
      </c>
      <c r="GM221" s="6">
        <v>0</v>
      </c>
      <c r="GN221" s="5">
        <v>0</v>
      </c>
      <c r="GO221" s="10">
        <f t="shared" si="3189"/>
        <v>0</v>
      </c>
      <c r="GP221" s="6">
        <v>0</v>
      </c>
      <c r="GQ221" s="5">
        <v>0</v>
      </c>
      <c r="GR221" s="10">
        <f t="shared" si="3190"/>
        <v>0</v>
      </c>
      <c r="GS221" s="6">
        <v>0</v>
      </c>
      <c r="GT221" s="5">
        <v>0</v>
      </c>
      <c r="GU221" s="10">
        <f t="shared" si="3191"/>
        <v>0</v>
      </c>
      <c r="GV221" s="6">
        <v>0</v>
      </c>
      <c r="GW221" s="5">
        <v>0</v>
      </c>
      <c r="GX221" s="10">
        <f t="shared" si="3192"/>
        <v>0</v>
      </c>
      <c r="GY221" s="6">
        <v>0</v>
      </c>
      <c r="GZ221" s="5">
        <v>0</v>
      </c>
      <c r="HA221" s="10">
        <f t="shared" si="3193"/>
        <v>0</v>
      </c>
      <c r="HB221" s="6">
        <v>0</v>
      </c>
      <c r="HC221" s="5">
        <v>0</v>
      </c>
      <c r="HD221" s="10">
        <f t="shared" si="3194"/>
        <v>0</v>
      </c>
      <c r="HE221" s="6">
        <v>0</v>
      </c>
      <c r="HF221" s="5">
        <v>0</v>
      </c>
      <c r="HG221" s="10">
        <f t="shared" si="3195"/>
        <v>0</v>
      </c>
      <c r="HH221" s="6">
        <v>0</v>
      </c>
      <c r="HI221" s="5">
        <v>0</v>
      </c>
      <c r="HJ221" s="10">
        <f t="shared" si="3196"/>
        <v>0</v>
      </c>
      <c r="HK221" s="6">
        <v>0</v>
      </c>
      <c r="HL221" s="5">
        <v>0</v>
      </c>
      <c r="HM221" s="10">
        <f t="shared" si="3197"/>
        <v>0</v>
      </c>
      <c r="HN221" s="6">
        <v>0</v>
      </c>
      <c r="HO221" s="5">
        <v>0</v>
      </c>
      <c r="HP221" s="10">
        <f t="shared" si="3198"/>
        <v>0</v>
      </c>
      <c r="HQ221" s="6">
        <v>0</v>
      </c>
      <c r="HR221" s="5">
        <v>0</v>
      </c>
      <c r="HS221" s="10">
        <f t="shared" si="3199"/>
        <v>0</v>
      </c>
      <c r="HT221" s="6">
        <v>0</v>
      </c>
      <c r="HU221" s="5">
        <v>0</v>
      </c>
      <c r="HV221" s="10">
        <f t="shared" si="3200"/>
        <v>0</v>
      </c>
      <c r="HW221" s="56">
        <v>1.035E-2</v>
      </c>
      <c r="HX221" s="57">
        <v>0.504</v>
      </c>
      <c r="HY221" s="10">
        <f t="shared" si="3201"/>
        <v>48695.652173913048</v>
      </c>
      <c r="HZ221" s="6">
        <v>0</v>
      </c>
      <c r="IA221" s="5">
        <v>0</v>
      </c>
      <c r="IB221" s="10">
        <f t="shared" si="3202"/>
        <v>0</v>
      </c>
      <c r="IC221" s="6">
        <v>0</v>
      </c>
      <c r="ID221" s="5">
        <v>0</v>
      </c>
      <c r="IE221" s="10">
        <f t="shared" si="3203"/>
        <v>0</v>
      </c>
      <c r="IF221" s="6">
        <v>0</v>
      </c>
      <c r="IG221" s="5">
        <v>0</v>
      </c>
      <c r="IH221" s="10">
        <f t="shared" si="3204"/>
        <v>0</v>
      </c>
      <c r="II221" s="6">
        <v>0</v>
      </c>
      <c r="IJ221" s="5">
        <v>0</v>
      </c>
      <c r="IK221" s="10">
        <f t="shared" si="3205"/>
        <v>0</v>
      </c>
      <c r="IL221" s="6">
        <v>0</v>
      </c>
      <c r="IM221" s="5">
        <v>0</v>
      </c>
      <c r="IN221" s="10">
        <f t="shared" si="3124"/>
        <v>0</v>
      </c>
      <c r="IO221" s="6">
        <v>0</v>
      </c>
      <c r="IP221" s="5">
        <v>0</v>
      </c>
      <c r="IQ221" s="10">
        <f t="shared" si="3206"/>
        <v>0</v>
      </c>
      <c r="IR221" s="6">
        <v>0</v>
      </c>
      <c r="IS221" s="5">
        <v>0</v>
      </c>
      <c r="IT221" s="10">
        <f t="shared" si="3207"/>
        <v>0</v>
      </c>
      <c r="IU221" s="6">
        <v>0</v>
      </c>
      <c r="IV221" s="5">
        <v>0</v>
      </c>
      <c r="IW221" s="10">
        <f t="shared" si="3208"/>
        <v>0</v>
      </c>
      <c r="IX221" s="6">
        <v>0</v>
      </c>
      <c r="IY221" s="5">
        <v>0</v>
      </c>
      <c r="IZ221" s="10">
        <f t="shared" si="3209"/>
        <v>0</v>
      </c>
      <c r="JA221" s="56">
        <v>9.2700000000000005E-2</v>
      </c>
      <c r="JB221" s="57">
        <v>0.61499999999999999</v>
      </c>
      <c r="JC221" s="10">
        <f t="shared" si="3210"/>
        <v>6634.3042071197415</v>
      </c>
      <c r="JD221" s="6">
        <v>0</v>
      </c>
      <c r="JE221" s="5">
        <v>0</v>
      </c>
      <c r="JF221" s="10">
        <f t="shared" si="3211"/>
        <v>0</v>
      </c>
      <c r="JG221" s="56">
        <v>0.78</v>
      </c>
      <c r="JH221" s="57">
        <v>7.2850000000000001</v>
      </c>
      <c r="JI221" s="10">
        <f t="shared" si="3212"/>
        <v>9339.7435897435898</v>
      </c>
      <c r="JJ221" s="6">
        <v>0</v>
      </c>
      <c r="JK221" s="5">
        <v>0</v>
      </c>
      <c r="JL221" s="10">
        <f t="shared" si="3213"/>
        <v>0</v>
      </c>
      <c r="JM221" s="6">
        <v>0</v>
      </c>
      <c r="JN221" s="5">
        <v>0</v>
      </c>
      <c r="JO221" s="10">
        <f t="shared" si="3214"/>
        <v>0</v>
      </c>
      <c r="JP221" s="6">
        <v>0</v>
      </c>
      <c r="JQ221" s="5">
        <v>0</v>
      </c>
      <c r="JR221" s="10">
        <f t="shared" si="3218"/>
        <v>0</v>
      </c>
      <c r="JS221" s="6">
        <v>0</v>
      </c>
      <c r="JT221" s="5">
        <v>0</v>
      </c>
      <c r="JU221" s="10">
        <f t="shared" si="3215"/>
        <v>0</v>
      </c>
      <c r="JV221" s="56">
        <v>141.8425</v>
      </c>
      <c r="JW221" s="57">
        <v>734.13800000000003</v>
      </c>
      <c r="JX221" s="10">
        <f t="shared" si="3216"/>
        <v>5175.7265981634555</v>
      </c>
      <c r="JY221" s="6">
        <f t="shared" si="3128"/>
        <v>13234.960020000002</v>
      </c>
      <c r="JZ221" s="10">
        <f t="shared" si="3129"/>
        <v>61699.441999999988</v>
      </c>
    </row>
    <row r="222" spans="1:286" x14ac:dyDescent="0.3">
      <c r="A222" s="35">
        <v>2020</v>
      </c>
      <c r="B222" s="36" t="s">
        <v>13</v>
      </c>
      <c r="C222" s="6">
        <v>0</v>
      </c>
      <c r="D222" s="5">
        <v>0</v>
      </c>
      <c r="E222" s="10">
        <f t="shared" si="3101"/>
        <v>0</v>
      </c>
      <c r="F222" s="6">
        <v>0</v>
      </c>
      <c r="G222" s="5">
        <v>0</v>
      </c>
      <c r="H222" s="10">
        <f t="shared" si="3217"/>
        <v>0</v>
      </c>
      <c r="I222" s="6">
        <v>0</v>
      </c>
      <c r="J222" s="5">
        <v>0</v>
      </c>
      <c r="K222" s="10">
        <f t="shared" si="3135"/>
        <v>0</v>
      </c>
      <c r="L222" s="6">
        <v>0</v>
      </c>
      <c r="M222" s="5">
        <v>0</v>
      </c>
      <c r="N222" s="10">
        <f t="shared" si="3136"/>
        <v>0</v>
      </c>
      <c r="O222" s="6">
        <v>0</v>
      </c>
      <c r="P222" s="5">
        <v>0</v>
      </c>
      <c r="Q222" s="10">
        <f t="shared" si="3137"/>
        <v>0</v>
      </c>
      <c r="R222" s="58">
        <v>26.104400000000002</v>
      </c>
      <c r="S222" s="59">
        <v>179.637</v>
      </c>
      <c r="T222" s="10">
        <f t="shared" si="3138"/>
        <v>6881.4835813119626</v>
      </c>
      <c r="U222" s="6">
        <v>0</v>
      </c>
      <c r="V222" s="5">
        <v>0</v>
      </c>
      <c r="W222" s="10">
        <f t="shared" si="3139"/>
        <v>0</v>
      </c>
      <c r="X222" s="6">
        <v>0</v>
      </c>
      <c r="Y222" s="5">
        <v>0</v>
      </c>
      <c r="Z222" s="10">
        <f t="shared" si="3140"/>
        <v>0</v>
      </c>
      <c r="AA222" s="6">
        <v>0</v>
      </c>
      <c r="AB222" s="5">
        <v>0</v>
      </c>
      <c r="AC222" s="10">
        <f t="shared" si="3141"/>
        <v>0</v>
      </c>
      <c r="AD222" s="6">
        <v>0</v>
      </c>
      <c r="AE222" s="5">
        <v>0</v>
      </c>
      <c r="AF222" s="10">
        <f t="shared" si="3142"/>
        <v>0</v>
      </c>
      <c r="AG222" s="58">
        <v>0.78200000000000003</v>
      </c>
      <c r="AH222" s="59">
        <v>6.65</v>
      </c>
      <c r="AI222" s="10">
        <f t="shared" si="3143"/>
        <v>8503.8363171355504</v>
      </c>
      <c r="AJ222" s="6">
        <v>0</v>
      </c>
      <c r="AK222" s="5">
        <v>0</v>
      </c>
      <c r="AL222" s="10">
        <f t="shared" si="3144"/>
        <v>0</v>
      </c>
      <c r="AM222" s="6">
        <v>0</v>
      </c>
      <c r="AN222" s="5">
        <v>0</v>
      </c>
      <c r="AO222" s="10">
        <f t="shared" si="3105"/>
        <v>0</v>
      </c>
      <c r="AP222" s="6">
        <v>0</v>
      </c>
      <c r="AQ222" s="5">
        <v>0</v>
      </c>
      <c r="AR222" s="10">
        <f t="shared" si="3145"/>
        <v>0</v>
      </c>
      <c r="AS222" s="6">
        <v>0</v>
      </c>
      <c r="AT222" s="5">
        <v>0</v>
      </c>
      <c r="AU222" s="10">
        <f t="shared" si="3106"/>
        <v>0</v>
      </c>
      <c r="AV222" s="6">
        <v>0</v>
      </c>
      <c r="AW222" s="5">
        <v>0</v>
      </c>
      <c r="AX222" s="10">
        <f t="shared" si="3146"/>
        <v>0</v>
      </c>
      <c r="AY222" s="58">
        <v>5.95831</v>
      </c>
      <c r="AZ222" s="59">
        <v>81.081999999999994</v>
      </c>
      <c r="BA222" s="10">
        <f t="shared" si="3147"/>
        <v>13608.221123103698</v>
      </c>
      <c r="BB222" s="6">
        <v>0</v>
      </c>
      <c r="BC222" s="5">
        <v>0</v>
      </c>
      <c r="BD222" s="10">
        <f t="shared" si="3148"/>
        <v>0</v>
      </c>
      <c r="BE222" s="6">
        <v>0</v>
      </c>
      <c r="BF222" s="5">
        <v>0</v>
      </c>
      <c r="BG222" s="10">
        <f t="shared" si="3149"/>
        <v>0</v>
      </c>
      <c r="BH222" s="6">
        <v>0</v>
      </c>
      <c r="BI222" s="5">
        <v>0</v>
      </c>
      <c r="BJ222" s="10">
        <f t="shared" si="3150"/>
        <v>0</v>
      </c>
      <c r="BK222" s="6">
        <v>0</v>
      </c>
      <c r="BL222" s="5">
        <v>0</v>
      </c>
      <c r="BM222" s="10">
        <f t="shared" si="3151"/>
        <v>0</v>
      </c>
      <c r="BN222" s="6">
        <v>0</v>
      </c>
      <c r="BO222" s="5">
        <v>0</v>
      </c>
      <c r="BP222" s="10">
        <f t="shared" si="3152"/>
        <v>0</v>
      </c>
      <c r="BQ222" s="6">
        <v>0</v>
      </c>
      <c r="BR222" s="5">
        <v>0</v>
      </c>
      <c r="BS222" s="10">
        <f t="shared" si="3153"/>
        <v>0</v>
      </c>
      <c r="BT222" s="58">
        <v>23.233900000000002</v>
      </c>
      <c r="BU222" s="59">
        <v>179.72300000000001</v>
      </c>
      <c r="BV222" s="10">
        <f t="shared" si="3154"/>
        <v>7735.3780467334363</v>
      </c>
      <c r="BW222" s="6">
        <v>0</v>
      </c>
      <c r="BX222" s="5">
        <v>0</v>
      </c>
      <c r="BY222" s="10">
        <f t="shared" si="3155"/>
        <v>0</v>
      </c>
      <c r="BZ222" s="6">
        <v>0</v>
      </c>
      <c r="CA222" s="5">
        <v>0</v>
      </c>
      <c r="CB222" s="10">
        <f t="shared" si="3110"/>
        <v>0</v>
      </c>
      <c r="CC222" s="6">
        <v>0</v>
      </c>
      <c r="CD222" s="5">
        <v>0</v>
      </c>
      <c r="CE222" s="10">
        <f t="shared" si="3156"/>
        <v>0</v>
      </c>
      <c r="CF222" s="6">
        <v>0</v>
      </c>
      <c r="CG222" s="5">
        <v>0</v>
      </c>
      <c r="CH222" s="10">
        <f t="shared" si="3111"/>
        <v>0</v>
      </c>
      <c r="CI222" s="6">
        <v>0</v>
      </c>
      <c r="CJ222" s="5">
        <v>0</v>
      </c>
      <c r="CK222" s="10">
        <f t="shared" si="3157"/>
        <v>0</v>
      </c>
      <c r="CL222" s="58">
        <v>6.2340000000000007E-2</v>
      </c>
      <c r="CM222" s="59">
        <v>0.996</v>
      </c>
      <c r="CN222" s="10">
        <f t="shared" si="3158"/>
        <v>15976.900866217515</v>
      </c>
      <c r="CO222" s="58">
        <v>4.3999999999999997E-2</v>
      </c>
      <c r="CP222" s="59">
        <v>0.41299999999999998</v>
      </c>
      <c r="CQ222" s="10">
        <f t="shared" si="3159"/>
        <v>9386.363636363636</v>
      </c>
      <c r="CR222" s="6">
        <v>0</v>
      </c>
      <c r="CS222" s="5">
        <v>0</v>
      </c>
      <c r="CT222" s="10">
        <f t="shared" si="3160"/>
        <v>0</v>
      </c>
      <c r="CU222" s="6">
        <v>0</v>
      </c>
      <c r="CV222" s="5">
        <v>0</v>
      </c>
      <c r="CW222" s="10">
        <f t="shared" si="3161"/>
        <v>0</v>
      </c>
      <c r="CX222" s="6">
        <v>0</v>
      </c>
      <c r="CY222" s="5">
        <v>0</v>
      </c>
      <c r="CZ222" s="10">
        <f t="shared" si="3162"/>
        <v>0</v>
      </c>
      <c r="DA222" s="58">
        <v>0.08</v>
      </c>
      <c r="DB222" s="59">
        <v>0.71199999999999997</v>
      </c>
      <c r="DC222" s="10">
        <f t="shared" si="3163"/>
        <v>8899.9999999999982</v>
      </c>
      <c r="DD222" s="58">
        <v>2.3005999999999998</v>
      </c>
      <c r="DE222" s="59">
        <v>15.282</v>
      </c>
      <c r="DF222" s="10">
        <f t="shared" si="3164"/>
        <v>6642.6149700078249</v>
      </c>
      <c r="DG222" s="6">
        <v>0</v>
      </c>
      <c r="DH222" s="5">
        <v>0</v>
      </c>
      <c r="DI222" s="10">
        <f t="shared" si="3165"/>
        <v>0</v>
      </c>
      <c r="DJ222" s="6">
        <v>0</v>
      </c>
      <c r="DK222" s="5">
        <v>0</v>
      </c>
      <c r="DL222" s="10">
        <f t="shared" si="3166"/>
        <v>0</v>
      </c>
      <c r="DM222" s="6">
        <v>0</v>
      </c>
      <c r="DN222" s="5">
        <v>0</v>
      </c>
      <c r="DO222" s="10">
        <f t="shared" si="3167"/>
        <v>0</v>
      </c>
      <c r="DP222" s="6">
        <v>0</v>
      </c>
      <c r="DQ222" s="5">
        <v>0</v>
      </c>
      <c r="DR222" s="10">
        <f t="shared" si="3168"/>
        <v>0</v>
      </c>
      <c r="DS222" s="58">
        <v>0</v>
      </c>
      <c r="DT222" s="59">
        <v>0</v>
      </c>
      <c r="DU222" s="10">
        <f t="shared" si="3114"/>
        <v>0</v>
      </c>
      <c r="DV222" s="58">
        <v>0.69235000000000002</v>
      </c>
      <c r="DW222" s="59">
        <v>8.81</v>
      </c>
      <c r="DX222" s="10">
        <f t="shared" si="3169"/>
        <v>12724.777930237597</v>
      </c>
      <c r="DY222" s="6">
        <v>0</v>
      </c>
      <c r="DZ222" s="5">
        <v>0</v>
      </c>
      <c r="EA222" s="10">
        <f t="shared" si="3115"/>
        <v>0</v>
      </c>
      <c r="EB222" s="6">
        <v>0</v>
      </c>
      <c r="EC222" s="5">
        <v>0</v>
      </c>
      <c r="ED222" s="10">
        <f t="shared" si="3116"/>
        <v>0</v>
      </c>
      <c r="EE222" s="6">
        <v>0</v>
      </c>
      <c r="EF222" s="5">
        <v>0</v>
      </c>
      <c r="EG222" s="10">
        <f t="shared" si="3170"/>
        <v>0</v>
      </c>
      <c r="EH222" s="6">
        <v>0</v>
      </c>
      <c r="EI222" s="5">
        <v>0</v>
      </c>
      <c r="EJ222" s="10">
        <f t="shared" si="3171"/>
        <v>0</v>
      </c>
      <c r="EK222" s="6">
        <v>0</v>
      </c>
      <c r="EL222" s="5">
        <v>0</v>
      </c>
      <c r="EM222" s="10">
        <f t="shared" si="3172"/>
        <v>0</v>
      </c>
      <c r="EN222" s="6">
        <v>0</v>
      </c>
      <c r="EO222" s="5">
        <v>0</v>
      </c>
      <c r="EP222" s="10">
        <f t="shared" si="3173"/>
        <v>0</v>
      </c>
      <c r="EQ222" s="58">
        <v>8100.5509599999996</v>
      </c>
      <c r="ER222" s="59">
        <v>38422.870000000003</v>
      </c>
      <c r="ES222" s="10">
        <f t="shared" si="3174"/>
        <v>4743.241563410892</v>
      </c>
      <c r="ET222" s="6">
        <v>0</v>
      </c>
      <c r="EU222" s="5">
        <v>0</v>
      </c>
      <c r="EV222" s="10">
        <f t="shared" si="3175"/>
        <v>0</v>
      </c>
      <c r="EW222" s="6">
        <v>0</v>
      </c>
      <c r="EX222" s="5">
        <v>0</v>
      </c>
      <c r="EY222" s="10">
        <f t="shared" si="3176"/>
        <v>0</v>
      </c>
      <c r="EZ222" s="58">
        <v>0.10150000000000001</v>
      </c>
      <c r="FA222" s="59">
        <v>0.69099999999999995</v>
      </c>
      <c r="FB222" s="10">
        <f t="shared" si="3177"/>
        <v>6807.8817733990145</v>
      </c>
      <c r="FC222" s="6">
        <v>0</v>
      </c>
      <c r="FD222" s="5">
        <v>0</v>
      </c>
      <c r="FE222" s="10">
        <f t="shared" si="3178"/>
        <v>0</v>
      </c>
      <c r="FF222" s="6">
        <v>0</v>
      </c>
      <c r="FG222" s="5">
        <v>0</v>
      </c>
      <c r="FH222" s="10">
        <f t="shared" si="3119"/>
        <v>0</v>
      </c>
      <c r="FI222" s="6">
        <v>0</v>
      </c>
      <c r="FJ222" s="5">
        <v>0</v>
      </c>
      <c r="FK222" s="10">
        <f t="shared" si="3179"/>
        <v>0</v>
      </c>
      <c r="FL222" s="6">
        <v>0</v>
      </c>
      <c r="FM222" s="5">
        <v>0</v>
      </c>
      <c r="FN222" s="10">
        <f t="shared" si="3180"/>
        <v>0</v>
      </c>
      <c r="FO222" s="6">
        <v>0</v>
      </c>
      <c r="FP222" s="5">
        <v>0</v>
      </c>
      <c r="FQ222" s="10">
        <f t="shared" si="3181"/>
        <v>0</v>
      </c>
      <c r="FR222" s="6">
        <v>0</v>
      </c>
      <c r="FS222" s="5">
        <v>0</v>
      </c>
      <c r="FT222" s="10">
        <f t="shared" si="3182"/>
        <v>0</v>
      </c>
      <c r="FU222" s="6">
        <v>0</v>
      </c>
      <c r="FV222" s="5">
        <v>0</v>
      </c>
      <c r="FW222" s="10">
        <f t="shared" si="3183"/>
        <v>0</v>
      </c>
      <c r="FX222" s="6">
        <v>0</v>
      </c>
      <c r="FY222" s="5">
        <v>0</v>
      </c>
      <c r="FZ222" s="10">
        <f t="shared" si="3184"/>
        <v>0</v>
      </c>
      <c r="GA222" s="58">
        <v>5014.8770000000004</v>
      </c>
      <c r="GB222" s="59">
        <v>23683.749</v>
      </c>
      <c r="GC222" s="10">
        <f t="shared" si="3185"/>
        <v>4722.6978847138225</v>
      </c>
      <c r="GD222" s="6">
        <v>0</v>
      </c>
      <c r="GE222" s="5">
        <v>0</v>
      </c>
      <c r="GF222" s="10">
        <f t="shared" si="3186"/>
        <v>0</v>
      </c>
      <c r="GG222" s="6">
        <v>0</v>
      </c>
      <c r="GH222" s="5">
        <v>0</v>
      </c>
      <c r="GI222" s="10">
        <f t="shared" si="3187"/>
        <v>0</v>
      </c>
      <c r="GJ222" s="58">
        <v>6.7229999999999999</v>
      </c>
      <c r="GK222" s="59">
        <v>63.912999999999997</v>
      </c>
      <c r="GL222" s="10">
        <f t="shared" si="3188"/>
        <v>9506.6190688680636</v>
      </c>
      <c r="GM222" s="6">
        <v>0</v>
      </c>
      <c r="GN222" s="5">
        <v>0</v>
      </c>
      <c r="GO222" s="10">
        <f t="shared" si="3189"/>
        <v>0</v>
      </c>
      <c r="GP222" s="6">
        <v>0</v>
      </c>
      <c r="GQ222" s="5">
        <v>0</v>
      </c>
      <c r="GR222" s="10">
        <f t="shared" si="3190"/>
        <v>0</v>
      </c>
      <c r="GS222" s="6">
        <v>0</v>
      </c>
      <c r="GT222" s="5">
        <v>0</v>
      </c>
      <c r="GU222" s="10">
        <f t="shared" si="3191"/>
        <v>0</v>
      </c>
      <c r="GV222" s="6">
        <v>0</v>
      </c>
      <c r="GW222" s="5">
        <v>0</v>
      </c>
      <c r="GX222" s="10">
        <f t="shared" si="3192"/>
        <v>0</v>
      </c>
      <c r="GY222" s="6">
        <v>0</v>
      </c>
      <c r="GZ222" s="5">
        <v>0</v>
      </c>
      <c r="HA222" s="10">
        <f t="shared" si="3193"/>
        <v>0</v>
      </c>
      <c r="HB222" s="6">
        <v>0</v>
      </c>
      <c r="HC222" s="5">
        <v>0</v>
      </c>
      <c r="HD222" s="10">
        <f t="shared" si="3194"/>
        <v>0</v>
      </c>
      <c r="HE222" s="6">
        <v>0</v>
      </c>
      <c r="HF222" s="5">
        <v>0</v>
      </c>
      <c r="HG222" s="10">
        <f t="shared" si="3195"/>
        <v>0</v>
      </c>
      <c r="HH222" s="6">
        <v>0</v>
      </c>
      <c r="HI222" s="5">
        <v>0</v>
      </c>
      <c r="HJ222" s="10">
        <f t="shared" si="3196"/>
        <v>0</v>
      </c>
      <c r="HK222" s="6">
        <v>0</v>
      </c>
      <c r="HL222" s="5">
        <v>0</v>
      </c>
      <c r="HM222" s="10">
        <f t="shared" si="3197"/>
        <v>0</v>
      </c>
      <c r="HN222" s="6">
        <v>0</v>
      </c>
      <c r="HO222" s="5">
        <v>0</v>
      </c>
      <c r="HP222" s="10">
        <f t="shared" si="3198"/>
        <v>0</v>
      </c>
      <c r="HQ222" s="6">
        <v>0</v>
      </c>
      <c r="HR222" s="5">
        <v>0</v>
      </c>
      <c r="HS222" s="10">
        <f t="shared" si="3199"/>
        <v>0</v>
      </c>
      <c r="HT222" s="6">
        <v>0</v>
      </c>
      <c r="HU222" s="5">
        <v>0</v>
      </c>
      <c r="HV222" s="10">
        <f t="shared" si="3200"/>
        <v>0</v>
      </c>
      <c r="HW222" s="6">
        <v>0</v>
      </c>
      <c r="HX222" s="5">
        <v>0</v>
      </c>
      <c r="HY222" s="10">
        <f t="shared" si="3201"/>
        <v>0</v>
      </c>
      <c r="HZ222" s="6">
        <v>0</v>
      </c>
      <c r="IA222" s="5">
        <v>0</v>
      </c>
      <c r="IB222" s="10">
        <f t="shared" si="3202"/>
        <v>0</v>
      </c>
      <c r="IC222" s="6">
        <v>0</v>
      </c>
      <c r="ID222" s="5">
        <v>0</v>
      </c>
      <c r="IE222" s="10">
        <f t="shared" si="3203"/>
        <v>0</v>
      </c>
      <c r="IF222" s="58">
        <v>1E-3</v>
      </c>
      <c r="IG222" s="59">
        <v>2.403</v>
      </c>
      <c r="IH222" s="60">
        <f t="shared" si="3204"/>
        <v>2403000</v>
      </c>
      <c r="II222" s="6">
        <v>0</v>
      </c>
      <c r="IJ222" s="5">
        <v>0</v>
      </c>
      <c r="IK222" s="10">
        <f t="shared" si="3205"/>
        <v>0</v>
      </c>
      <c r="IL222" s="6">
        <v>0</v>
      </c>
      <c r="IM222" s="5">
        <v>0</v>
      </c>
      <c r="IN222" s="10">
        <f t="shared" si="3124"/>
        <v>0</v>
      </c>
      <c r="IO222" s="6">
        <v>0</v>
      </c>
      <c r="IP222" s="5">
        <v>0</v>
      </c>
      <c r="IQ222" s="10">
        <f t="shared" si="3206"/>
        <v>0</v>
      </c>
      <c r="IR222" s="6">
        <v>0</v>
      </c>
      <c r="IS222" s="5">
        <v>0</v>
      </c>
      <c r="IT222" s="10">
        <f t="shared" si="3207"/>
        <v>0</v>
      </c>
      <c r="IU222" s="6">
        <v>0</v>
      </c>
      <c r="IV222" s="5">
        <v>0</v>
      </c>
      <c r="IW222" s="10">
        <f t="shared" si="3208"/>
        <v>0</v>
      </c>
      <c r="IX222" s="6">
        <v>0</v>
      </c>
      <c r="IY222" s="5">
        <v>0</v>
      </c>
      <c r="IZ222" s="10">
        <f t="shared" si="3209"/>
        <v>0</v>
      </c>
      <c r="JA222" s="58">
        <v>0.1143</v>
      </c>
      <c r="JB222" s="59">
        <v>0.871</v>
      </c>
      <c r="JC222" s="10">
        <f t="shared" si="3210"/>
        <v>7620.2974628171478</v>
      </c>
      <c r="JD222" s="6">
        <v>0</v>
      </c>
      <c r="JE222" s="5">
        <v>0</v>
      </c>
      <c r="JF222" s="10">
        <f t="shared" si="3211"/>
        <v>0</v>
      </c>
      <c r="JG222" s="58">
        <v>0.75685000000000002</v>
      </c>
      <c r="JH222" s="59">
        <v>7.7080000000000002</v>
      </c>
      <c r="JI222" s="10">
        <f t="shared" si="3212"/>
        <v>10184.316575279117</v>
      </c>
      <c r="JJ222" s="58">
        <v>0.36</v>
      </c>
      <c r="JK222" s="59">
        <v>3.5270000000000001</v>
      </c>
      <c r="JL222" s="10">
        <f t="shared" si="3213"/>
        <v>9797.2222222222226</v>
      </c>
      <c r="JM222" s="6">
        <v>0</v>
      </c>
      <c r="JN222" s="5">
        <v>0</v>
      </c>
      <c r="JO222" s="10">
        <f t="shared" si="3214"/>
        <v>0</v>
      </c>
      <c r="JP222" s="6">
        <v>0</v>
      </c>
      <c r="JQ222" s="5">
        <v>0</v>
      </c>
      <c r="JR222" s="10">
        <f t="shared" si="3218"/>
        <v>0</v>
      </c>
      <c r="JS222" s="6">
        <v>0</v>
      </c>
      <c r="JT222" s="5">
        <v>0</v>
      </c>
      <c r="JU222" s="10">
        <f t="shared" si="3215"/>
        <v>0</v>
      </c>
      <c r="JV222" s="58">
        <v>341.005</v>
      </c>
      <c r="JW222" s="59">
        <v>1778.5820000000001</v>
      </c>
      <c r="JX222" s="10">
        <f t="shared" si="3216"/>
        <v>5215.7065145672359</v>
      </c>
      <c r="JY222" s="6">
        <f t="shared" si="3128"/>
        <v>13523.747509999999</v>
      </c>
      <c r="JZ222" s="10">
        <f t="shared" si="3129"/>
        <v>64437.619000000006</v>
      </c>
    </row>
    <row r="223" spans="1:286" x14ac:dyDescent="0.3">
      <c r="A223" s="35">
        <v>2020</v>
      </c>
      <c r="B223" s="36" t="s">
        <v>14</v>
      </c>
      <c r="C223" s="6">
        <v>0</v>
      </c>
      <c r="D223" s="5">
        <v>0</v>
      </c>
      <c r="E223" s="10">
        <f t="shared" si="3101"/>
        <v>0</v>
      </c>
      <c r="F223" s="6">
        <v>0</v>
      </c>
      <c r="G223" s="5">
        <v>0</v>
      </c>
      <c r="H223" s="10">
        <f t="shared" si="3217"/>
        <v>0</v>
      </c>
      <c r="I223" s="6">
        <v>0</v>
      </c>
      <c r="J223" s="5">
        <v>0</v>
      </c>
      <c r="K223" s="10">
        <f t="shared" si="3135"/>
        <v>0</v>
      </c>
      <c r="L223" s="6">
        <v>0</v>
      </c>
      <c r="M223" s="5">
        <v>0</v>
      </c>
      <c r="N223" s="10">
        <f t="shared" si="3136"/>
        <v>0</v>
      </c>
      <c r="O223" s="6">
        <v>0</v>
      </c>
      <c r="P223" s="5">
        <v>0</v>
      </c>
      <c r="Q223" s="10">
        <f t="shared" si="3137"/>
        <v>0</v>
      </c>
      <c r="R223" s="8">
        <v>43.61242</v>
      </c>
      <c r="S223" s="61">
        <v>307.983</v>
      </c>
      <c r="T223" s="10">
        <f t="shared" si="3138"/>
        <v>7061.8186287300732</v>
      </c>
      <c r="U223" s="8">
        <v>1.6300000000000002E-2</v>
      </c>
      <c r="V223" s="61">
        <v>0.67500000000000004</v>
      </c>
      <c r="W223" s="10">
        <f t="shared" si="3139"/>
        <v>41411.042944785273</v>
      </c>
      <c r="X223" s="6">
        <v>0</v>
      </c>
      <c r="Y223" s="5">
        <v>0</v>
      </c>
      <c r="Z223" s="10">
        <f t="shared" si="3140"/>
        <v>0</v>
      </c>
      <c r="AA223" s="6">
        <v>0</v>
      </c>
      <c r="AB223" s="5">
        <v>0</v>
      </c>
      <c r="AC223" s="10">
        <f t="shared" si="3141"/>
        <v>0</v>
      </c>
      <c r="AD223" s="6">
        <v>0</v>
      </c>
      <c r="AE223" s="5">
        <v>0</v>
      </c>
      <c r="AF223" s="10">
        <f t="shared" si="3142"/>
        <v>0</v>
      </c>
      <c r="AG223" s="8">
        <v>5.1999999999999998E-2</v>
      </c>
      <c r="AH223" s="61">
        <v>7.8650000000000002</v>
      </c>
      <c r="AI223" s="10">
        <f t="shared" si="3143"/>
        <v>151250</v>
      </c>
      <c r="AJ223" s="6">
        <v>0</v>
      </c>
      <c r="AK223" s="5">
        <v>0</v>
      </c>
      <c r="AL223" s="10">
        <f t="shared" si="3144"/>
        <v>0</v>
      </c>
      <c r="AM223" s="6">
        <v>0</v>
      </c>
      <c r="AN223" s="5">
        <v>0</v>
      </c>
      <c r="AO223" s="10">
        <f t="shared" si="3105"/>
        <v>0</v>
      </c>
      <c r="AP223" s="6">
        <v>0</v>
      </c>
      <c r="AQ223" s="5">
        <v>0</v>
      </c>
      <c r="AR223" s="10">
        <f t="shared" si="3145"/>
        <v>0</v>
      </c>
      <c r="AS223" s="6">
        <v>0</v>
      </c>
      <c r="AT223" s="5">
        <v>0</v>
      </c>
      <c r="AU223" s="10">
        <f t="shared" si="3106"/>
        <v>0</v>
      </c>
      <c r="AV223" s="6">
        <v>0</v>
      </c>
      <c r="AW223" s="5">
        <v>0</v>
      </c>
      <c r="AX223" s="10">
        <f t="shared" si="3146"/>
        <v>0</v>
      </c>
      <c r="AY223" s="8">
        <v>2.4189600000000002</v>
      </c>
      <c r="AZ223" s="61">
        <v>65.198999999999998</v>
      </c>
      <c r="BA223" s="10">
        <f t="shared" si="3147"/>
        <v>26953.318781625156</v>
      </c>
      <c r="BB223" s="6">
        <v>0</v>
      </c>
      <c r="BC223" s="5">
        <v>0</v>
      </c>
      <c r="BD223" s="10">
        <f t="shared" si="3148"/>
        <v>0</v>
      </c>
      <c r="BE223" s="6">
        <v>0</v>
      </c>
      <c r="BF223" s="5">
        <v>0</v>
      </c>
      <c r="BG223" s="10">
        <f t="shared" si="3149"/>
        <v>0</v>
      </c>
      <c r="BH223" s="6">
        <v>0</v>
      </c>
      <c r="BI223" s="5">
        <v>0</v>
      </c>
      <c r="BJ223" s="10">
        <f t="shared" si="3150"/>
        <v>0</v>
      </c>
      <c r="BK223" s="6">
        <v>0</v>
      </c>
      <c r="BL223" s="5">
        <v>0</v>
      </c>
      <c r="BM223" s="10">
        <f t="shared" si="3151"/>
        <v>0</v>
      </c>
      <c r="BN223" s="6">
        <v>0</v>
      </c>
      <c r="BO223" s="5">
        <v>0</v>
      </c>
      <c r="BP223" s="10">
        <f t="shared" si="3152"/>
        <v>0</v>
      </c>
      <c r="BQ223" s="6">
        <v>0</v>
      </c>
      <c r="BR223" s="5">
        <v>0</v>
      </c>
      <c r="BS223" s="10">
        <f t="shared" si="3153"/>
        <v>0</v>
      </c>
      <c r="BT223" s="8">
        <v>164.3451</v>
      </c>
      <c r="BU223" s="61">
        <v>849.94200000000001</v>
      </c>
      <c r="BV223" s="10">
        <f t="shared" si="3154"/>
        <v>5171.6905462955692</v>
      </c>
      <c r="BW223" s="6">
        <v>0</v>
      </c>
      <c r="BX223" s="5">
        <v>0</v>
      </c>
      <c r="BY223" s="10">
        <f t="shared" si="3155"/>
        <v>0</v>
      </c>
      <c r="BZ223" s="6">
        <v>0</v>
      </c>
      <c r="CA223" s="5">
        <v>0</v>
      </c>
      <c r="CB223" s="10">
        <f t="shared" si="3110"/>
        <v>0</v>
      </c>
      <c r="CC223" s="6">
        <v>0</v>
      </c>
      <c r="CD223" s="5">
        <v>0</v>
      </c>
      <c r="CE223" s="10">
        <f t="shared" si="3156"/>
        <v>0</v>
      </c>
      <c r="CF223" s="6">
        <v>0</v>
      </c>
      <c r="CG223" s="5">
        <v>0</v>
      </c>
      <c r="CH223" s="10">
        <f t="shared" si="3111"/>
        <v>0</v>
      </c>
      <c r="CI223" s="6">
        <v>0</v>
      </c>
      <c r="CJ223" s="5">
        <v>0</v>
      </c>
      <c r="CK223" s="10">
        <f t="shared" si="3157"/>
        <v>0</v>
      </c>
      <c r="CL223" s="8">
        <v>8.3119999999999999E-2</v>
      </c>
      <c r="CM223" s="61">
        <v>1.3120000000000001</v>
      </c>
      <c r="CN223" s="10">
        <f t="shared" si="3158"/>
        <v>15784.408084696825</v>
      </c>
      <c r="CO223" s="6">
        <v>0</v>
      </c>
      <c r="CP223" s="5">
        <v>0</v>
      </c>
      <c r="CQ223" s="10">
        <f t="shared" si="3159"/>
        <v>0</v>
      </c>
      <c r="CR223" s="6">
        <v>0</v>
      </c>
      <c r="CS223" s="5">
        <v>0</v>
      </c>
      <c r="CT223" s="10">
        <f t="shared" si="3160"/>
        <v>0</v>
      </c>
      <c r="CU223" s="6">
        <v>0</v>
      </c>
      <c r="CV223" s="5">
        <v>0</v>
      </c>
      <c r="CW223" s="10">
        <f t="shared" si="3161"/>
        <v>0</v>
      </c>
      <c r="CX223" s="6">
        <v>0</v>
      </c>
      <c r="CY223" s="5">
        <v>0</v>
      </c>
      <c r="CZ223" s="10">
        <f t="shared" si="3162"/>
        <v>0</v>
      </c>
      <c r="DA223" s="6">
        <v>0</v>
      </c>
      <c r="DB223" s="5">
        <v>0</v>
      </c>
      <c r="DC223" s="10">
        <f t="shared" si="3163"/>
        <v>0</v>
      </c>
      <c r="DD223" s="8">
        <v>0.38180000000000003</v>
      </c>
      <c r="DE223" s="61">
        <v>2.4990000000000001</v>
      </c>
      <c r="DF223" s="10">
        <f t="shared" si="3164"/>
        <v>6545.3116815086432</v>
      </c>
      <c r="DG223" s="6">
        <v>0</v>
      </c>
      <c r="DH223" s="5">
        <v>0</v>
      </c>
      <c r="DI223" s="10">
        <f t="shared" si="3165"/>
        <v>0</v>
      </c>
      <c r="DJ223" s="6">
        <v>0</v>
      </c>
      <c r="DK223" s="5">
        <v>0</v>
      </c>
      <c r="DL223" s="10">
        <f t="shared" si="3166"/>
        <v>0</v>
      </c>
      <c r="DM223" s="6">
        <v>0</v>
      </c>
      <c r="DN223" s="5">
        <v>0</v>
      </c>
      <c r="DO223" s="10">
        <f t="shared" si="3167"/>
        <v>0</v>
      </c>
      <c r="DP223" s="6">
        <v>0</v>
      </c>
      <c r="DQ223" s="5">
        <v>0</v>
      </c>
      <c r="DR223" s="10">
        <f t="shared" si="3168"/>
        <v>0</v>
      </c>
      <c r="DS223" s="6">
        <v>0</v>
      </c>
      <c r="DT223" s="5">
        <v>0</v>
      </c>
      <c r="DU223" s="10">
        <f t="shared" si="3114"/>
        <v>0</v>
      </c>
      <c r="DV223" s="6">
        <v>0</v>
      </c>
      <c r="DW223" s="5">
        <v>0</v>
      </c>
      <c r="DX223" s="10">
        <f t="shared" si="3169"/>
        <v>0</v>
      </c>
      <c r="DY223" s="6">
        <v>0</v>
      </c>
      <c r="DZ223" s="5">
        <v>0</v>
      </c>
      <c r="EA223" s="10">
        <f t="shared" si="3115"/>
        <v>0</v>
      </c>
      <c r="EB223" s="6">
        <v>0</v>
      </c>
      <c r="EC223" s="5">
        <v>0</v>
      </c>
      <c r="ED223" s="10">
        <f t="shared" si="3116"/>
        <v>0</v>
      </c>
      <c r="EE223" s="6">
        <v>0</v>
      </c>
      <c r="EF223" s="5">
        <v>0</v>
      </c>
      <c r="EG223" s="10">
        <f t="shared" si="3170"/>
        <v>0</v>
      </c>
      <c r="EH223" s="6">
        <v>0</v>
      </c>
      <c r="EI223" s="5">
        <v>0</v>
      </c>
      <c r="EJ223" s="10">
        <f t="shared" si="3171"/>
        <v>0</v>
      </c>
      <c r="EK223" s="6">
        <v>0</v>
      </c>
      <c r="EL223" s="5">
        <v>0</v>
      </c>
      <c r="EM223" s="10">
        <f t="shared" si="3172"/>
        <v>0</v>
      </c>
      <c r="EN223" s="6">
        <v>0</v>
      </c>
      <c r="EO223" s="5">
        <v>0</v>
      </c>
      <c r="EP223" s="10">
        <f t="shared" si="3173"/>
        <v>0</v>
      </c>
      <c r="EQ223" s="8">
        <v>8939.7369999999992</v>
      </c>
      <c r="ER223" s="61">
        <v>41734.1</v>
      </c>
      <c r="ES223" s="10">
        <f t="shared" si="3174"/>
        <v>4668.3811839207356</v>
      </c>
      <c r="ET223" s="6">
        <v>0</v>
      </c>
      <c r="EU223" s="5">
        <v>0</v>
      </c>
      <c r="EV223" s="10">
        <f t="shared" si="3175"/>
        <v>0</v>
      </c>
      <c r="EW223" s="6">
        <v>0</v>
      </c>
      <c r="EX223" s="5">
        <v>0</v>
      </c>
      <c r="EY223" s="10">
        <f t="shared" si="3176"/>
        <v>0</v>
      </c>
      <c r="EZ223" s="6">
        <v>0</v>
      </c>
      <c r="FA223" s="5">
        <v>0</v>
      </c>
      <c r="FB223" s="10">
        <f t="shared" si="3177"/>
        <v>0</v>
      </c>
      <c r="FC223" s="6">
        <v>0</v>
      </c>
      <c r="FD223" s="5">
        <v>0</v>
      </c>
      <c r="FE223" s="10">
        <f t="shared" si="3178"/>
        <v>0</v>
      </c>
      <c r="FF223" s="6">
        <v>0</v>
      </c>
      <c r="FG223" s="5">
        <v>0</v>
      </c>
      <c r="FH223" s="10">
        <f t="shared" si="3119"/>
        <v>0</v>
      </c>
      <c r="FI223" s="8">
        <v>2.1999999999999999E-2</v>
      </c>
      <c r="FJ223" s="61">
        <v>0.20499999999999999</v>
      </c>
      <c r="FK223" s="10">
        <f t="shared" si="3179"/>
        <v>9318.181818181818</v>
      </c>
      <c r="FL223" s="6">
        <v>0</v>
      </c>
      <c r="FM223" s="5">
        <v>0</v>
      </c>
      <c r="FN223" s="10">
        <f t="shared" si="3180"/>
        <v>0</v>
      </c>
      <c r="FO223" s="6">
        <v>0</v>
      </c>
      <c r="FP223" s="5">
        <v>0</v>
      </c>
      <c r="FQ223" s="10">
        <f t="shared" si="3181"/>
        <v>0</v>
      </c>
      <c r="FR223" s="6">
        <v>0</v>
      </c>
      <c r="FS223" s="5">
        <v>0</v>
      </c>
      <c r="FT223" s="10">
        <f t="shared" si="3182"/>
        <v>0</v>
      </c>
      <c r="FU223" s="6">
        <v>0</v>
      </c>
      <c r="FV223" s="5">
        <v>0</v>
      </c>
      <c r="FW223" s="10">
        <f t="shared" si="3183"/>
        <v>0</v>
      </c>
      <c r="FX223" s="6">
        <v>0</v>
      </c>
      <c r="FY223" s="5">
        <v>0</v>
      </c>
      <c r="FZ223" s="10">
        <f t="shared" si="3184"/>
        <v>0</v>
      </c>
      <c r="GA223" s="8">
        <v>5297.9075000000003</v>
      </c>
      <c r="GB223" s="61">
        <v>26452.651000000002</v>
      </c>
      <c r="GC223" s="10">
        <f t="shared" si="3185"/>
        <v>4993.0375341585332</v>
      </c>
      <c r="GD223" s="8">
        <v>0.1404</v>
      </c>
      <c r="GE223" s="61">
        <v>1.032</v>
      </c>
      <c r="GF223" s="10">
        <f t="shared" si="3186"/>
        <v>7350.4273504273506</v>
      </c>
      <c r="GG223" s="6">
        <v>0</v>
      </c>
      <c r="GH223" s="5">
        <v>0</v>
      </c>
      <c r="GI223" s="10">
        <f t="shared" si="3187"/>
        <v>0</v>
      </c>
      <c r="GJ223" s="8">
        <v>8.5976100000000013</v>
      </c>
      <c r="GK223" s="61">
        <v>84.158000000000001</v>
      </c>
      <c r="GL223" s="10">
        <f t="shared" si="3188"/>
        <v>9788.5342554500603</v>
      </c>
      <c r="GM223" s="8">
        <v>1.2999999999999999E-2</v>
      </c>
      <c r="GN223" s="61">
        <v>0.753</v>
      </c>
      <c r="GO223" s="10">
        <f t="shared" si="3189"/>
        <v>57923.076923076929</v>
      </c>
      <c r="GP223" s="6">
        <v>0</v>
      </c>
      <c r="GQ223" s="5">
        <v>0</v>
      </c>
      <c r="GR223" s="10">
        <f t="shared" si="3190"/>
        <v>0</v>
      </c>
      <c r="GS223" s="6">
        <v>0</v>
      </c>
      <c r="GT223" s="5">
        <v>0</v>
      </c>
      <c r="GU223" s="10">
        <f t="shared" si="3191"/>
        <v>0</v>
      </c>
      <c r="GV223" s="6">
        <v>0</v>
      </c>
      <c r="GW223" s="5">
        <v>0</v>
      </c>
      <c r="GX223" s="10">
        <f t="shared" si="3192"/>
        <v>0</v>
      </c>
      <c r="GY223" s="6">
        <v>0</v>
      </c>
      <c r="GZ223" s="5">
        <v>0</v>
      </c>
      <c r="HA223" s="10">
        <f t="shared" si="3193"/>
        <v>0</v>
      </c>
      <c r="HB223" s="8">
        <v>4.6900000000000004</v>
      </c>
      <c r="HC223" s="61">
        <v>43.414999999999999</v>
      </c>
      <c r="HD223" s="10">
        <f t="shared" si="3194"/>
        <v>9256.9296375266513</v>
      </c>
      <c r="HE223" s="6">
        <v>0</v>
      </c>
      <c r="HF223" s="5">
        <v>0</v>
      </c>
      <c r="HG223" s="10">
        <f t="shared" si="3195"/>
        <v>0</v>
      </c>
      <c r="HH223" s="6">
        <v>0</v>
      </c>
      <c r="HI223" s="5">
        <v>0</v>
      </c>
      <c r="HJ223" s="10">
        <f t="shared" si="3196"/>
        <v>0</v>
      </c>
      <c r="HK223" s="6">
        <v>0</v>
      </c>
      <c r="HL223" s="5">
        <v>0</v>
      </c>
      <c r="HM223" s="10">
        <f t="shared" si="3197"/>
        <v>0</v>
      </c>
      <c r="HN223" s="6">
        <v>0</v>
      </c>
      <c r="HO223" s="5">
        <v>0</v>
      </c>
      <c r="HP223" s="10">
        <f t="shared" si="3198"/>
        <v>0</v>
      </c>
      <c r="HQ223" s="6">
        <v>0</v>
      </c>
      <c r="HR223" s="5">
        <v>0</v>
      </c>
      <c r="HS223" s="10">
        <f t="shared" si="3199"/>
        <v>0</v>
      </c>
      <c r="HT223" s="6">
        <v>0</v>
      </c>
      <c r="HU223" s="5">
        <v>0</v>
      </c>
      <c r="HV223" s="10">
        <f t="shared" si="3200"/>
        <v>0</v>
      </c>
      <c r="HW223" s="6">
        <v>0</v>
      </c>
      <c r="HX223" s="5">
        <v>0</v>
      </c>
      <c r="HY223" s="10">
        <f t="shared" si="3201"/>
        <v>0</v>
      </c>
      <c r="HZ223" s="6">
        <v>0</v>
      </c>
      <c r="IA223" s="5">
        <v>0</v>
      </c>
      <c r="IB223" s="10">
        <f t="shared" si="3202"/>
        <v>0</v>
      </c>
      <c r="IC223" s="6">
        <v>0</v>
      </c>
      <c r="ID223" s="5">
        <v>0</v>
      </c>
      <c r="IE223" s="10">
        <f t="shared" si="3203"/>
        <v>0</v>
      </c>
      <c r="IF223" s="6">
        <v>0</v>
      </c>
      <c r="IG223" s="5">
        <v>0</v>
      </c>
      <c r="IH223" s="10">
        <f t="shared" si="3204"/>
        <v>0</v>
      </c>
      <c r="II223" s="6">
        <v>0</v>
      </c>
      <c r="IJ223" s="5">
        <v>0</v>
      </c>
      <c r="IK223" s="10">
        <f t="shared" si="3205"/>
        <v>0</v>
      </c>
      <c r="IL223" s="6">
        <v>0</v>
      </c>
      <c r="IM223" s="5">
        <v>0</v>
      </c>
      <c r="IN223" s="10">
        <f t="shared" si="3124"/>
        <v>0</v>
      </c>
      <c r="IO223" s="6">
        <v>0</v>
      </c>
      <c r="IP223" s="5">
        <v>0</v>
      </c>
      <c r="IQ223" s="10">
        <f t="shared" si="3206"/>
        <v>0</v>
      </c>
      <c r="IR223" s="6">
        <v>0</v>
      </c>
      <c r="IS223" s="5">
        <v>0</v>
      </c>
      <c r="IT223" s="10">
        <f t="shared" si="3207"/>
        <v>0</v>
      </c>
      <c r="IU223" s="6">
        <v>0</v>
      </c>
      <c r="IV223" s="5">
        <v>0</v>
      </c>
      <c r="IW223" s="10">
        <f t="shared" si="3208"/>
        <v>0</v>
      </c>
      <c r="IX223" s="6">
        <v>0</v>
      </c>
      <c r="IY223" s="5">
        <v>0</v>
      </c>
      <c r="IZ223" s="10">
        <f t="shared" si="3209"/>
        <v>0</v>
      </c>
      <c r="JA223" s="6">
        <v>0</v>
      </c>
      <c r="JB223" s="5">
        <v>0</v>
      </c>
      <c r="JC223" s="10">
        <f t="shared" si="3210"/>
        <v>0</v>
      </c>
      <c r="JD223" s="6">
        <v>0</v>
      </c>
      <c r="JE223" s="5">
        <v>0</v>
      </c>
      <c r="JF223" s="10">
        <f t="shared" si="3211"/>
        <v>0</v>
      </c>
      <c r="JG223" s="8">
        <v>28.325200000000002</v>
      </c>
      <c r="JH223" s="61">
        <v>177.16499999999999</v>
      </c>
      <c r="JI223" s="10">
        <f t="shared" si="3212"/>
        <v>6254.6778133958451</v>
      </c>
      <c r="JJ223" s="6">
        <v>0</v>
      </c>
      <c r="JK223" s="5">
        <v>0</v>
      </c>
      <c r="JL223" s="10">
        <f t="shared" si="3213"/>
        <v>0</v>
      </c>
      <c r="JM223" s="6">
        <v>0</v>
      </c>
      <c r="JN223" s="5">
        <v>0</v>
      </c>
      <c r="JO223" s="10">
        <f t="shared" si="3214"/>
        <v>0</v>
      </c>
      <c r="JP223" s="6">
        <v>0</v>
      </c>
      <c r="JQ223" s="5">
        <v>0</v>
      </c>
      <c r="JR223" s="10">
        <f t="shared" si="3218"/>
        <v>0</v>
      </c>
      <c r="JS223" s="6">
        <v>0</v>
      </c>
      <c r="JT223" s="5">
        <v>0</v>
      </c>
      <c r="JU223" s="10">
        <f t="shared" si="3215"/>
        <v>0</v>
      </c>
      <c r="JV223" s="8">
        <v>563.07500000000005</v>
      </c>
      <c r="JW223" s="61">
        <v>3119.2660000000001</v>
      </c>
      <c r="JX223" s="10">
        <f t="shared" si="3216"/>
        <v>5539.698974381743</v>
      </c>
      <c r="JY223" s="6">
        <f t="shared" si="3128"/>
        <v>15053.417410000002</v>
      </c>
      <c r="JZ223" s="10">
        <f t="shared" si="3129"/>
        <v>72848.22</v>
      </c>
    </row>
    <row r="224" spans="1:286" x14ac:dyDescent="0.3">
      <c r="A224" s="35">
        <v>2020</v>
      </c>
      <c r="B224" s="10" t="s">
        <v>15</v>
      </c>
      <c r="C224" s="6">
        <v>0</v>
      </c>
      <c r="D224" s="5">
        <v>0</v>
      </c>
      <c r="E224" s="10">
        <f t="shared" si="3101"/>
        <v>0</v>
      </c>
      <c r="F224" s="6">
        <v>0</v>
      </c>
      <c r="G224" s="5">
        <v>0</v>
      </c>
      <c r="H224" s="10">
        <f t="shared" si="3217"/>
        <v>0</v>
      </c>
      <c r="I224" s="7">
        <v>34</v>
      </c>
      <c r="J224" s="5">
        <v>119</v>
      </c>
      <c r="K224" s="10">
        <f t="shared" si="3135"/>
        <v>3500</v>
      </c>
      <c r="L224" s="6">
        <v>0</v>
      </c>
      <c r="M224" s="5">
        <v>0</v>
      </c>
      <c r="N224" s="10">
        <f t="shared" si="3136"/>
        <v>0</v>
      </c>
      <c r="O224" s="6">
        <v>0</v>
      </c>
      <c r="P224" s="5">
        <v>0</v>
      </c>
      <c r="Q224" s="10">
        <f t="shared" si="3137"/>
        <v>0</v>
      </c>
      <c r="R224" s="7">
        <v>4.1979700000000006</v>
      </c>
      <c r="S224" s="5">
        <v>107.014</v>
      </c>
      <c r="T224" s="10">
        <f t="shared" si="3138"/>
        <v>25491.844867876611</v>
      </c>
      <c r="U224" s="6">
        <v>0</v>
      </c>
      <c r="V224" s="5">
        <v>0</v>
      </c>
      <c r="W224" s="10">
        <f t="shared" si="3139"/>
        <v>0</v>
      </c>
      <c r="X224" s="6">
        <v>0</v>
      </c>
      <c r="Y224" s="5">
        <v>0</v>
      </c>
      <c r="Z224" s="10">
        <f t="shared" si="3140"/>
        <v>0</v>
      </c>
      <c r="AA224" s="6">
        <v>0</v>
      </c>
      <c r="AB224" s="5">
        <v>0</v>
      </c>
      <c r="AC224" s="10">
        <f t="shared" si="3141"/>
        <v>0</v>
      </c>
      <c r="AD224" s="6">
        <v>0</v>
      </c>
      <c r="AE224" s="5">
        <v>0</v>
      </c>
      <c r="AF224" s="10">
        <f t="shared" si="3142"/>
        <v>0</v>
      </c>
      <c r="AG224" s="6">
        <v>0</v>
      </c>
      <c r="AH224" s="5">
        <v>0</v>
      </c>
      <c r="AI224" s="10">
        <f t="shared" si="3143"/>
        <v>0</v>
      </c>
      <c r="AJ224" s="6">
        <v>0</v>
      </c>
      <c r="AK224" s="5">
        <v>0</v>
      </c>
      <c r="AL224" s="10">
        <f t="shared" si="3144"/>
        <v>0</v>
      </c>
      <c r="AM224" s="6">
        <v>0</v>
      </c>
      <c r="AN224" s="5">
        <v>0</v>
      </c>
      <c r="AO224" s="10">
        <f t="shared" si="3105"/>
        <v>0</v>
      </c>
      <c r="AP224" s="6">
        <v>0</v>
      </c>
      <c r="AQ224" s="5">
        <v>0</v>
      </c>
      <c r="AR224" s="10">
        <f t="shared" si="3145"/>
        <v>0</v>
      </c>
      <c r="AS224" s="6">
        <v>0</v>
      </c>
      <c r="AT224" s="5">
        <v>0</v>
      </c>
      <c r="AU224" s="10">
        <f t="shared" si="3106"/>
        <v>0</v>
      </c>
      <c r="AV224" s="6">
        <v>0</v>
      </c>
      <c r="AW224" s="5">
        <v>0</v>
      </c>
      <c r="AX224" s="10">
        <f t="shared" si="3146"/>
        <v>0</v>
      </c>
      <c r="AY224" s="7">
        <v>1.4338599999999999</v>
      </c>
      <c r="AZ224" s="5">
        <v>22.12</v>
      </c>
      <c r="BA224" s="10">
        <f t="shared" si="3147"/>
        <v>15426.889654499046</v>
      </c>
      <c r="BB224" s="6">
        <v>0</v>
      </c>
      <c r="BC224" s="5">
        <v>0</v>
      </c>
      <c r="BD224" s="10">
        <f t="shared" si="3148"/>
        <v>0</v>
      </c>
      <c r="BE224" s="6">
        <v>0</v>
      </c>
      <c r="BF224" s="5">
        <v>0</v>
      </c>
      <c r="BG224" s="10">
        <f t="shared" si="3149"/>
        <v>0</v>
      </c>
      <c r="BH224" s="7">
        <v>7.3669999999999999E-2</v>
      </c>
      <c r="BI224" s="5">
        <v>2.7850000000000001</v>
      </c>
      <c r="BJ224" s="10">
        <f t="shared" si="3150"/>
        <v>37803.719288719971</v>
      </c>
      <c r="BK224" s="6">
        <v>0</v>
      </c>
      <c r="BL224" s="5">
        <v>0</v>
      </c>
      <c r="BM224" s="10">
        <f t="shared" si="3151"/>
        <v>0</v>
      </c>
      <c r="BN224" s="6">
        <v>0</v>
      </c>
      <c r="BO224" s="5">
        <v>0</v>
      </c>
      <c r="BP224" s="10">
        <f t="shared" si="3152"/>
        <v>0</v>
      </c>
      <c r="BQ224" s="6">
        <v>0</v>
      </c>
      <c r="BR224" s="5">
        <v>0</v>
      </c>
      <c r="BS224" s="10">
        <f t="shared" si="3153"/>
        <v>0</v>
      </c>
      <c r="BT224" s="7">
        <v>374</v>
      </c>
      <c r="BU224" s="5">
        <v>1935.62</v>
      </c>
      <c r="BV224" s="10">
        <f t="shared" si="3154"/>
        <v>5175.454545454545</v>
      </c>
      <c r="BW224" s="6">
        <v>0</v>
      </c>
      <c r="BX224" s="5">
        <v>0</v>
      </c>
      <c r="BY224" s="10">
        <f t="shared" si="3155"/>
        <v>0</v>
      </c>
      <c r="BZ224" s="7">
        <v>0</v>
      </c>
      <c r="CA224" s="5">
        <v>0</v>
      </c>
      <c r="CB224" s="10">
        <f t="shared" si="3110"/>
        <v>0</v>
      </c>
      <c r="CC224" s="7">
        <v>3.8530000000000002E-2</v>
      </c>
      <c r="CD224" s="5">
        <v>0.56200000000000006</v>
      </c>
      <c r="CE224" s="10">
        <f t="shared" si="3156"/>
        <v>14586.03685439917</v>
      </c>
      <c r="CF224" s="6">
        <v>0</v>
      </c>
      <c r="CG224" s="5">
        <v>0</v>
      </c>
      <c r="CH224" s="10">
        <f t="shared" si="3111"/>
        <v>0</v>
      </c>
      <c r="CI224" s="6">
        <v>0</v>
      </c>
      <c r="CJ224" s="5">
        <v>0</v>
      </c>
      <c r="CK224" s="10">
        <f t="shared" si="3157"/>
        <v>0</v>
      </c>
      <c r="CL224" s="7">
        <v>0.11429</v>
      </c>
      <c r="CM224" s="5">
        <v>1.7709999999999999</v>
      </c>
      <c r="CN224" s="10">
        <f t="shared" si="3158"/>
        <v>15495.668912415784</v>
      </c>
      <c r="CO224" s="6">
        <v>0</v>
      </c>
      <c r="CP224" s="5">
        <v>0</v>
      </c>
      <c r="CQ224" s="10">
        <f t="shared" si="3159"/>
        <v>0</v>
      </c>
      <c r="CR224" s="6">
        <v>0</v>
      </c>
      <c r="CS224" s="5">
        <v>0</v>
      </c>
      <c r="CT224" s="10">
        <f t="shared" si="3160"/>
        <v>0</v>
      </c>
      <c r="CU224" s="6">
        <v>0</v>
      </c>
      <c r="CV224" s="5">
        <v>0</v>
      </c>
      <c r="CW224" s="10">
        <f t="shared" si="3161"/>
        <v>0</v>
      </c>
      <c r="CX224" s="6">
        <v>0</v>
      </c>
      <c r="CY224" s="5">
        <v>0</v>
      </c>
      <c r="CZ224" s="10">
        <f t="shared" si="3162"/>
        <v>0</v>
      </c>
      <c r="DA224" s="6">
        <v>0</v>
      </c>
      <c r="DB224" s="5">
        <v>0</v>
      </c>
      <c r="DC224" s="10">
        <f t="shared" si="3163"/>
        <v>0</v>
      </c>
      <c r="DD224" s="7">
        <v>0.26119999999999999</v>
      </c>
      <c r="DE224" s="5">
        <v>1.73</v>
      </c>
      <c r="DF224" s="10">
        <f t="shared" si="3164"/>
        <v>6623.2771822358354</v>
      </c>
      <c r="DG224" s="6">
        <v>0</v>
      </c>
      <c r="DH224" s="5">
        <v>0</v>
      </c>
      <c r="DI224" s="10">
        <f t="shared" si="3165"/>
        <v>0</v>
      </c>
      <c r="DJ224" s="6">
        <v>0</v>
      </c>
      <c r="DK224" s="5">
        <v>0</v>
      </c>
      <c r="DL224" s="10">
        <f t="shared" si="3166"/>
        <v>0</v>
      </c>
      <c r="DM224" s="6">
        <v>0</v>
      </c>
      <c r="DN224" s="5">
        <v>0</v>
      </c>
      <c r="DO224" s="10">
        <f t="shared" si="3167"/>
        <v>0</v>
      </c>
      <c r="DP224" s="6">
        <v>0</v>
      </c>
      <c r="DQ224" s="5">
        <v>0</v>
      </c>
      <c r="DR224" s="10">
        <f t="shared" si="3168"/>
        <v>0</v>
      </c>
      <c r="DS224" s="7">
        <v>0</v>
      </c>
      <c r="DT224" s="5">
        <v>0</v>
      </c>
      <c r="DU224" s="10">
        <f t="shared" si="3114"/>
        <v>0</v>
      </c>
      <c r="DV224" s="7">
        <v>0.55729999999999991</v>
      </c>
      <c r="DW224" s="5">
        <v>9.2469999999999999</v>
      </c>
      <c r="DX224" s="10">
        <f t="shared" si="3169"/>
        <v>16592.499551408579</v>
      </c>
      <c r="DY224" s="6">
        <v>0</v>
      </c>
      <c r="DZ224" s="5">
        <v>0</v>
      </c>
      <c r="EA224" s="10">
        <f t="shared" si="3115"/>
        <v>0</v>
      </c>
      <c r="EB224" s="6">
        <v>0</v>
      </c>
      <c r="EC224" s="5">
        <v>0</v>
      </c>
      <c r="ED224" s="10">
        <f t="shared" si="3116"/>
        <v>0</v>
      </c>
      <c r="EE224" s="6">
        <v>0</v>
      </c>
      <c r="EF224" s="5">
        <v>0</v>
      </c>
      <c r="EG224" s="10">
        <f t="shared" si="3170"/>
        <v>0</v>
      </c>
      <c r="EH224" s="6">
        <v>0</v>
      </c>
      <c r="EI224" s="5">
        <v>0</v>
      </c>
      <c r="EJ224" s="10">
        <f t="shared" si="3171"/>
        <v>0</v>
      </c>
      <c r="EK224" s="6">
        <v>0</v>
      </c>
      <c r="EL224" s="5">
        <v>0</v>
      </c>
      <c r="EM224" s="10">
        <f t="shared" si="3172"/>
        <v>0</v>
      </c>
      <c r="EN224" s="6">
        <v>0</v>
      </c>
      <c r="EO224" s="5">
        <v>0</v>
      </c>
      <c r="EP224" s="10">
        <f t="shared" si="3173"/>
        <v>0</v>
      </c>
      <c r="EQ224" s="7">
        <v>8252.5222099999992</v>
      </c>
      <c r="ER224" s="5">
        <v>37750.091999999997</v>
      </c>
      <c r="ES224" s="10">
        <f t="shared" si="3174"/>
        <v>4574.3702397136594</v>
      </c>
      <c r="ET224" s="6">
        <v>0</v>
      </c>
      <c r="EU224" s="5">
        <v>0</v>
      </c>
      <c r="EV224" s="10">
        <f t="shared" si="3175"/>
        <v>0</v>
      </c>
      <c r="EW224" s="6">
        <v>0</v>
      </c>
      <c r="EX224" s="5">
        <v>0</v>
      </c>
      <c r="EY224" s="10">
        <f t="shared" si="3176"/>
        <v>0</v>
      </c>
      <c r="EZ224" s="7">
        <v>0.6947000000000001</v>
      </c>
      <c r="FA224" s="5">
        <v>4.7889999999999997</v>
      </c>
      <c r="FB224" s="10">
        <f t="shared" si="3177"/>
        <v>6893.6231466820191</v>
      </c>
      <c r="FC224" s="6">
        <v>0</v>
      </c>
      <c r="FD224" s="5">
        <v>0</v>
      </c>
      <c r="FE224" s="10">
        <f t="shared" si="3178"/>
        <v>0</v>
      </c>
      <c r="FF224" s="6">
        <v>0</v>
      </c>
      <c r="FG224" s="5">
        <v>0</v>
      </c>
      <c r="FH224" s="10">
        <f t="shared" si="3119"/>
        <v>0</v>
      </c>
      <c r="FI224" s="6">
        <v>0</v>
      </c>
      <c r="FJ224" s="5">
        <v>0</v>
      </c>
      <c r="FK224" s="10">
        <f t="shared" si="3179"/>
        <v>0</v>
      </c>
      <c r="FL224" s="6">
        <v>0</v>
      </c>
      <c r="FM224" s="5">
        <v>0</v>
      </c>
      <c r="FN224" s="10">
        <f t="shared" si="3180"/>
        <v>0</v>
      </c>
      <c r="FO224" s="6">
        <v>0</v>
      </c>
      <c r="FP224" s="5">
        <v>0</v>
      </c>
      <c r="FQ224" s="10">
        <f t="shared" si="3181"/>
        <v>0</v>
      </c>
      <c r="FR224" s="6">
        <v>0</v>
      </c>
      <c r="FS224" s="5">
        <v>0</v>
      </c>
      <c r="FT224" s="10">
        <f t="shared" si="3182"/>
        <v>0</v>
      </c>
      <c r="FU224" s="6">
        <v>0</v>
      </c>
      <c r="FV224" s="5">
        <v>0</v>
      </c>
      <c r="FW224" s="10">
        <f t="shared" si="3183"/>
        <v>0</v>
      </c>
      <c r="FX224" s="6">
        <v>0</v>
      </c>
      <c r="FY224" s="5">
        <v>0</v>
      </c>
      <c r="FZ224" s="10">
        <f t="shared" si="3184"/>
        <v>0</v>
      </c>
      <c r="GA224" s="7">
        <v>5359.0214999999998</v>
      </c>
      <c r="GB224" s="5">
        <v>26423.539000000001</v>
      </c>
      <c r="GC224" s="10">
        <f t="shared" si="3185"/>
        <v>4930.6648611131723</v>
      </c>
      <c r="GD224" s="7">
        <v>73.856800000000007</v>
      </c>
      <c r="GE224" s="5">
        <v>351.88799999999998</v>
      </c>
      <c r="GF224" s="10">
        <f t="shared" si="3186"/>
        <v>4764.4631232330667</v>
      </c>
      <c r="GG224" s="6">
        <v>0</v>
      </c>
      <c r="GH224" s="5">
        <v>0</v>
      </c>
      <c r="GI224" s="10">
        <f t="shared" si="3187"/>
        <v>0</v>
      </c>
      <c r="GJ224" s="7">
        <v>2.7939799999999999</v>
      </c>
      <c r="GK224" s="5">
        <v>30.451000000000001</v>
      </c>
      <c r="GL224" s="10">
        <f t="shared" si="3188"/>
        <v>10898.789540368936</v>
      </c>
      <c r="GM224" s="6">
        <v>0</v>
      </c>
      <c r="GN224" s="5">
        <v>0</v>
      </c>
      <c r="GO224" s="10">
        <f t="shared" si="3189"/>
        <v>0</v>
      </c>
      <c r="GP224" s="6">
        <v>0</v>
      </c>
      <c r="GQ224" s="5">
        <v>0</v>
      </c>
      <c r="GR224" s="10">
        <f t="shared" si="3190"/>
        <v>0</v>
      </c>
      <c r="GS224" s="6">
        <v>0</v>
      </c>
      <c r="GT224" s="5">
        <v>0</v>
      </c>
      <c r="GU224" s="10">
        <f t="shared" si="3191"/>
        <v>0</v>
      </c>
      <c r="GV224" s="6">
        <v>0</v>
      </c>
      <c r="GW224" s="5">
        <v>0</v>
      </c>
      <c r="GX224" s="10">
        <f t="shared" si="3192"/>
        <v>0</v>
      </c>
      <c r="GY224" s="6">
        <v>0</v>
      </c>
      <c r="GZ224" s="5">
        <v>0</v>
      </c>
      <c r="HA224" s="10">
        <f t="shared" si="3193"/>
        <v>0</v>
      </c>
      <c r="HB224" s="6">
        <v>0</v>
      </c>
      <c r="HC224" s="5">
        <v>0</v>
      </c>
      <c r="HD224" s="10">
        <f t="shared" si="3194"/>
        <v>0</v>
      </c>
      <c r="HE224" s="6">
        <v>0</v>
      </c>
      <c r="HF224" s="5">
        <v>0</v>
      </c>
      <c r="HG224" s="10">
        <f t="shared" si="3195"/>
        <v>0</v>
      </c>
      <c r="HH224" s="7">
        <v>1.2E-2</v>
      </c>
      <c r="HI224" s="5">
        <v>0.55500000000000005</v>
      </c>
      <c r="HJ224" s="10">
        <f t="shared" si="3196"/>
        <v>46250</v>
      </c>
      <c r="HK224" s="6">
        <v>0</v>
      </c>
      <c r="HL224" s="5">
        <v>0</v>
      </c>
      <c r="HM224" s="10">
        <f t="shared" si="3197"/>
        <v>0</v>
      </c>
      <c r="HN224" s="6">
        <v>0</v>
      </c>
      <c r="HO224" s="5">
        <v>0</v>
      </c>
      <c r="HP224" s="10">
        <f t="shared" si="3198"/>
        <v>0</v>
      </c>
      <c r="HQ224" s="6">
        <v>0</v>
      </c>
      <c r="HR224" s="5">
        <v>0</v>
      </c>
      <c r="HS224" s="10">
        <f t="shared" si="3199"/>
        <v>0</v>
      </c>
      <c r="HT224" s="6">
        <v>0</v>
      </c>
      <c r="HU224" s="5">
        <v>0</v>
      </c>
      <c r="HV224" s="10">
        <f t="shared" si="3200"/>
        <v>0</v>
      </c>
      <c r="HW224" s="6">
        <v>0</v>
      </c>
      <c r="HX224" s="5">
        <v>0</v>
      </c>
      <c r="HY224" s="10">
        <f t="shared" si="3201"/>
        <v>0</v>
      </c>
      <c r="HZ224" s="6">
        <v>0</v>
      </c>
      <c r="IA224" s="5">
        <v>0</v>
      </c>
      <c r="IB224" s="10">
        <f t="shared" si="3202"/>
        <v>0</v>
      </c>
      <c r="IC224" s="6">
        <v>0</v>
      </c>
      <c r="ID224" s="5">
        <v>0</v>
      </c>
      <c r="IE224" s="10">
        <f t="shared" si="3203"/>
        <v>0</v>
      </c>
      <c r="IF224" s="6">
        <v>0</v>
      </c>
      <c r="IG224" s="5">
        <v>0</v>
      </c>
      <c r="IH224" s="10">
        <f t="shared" si="3204"/>
        <v>0</v>
      </c>
      <c r="II224" s="6">
        <v>0</v>
      </c>
      <c r="IJ224" s="5">
        <v>0</v>
      </c>
      <c r="IK224" s="10">
        <f t="shared" si="3205"/>
        <v>0</v>
      </c>
      <c r="IL224" s="6">
        <v>0</v>
      </c>
      <c r="IM224" s="5">
        <v>0</v>
      </c>
      <c r="IN224" s="10">
        <f t="shared" si="3124"/>
        <v>0</v>
      </c>
      <c r="IO224" s="6">
        <v>0</v>
      </c>
      <c r="IP224" s="5">
        <v>0</v>
      </c>
      <c r="IQ224" s="10">
        <f t="shared" si="3206"/>
        <v>0</v>
      </c>
      <c r="IR224" s="6">
        <v>0</v>
      </c>
      <c r="IS224" s="5">
        <v>0</v>
      </c>
      <c r="IT224" s="10">
        <f t="shared" si="3207"/>
        <v>0</v>
      </c>
      <c r="IU224" s="6">
        <v>0</v>
      </c>
      <c r="IV224" s="5">
        <v>0</v>
      </c>
      <c r="IW224" s="10">
        <f t="shared" si="3208"/>
        <v>0</v>
      </c>
      <c r="IX224" s="6">
        <v>0</v>
      </c>
      <c r="IY224" s="5">
        <v>0</v>
      </c>
      <c r="IZ224" s="10">
        <f t="shared" si="3209"/>
        <v>0</v>
      </c>
      <c r="JA224" s="7">
        <v>0.08</v>
      </c>
      <c r="JB224" s="5">
        <v>0.51400000000000001</v>
      </c>
      <c r="JC224" s="10">
        <f t="shared" si="3210"/>
        <v>6425</v>
      </c>
      <c r="JD224" s="6">
        <v>0</v>
      </c>
      <c r="JE224" s="5">
        <v>0</v>
      </c>
      <c r="JF224" s="10">
        <f t="shared" si="3211"/>
        <v>0</v>
      </c>
      <c r="JG224" s="7">
        <v>3.5999999999999997E-2</v>
      </c>
      <c r="JH224" s="5">
        <v>4.8659999999999997</v>
      </c>
      <c r="JI224" s="10">
        <f t="shared" si="3212"/>
        <v>135166.66666666666</v>
      </c>
      <c r="JJ224" s="6">
        <v>0</v>
      </c>
      <c r="JK224" s="5">
        <v>0</v>
      </c>
      <c r="JL224" s="10">
        <f t="shared" si="3213"/>
        <v>0</v>
      </c>
      <c r="JM224" s="6">
        <v>0</v>
      </c>
      <c r="JN224" s="5">
        <v>0</v>
      </c>
      <c r="JO224" s="10">
        <f t="shared" si="3214"/>
        <v>0</v>
      </c>
      <c r="JP224" s="6">
        <v>0</v>
      </c>
      <c r="JQ224" s="5">
        <v>0</v>
      </c>
      <c r="JR224" s="10">
        <f t="shared" si="3218"/>
        <v>0</v>
      </c>
      <c r="JS224" s="6">
        <v>0</v>
      </c>
      <c r="JT224" s="5">
        <v>0</v>
      </c>
      <c r="JU224" s="10">
        <f t="shared" si="3215"/>
        <v>0</v>
      </c>
      <c r="JV224" s="7">
        <v>248</v>
      </c>
      <c r="JW224" s="5">
        <v>1328.79</v>
      </c>
      <c r="JX224" s="10">
        <f t="shared" si="3216"/>
        <v>5358.0241935483864</v>
      </c>
      <c r="JY224" s="6">
        <f t="shared" si="3128"/>
        <v>14351.694009999997</v>
      </c>
      <c r="JZ224" s="10">
        <f t="shared" si="3129"/>
        <v>68095.33299999997</v>
      </c>
    </row>
    <row r="225" spans="1:286" x14ac:dyDescent="0.3">
      <c r="A225" s="35">
        <v>2020</v>
      </c>
      <c r="B225" s="36" t="s">
        <v>16</v>
      </c>
      <c r="C225" s="6">
        <v>0</v>
      </c>
      <c r="D225" s="5">
        <v>0</v>
      </c>
      <c r="E225" s="10">
        <f t="shared" si="3101"/>
        <v>0</v>
      </c>
      <c r="F225" s="6">
        <v>0</v>
      </c>
      <c r="G225" s="5">
        <v>0</v>
      </c>
      <c r="H225" s="10">
        <f t="shared" si="3217"/>
        <v>0</v>
      </c>
      <c r="I225" s="6">
        <v>0</v>
      </c>
      <c r="J225" s="5">
        <v>0</v>
      </c>
      <c r="K225" s="10">
        <f t="shared" si="3135"/>
        <v>0</v>
      </c>
      <c r="L225" s="6">
        <v>0</v>
      </c>
      <c r="M225" s="5">
        <v>0</v>
      </c>
      <c r="N225" s="10">
        <f t="shared" si="3136"/>
        <v>0</v>
      </c>
      <c r="O225" s="6">
        <v>0</v>
      </c>
      <c r="P225" s="5">
        <v>0</v>
      </c>
      <c r="Q225" s="10">
        <f t="shared" si="3137"/>
        <v>0</v>
      </c>
      <c r="R225" s="7">
        <v>37.411110000000001</v>
      </c>
      <c r="S225" s="5">
        <v>396.69299999999998</v>
      </c>
      <c r="T225" s="10">
        <f t="shared" si="3138"/>
        <v>10603.614808542166</v>
      </c>
      <c r="U225" s="6">
        <v>0</v>
      </c>
      <c r="V225" s="5">
        <v>0</v>
      </c>
      <c r="W225" s="10">
        <f t="shared" si="3139"/>
        <v>0</v>
      </c>
      <c r="X225" s="7">
        <v>0.10281</v>
      </c>
      <c r="Y225" s="5">
        <v>5.57</v>
      </c>
      <c r="Z225" s="10">
        <f t="shared" si="3140"/>
        <v>54177.60918198619</v>
      </c>
      <c r="AA225" s="6">
        <v>0</v>
      </c>
      <c r="AB225" s="5">
        <v>0</v>
      </c>
      <c r="AC225" s="10">
        <f t="shared" si="3141"/>
        <v>0</v>
      </c>
      <c r="AD225" s="6">
        <v>0</v>
      </c>
      <c r="AE225" s="5">
        <v>0</v>
      </c>
      <c r="AF225" s="10">
        <f t="shared" si="3142"/>
        <v>0</v>
      </c>
      <c r="AG225" s="6">
        <v>0</v>
      </c>
      <c r="AH225" s="5">
        <v>0</v>
      </c>
      <c r="AI225" s="10">
        <f t="shared" si="3143"/>
        <v>0</v>
      </c>
      <c r="AJ225" s="6">
        <v>0</v>
      </c>
      <c r="AK225" s="5">
        <v>0</v>
      </c>
      <c r="AL225" s="10">
        <f t="shared" si="3144"/>
        <v>0</v>
      </c>
      <c r="AM225" s="6">
        <v>0</v>
      </c>
      <c r="AN225" s="5">
        <v>0</v>
      </c>
      <c r="AO225" s="10">
        <f t="shared" si="3105"/>
        <v>0</v>
      </c>
      <c r="AP225" s="6">
        <v>0</v>
      </c>
      <c r="AQ225" s="5">
        <v>0</v>
      </c>
      <c r="AR225" s="10">
        <f t="shared" si="3145"/>
        <v>0</v>
      </c>
      <c r="AS225" s="6">
        <v>0</v>
      </c>
      <c r="AT225" s="5">
        <v>0</v>
      </c>
      <c r="AU225" s="10">
        <f t="shared" si="3106"/>
        <v>0</v>
      </c>
      <c r="AV225" s="6">
        <v>0</v>
      </c>
      <c r="AW225" s="5">
        <v>0</v>
      </c>
      <c r="AX225" s="10">
        <f t="shared" si="3146"/>
        <v>0</v>
      </c>
      <c r="AY225" s="6">
        <v>0</v>
      </c>
      <c r="AZ225" s="5">
        <v>0</v>
      </c>
      <c r="BA225" s="10">
        <f t="shared" si="3147"/>
        <v>0</v>
      </c>
      <c r="BB225" s="6">
        <v>0</v>
      </c>
      <c r="BC225" s="5">
        <v>0</v>
      </c>
      <c r="BD225" s="10">
        <f t="shared" si="3148"/>
        <v>0</v>
      </c>
      <c r="BE225" s="6">
        <v>0</v>
      </c>
      <c r="BF225" s="5">
        <v>0</v>
      </c>
      <c r="BG225" s="10">
        <f t="shared" si="3149"/>
        <v>0</v>
      </c>
      <c r="BH225" s="6">
        <v>0</v>
      </c>
      <c r="BI225" s="5">
        <v>0</v>
      </c>
      <c r="BJ225" s="10">
        <f t="shared" si="3150"/>
        <v>0</v>
      </c>
      <c r="BK225" s="6">
        <v>0</v>
      </c>
      <c r="BL225" s="5">
        <v>0</v>
      </c>
      <c r="BM225" s="10">
        <f t="shared" si="3151"/>
        <v>0</v>
      </c>
      <c r="BN225" s="6">
        <v>0</v>
      </c>
      <c r="BO225" s="5">
        <v>0</v>
      </c>
      <c r="BP225" s="10">
        <f t="shared" si="3152"/>
        <v>0</v>
      </c>
      <c r="BQ225" s="6">
        <v>0</v>
      </c>
      <c r="BR225" s="5">
        <v>0</v>
      </c>
      <c r="BS225" s="10">
        <f t="shared" si="3153"/>
        <v>0</v>
      </c>
      <c r="BT225" s="7">
        <v>1.52</v>
      </c>
      <c r="BU225" s="5">
        <v>10.385</v>
      </c>
      <c r="BV225" s="10">
        <f t="shared" si="3154"/>
        <v>6832.2368421052624</v>
      </c>
      <c r="BW225" s="6">
        <v>0</v>
      </c>
      <c r="BX225" s="5">
        <v>0</v>
      </c>
      <c r="BY225" s="10">
        <f t="shared" si="3155"/>
        <v>0</v>
      </c>
      <c r="BZ225" s="6">
        <v>0</v>
      </c>
      <c r="CA225" s="5">
        <v>0</v>
      </c>
      <c r="CB225" s="10">
        <f t="shared" si="3110"/>
        <v>0</v>
      </c>
      <c r="CC225" s="6">
        <v>0</v>
      </c>
      <c r="CD225" s="5">
        <v>0</v>
      </c>
      <c r="CE225" s="10">
        <f t="shared" si="3156"/>
        <v>0</v>
      </c>
      <c r="CF225" s="6">
        <v>0</v>
      </c>
      <c r="CG225" s="5">
        <v>0</v>
      </c>
      <c r="CH225" s="10">
        <f t="shared" si="3111"/>
        <v>0</v>
      </c>
      <c r="CI225" s="6">
        <v>0</v>
      </c>
      <c r="CJ225" s="5">
        <v>0</v>
      </c>
      <c r="CK225" s="10">
        <f t="shared" si="3157"/>
        <v>0</v>
      </c>
      <c r="CL225" s="7">
        <v>26.78312</v>
      </c>
      <c r="CM225" s="5">
        <v>149.37700000000001</v>
      </c>
      <c r="CN225" s="10">
        <f t="shared" si="3158"/>
        <v>5577.2815116386737</v>
      </c>
      <c r="CO225" s="6">
        <v>0</v>
      </c>
      <c r="CP225" s="5">
        <v>0</v>
      </c>
      <c r="CQ225" s="10">
        <f t="shared" si="3159"/>
        <v>0</v>
      </c>
      <c r="CR225" s="6">
        <v>0</v>
      </c>
      <c r="CS225" s="5">
        <v>0</v>
      </c>
      <c r="CT225" s="10">
        <f t="shared" si="3160"/>
        <v>0</v>
      </c>
      <c r="CU225" s="6">
        <v>0</v>
      </c>
      <c r="CV225" s="5">
        <v>0</v>
      </c>
      <c r="CW225" s="10">
        <f t="shared" si="3161"/>
        <v>0</v>
      </c>
      <c r="CX225" s="6">
        <v>0</v>
      </c>
      <c r="CY225" s="5">
        <v>0</v>
      </c>
      <c r="CZ225" s="10">
        <f t="shared" si="3162"/>
        <v>0</v>
      </c>
      <c r="DA225" s="6">
        <v>0</v>
      </c>
      <c r="DB225" s="5">
        <v>0</v>
      </c>
      <c r="DC225" s="10">
        <f t="shared" si="3163"/>
        <v>0</v>
      </c>
      <c r="DD225" s="7">
        <v>0.1827</v>
      </c>
      <c r="DE225" s="5">
        <v>1.2609999999999999</v>
      </c>
      <c r="DF225" s="10">
        <f t="shared" si="3164"/>
        <v>6902.0251778872462</v>
      </c>
      <c r="DG225" s="6">
        <v>0</v>
      </c>
      <c r="DH225" s="5">
        <v>0</v>
      </c>
      <c r="DI225" s="10">
        <f t="shared" si="3165"/>
        <v>0</v>
      </c>
      <c r="DJ225" s="6">
        <v>0</v>
      </c>
      <c r="DK225" s="5">
        <v>0</v>
      </c>
      <c r="DL225" s="10">
        <f t="shared" si="3166"/>
        <v>0</v>
      </c>
      <c r="DM225" s="6">
        <v>0</v>
      </c>
      <c r="DN225" s="5">
        <v>0</v>
      </c>
      <c r="DO225" s="10">
        <f t="shared" si="3167"/>
        <v>0</v>
      </c>
      <c r="DP225" s="6">
        <v>0</v>
      </c>
      <c r="DQ225" s="5">
        <v>0</v>
      </c>
      <c r="DR225" s="10">
        <f t="shared" si="3168"/>
        <v>0</v>
      </c>
      <c r="DS225" s="6">
        <v>0</v>
      </c>
      <c r="DT225" s="5">
        <v>0</v>
      </c>
      <c r="DU225" s="10">
        <f t="shared" si="3114"/>
        <v>0</v>
      </c>
      <c r="DV225" s="6">
        <v>0</v>
      </c>
      <c r="DW225" s="5">
        <v>0</v>
      </c>
      <c r="DX225" s="10">
        <f t="shared" si="3169"/>
        <v>0</v>
      </c>
      <c r="DY225" s="6">
        <v>0</v>
      </c>
      <c r="DZ225" s="5">
        <v>0</v>
      </c>
      <c r="EA225" s="10">
        <f t="shared" si="3115"/>
        <v>0</v>
      </c>
      <c r="EB225" s="6">
        <v>0</v>
      </c>
      <c r="EC225" s="5">
        <v>0</v>
      </c>
      <c r="ED225" s="10">
        <f t="shared" si="3116"/>
        <v>0</v>
      </c>
      <c r="EE225" s="6">
        <v>0</v>
      </c>
      <c r="EF225" s="5">
        <v>0</v>
      </c>
      <c r="EG225" s="10">
        <f t="shared" si="3170"/>
        <v>0</v>
      </c>
      <c r="EH225" s="6">
        <v>0</v>
      </c>
      <c r="EI225" s="5">
        <v>0</v>
      </c>
      <c r="EJ225" s="10">
        <f t="shared" si="3171"/>
        <v>0</v>
      </c>
      <c r="EK225" s="6">
        <v>0</v>
      </c>
      <c r="EL225" s="5">
        <v>0</v>
      </c>
      <c r="EM225" s="10">
        <f t="shared" si="3172"/>
        <v>0</v>
      </c>
      <c r="EN225" s="6">
        <v>0</v>
      </c>
      <c r="EO225" s="5">
        <v>0</v>
      </c>
      <c r="EP225" s="10">
        <f t="shared" si="3173"/>
        <v>0</v>
      </c>
      <c r="EQ225" s="7">
        <v>11056.539500000001</v>
      </c>
      <c r="ER225" s="5">
        <v>50124.012999999999</v>
      </c>
      <c r="ES225" s="10">
        <f t="shared" si="3174"/>
        <v>4533.4268466186913</v>
      </c>
      <c r="ET225" s="6">
        <v>0</v>
      </c>
      <c r="EU225" s="5">
        <v>0</v>
      </c>
      <c r="EV225" s="10">
        <f t="shared" si="3175"/>
        <v>0</v>
      </c>
      <c r="EW225" s="6">
        <v>0</v>
      </c>
      <c r="EX225" s="5">
        <v>0</v>
      </c>
      <c r="EY225" s="10">
        <f t="shared" si="3176"/>
        <v>0</v>
      </c>
      <c r="EZ225" s="7">
        <v>2.0300000000000002E-2</v>
      </c>
      <c r="FA225" s="5">
        <v>0.14000000000000001</v>
      </c>
      <c r="FB225" s="10">
        <f t="shared" si="3177"/>
        <v>6896.5517241379303</v>
      </c>
      <c r="FC225" s="7">
        <v>30</v>
      </c>
      <c r="FD225" s="5">
        <v>106.5</v>
      </c>
      <c r="FE225" s="10">
        <f t="shared" si="3178"/>
        <v>3550</v>
      </c>
      <c r="FF225" s="6">
        <v>0</v>
      </c>
      <c r="FG225" s="5">
        <v>0</v>
      </c>
      <c r="FH225" s="10">
        <f t="shared" si="3119"/>
        <v>0</v>
      </c>
      <c r="FI225" s="6">
        <v>0</v>
      </c>
      <c r="FJ225" s="5">
        <v>0</v>
      </c>
      <c r="FK225" s="10">
        <f t="shared" si="3179"/>
        <v>0</v>
      </c>
      <c r="FL225" s="6">
        <v>0</v>
      </c>
      <c r="FM225" s="5">
        <v>0</v>
      </c>
      <c r="FN225" s="10">
        <f t="shared" si="3180"/>
        <v>0</v>
      </c>
      <c r="FO225" s="6">
        <v>0</v>
      </c>
      <c r="FP225" s="5">
        <v>0</v>
      </c>
      <c r="FQ225" s="10">
        <f t="shared" si="3181"/>
        <v>0</v>
      </c>
      <c r="FR225" s="6">
        <v>0</v>
      </c>
      <c r="FS225" s="5">
        <v>0</v>
      </c>
      <c r="FT225" s="10">
        <f t="shared" si="3182"/>
        <v>0</v>
      </c>
      <c r="FU225" s="6">
        <v>0</v>
      </c>
      <c r="FV225" s="5">
        <v>0</v>
      </c>
      <c r="FW225" s="10">
        <f t="shared" si="3183"/>
        <v>0</v>
      </c>
      <c r="FX225" s="6">
        <v>0</v>
      </c>
      <c r="FY225" s="5">
        <v>0</v>
      </c>
      <c r="FZ225" s="10">
        <f t="shared" si="3184"/>
        <v>0</v>
      </c>
      <c r="GA225" s="7">
        <v>5282.3206</v>
      </c>
      <c r="GB225" s="5">
        <v>24746.132000000001</v>
      </c>
      <c r="GC225" s="10">
        <f t="shared" si="3185"/>
        <v>4684.7084593843101</v>
      </c>
      <c r="GD225" s="7">
        <v>6.8600000000000006E-3</v>
      </c>
      <c r="GE225" s="5">
        <v>0.251</v>
      </c>
      <c r="GF225" s="10">
        <f t="shared" si="3186"/>
        <v>36588.92128279883</v>
      </c>
      <c r="GG225" s="6">
        <v>0</v>
      </c>
      <c r="GH225" s="5">
        <v>0</v>
      </c>
      <c r="GI225" s="10">
        <f t="shared" si="3187"/>
        <v>0</v>
      </c>
      <c r="GJ225" s="7">
        <v>3.2864</v>
      </c>
      <c r="GK225" s="5">
        <v>38.555</v>
      </c>
      <c r="GL225" s="10">
        <f t="shared" si="3188"/>
        <v>11731.682083739046</v>
      </c>
      <c r="GM225" s="6">
        <v>0</v>
      </c>
      <c r="GN225" s="5">
        <v>0</v>
      </c>
      <c r="GO225" s="10">
        <f t="shared" si="3189"/>
        <v>0</v>
      </c>
      <c r="GP225" s="6">
        <v>0</v>
      </c>
      <c r="GQ225" s="5">
        <v>0</v>
      </c>
      <c r="GR225" s="10">
        <f t="shared" si="3190"/>
        <v>0</v>
      </c>
      <c r="GS225" s="6">
        <v>0</v>
      </c>
      <c r="GT225" s="5">
        <v>0</v>
      </c>
      <c r="GU225" s="10">
        <f t="shared" si="3191"/>
        <v>0</v>
      </c>
      <c r="GV225" s="6">
        <v>0</v>
      </c>
      <c r="GW225" s="5">
        <v>0</v>
      </c>
      <c r="GX225" s="10">
        <f t="shared" si="3192"/>
        <v>0</v>
      </c>
      <c r="GY225" s="6">
        <v>0</v>
      </c>
      <c r="GZ225" s="5">
        <v>0</v>
      </c>
      <c r="HA225" s="10">
        <f t="shared" si="3193"/>
        <v>0</v>
      </c>
      <c r="HB225" s="6">
        <v>0</v>
      </c>
      <c r="HC225" s="5">
        <v>0</v>
      </c>
      <c r="HD225" s="10">
        <f t="shared" si="3194"/>
        <v>0</v>
      </c>
      <c r="HE225" s="6">
        <v>0</v>
      </c>
      <c r="HF225" s="5">
        <v>0</v>
      </c>
      <c r="HG225" s="10">
        <f t="shared" si="3195"/>
        <v>0</v>
      </c>
      <c r="HH225" s="6">
        <v>0</v>
      </c>
      <c r="HI225" s="5">
        <v>0</v>
      </c>
      <c r="HJ225" s="10">
        <f t="shared" si="3196"/>
        <v>0</v>
      </c>
      <c r="HK225" s="6">
        <v>0</v>
      </c>
      <c r="HL225" s="5">
        <v>0</v>
      </c>
      <c r="HM225" s="10">
        <f t="shared" si="3197"/>
        <v>0</v>
      </c>
      <c r="HN225" s="6">
        <v>0</v>
      </c>
      <c r="HO225" s="5">
        <v>0</v>
      </c>
      <c r="HP225" s="10">
        <f t="shared" si="3198"/>
        <v>0</v>
      </c>
      <c r="HQ225" s="6">
        <v>0</v>
      </c>
      <c r="HR225" s="5">
        <v>0</v>
      </c>
      <c r="HS225" s="10">
        <f t="shared" si="3199"/>
        <v>0</v>
      </c>
      <c r="HT225" s="6">
        <v>0</v>
      </c>
      <c r="HU225" s="5">
        <v>0</v>
      </c>
      <c r="HV225" s="10">
        <f t="shared" si="3200"/>
        <v>0</v>
      </c>
      <c r="HW225" s="6">
        <v>0</v>
      </c>
      <c r="HX225" s="5">
        <v>0</v>
      </c>
      <c r="HY225" s="10">
        <f t="shared" si="3201"/>
        <v>0</v>
      </c>
      <c r="HZ225" s="6">
        <v>0</v>
      </c>
      <c r="IA225" s="5">
        <v>0</v>
      </c>
      <c r="IB225" s="10">
        <f t="shared" si="3202"/>
        <v>0</v>
      </c>
      <c r="IC225" s="6">
        <v>0</v>
      </c>
      <c r="ID225" s="5">
        <v>0</v>
      </c>
      <c r="IE225" s="10">
        <f t="shared" si="3203"/>
        <v>0</v>
      </c>
      <c r="IF225" s="6">
        <v>0</v>
      </c>
      <c r="IG225" s="5">
        <v>0</v>
      </c>
      <c r="IH225" s="10">
        <f t="shared" si="3204"/>
        <v>0</v>
      </c>
      <c r="II225" s="6">
        <v>0</v>
      </c>
      <c r="IJ225" s="5">
        <v>0</v>
      </c>
      <c r="IK225" s="10">
        <f t="shared" si="3205"/>
        <v>0</v>
      </c>
      <c r="IL225" s="7">
        <v>0</v>
      </c>
      <c r="IM225" s="5">
        <v>0</v>
      </c>
      <c r="IN225" s="10">
        <f t="shared" si="3124"/>
        <v>0</v>
      </c>
      <c r="IO225" s="7">
        <v>0.15449000000000002</v>
      </c>
      <c r="IP225" s="5">
        <v>4.8659999999999997</v>
      </c>
      <c r="IQ225" s="10">
        <f t="shared" si="3206"/>
        <v>31497.184283772407</v>
      </c>
      <c r="IR225" s="6">
        <v>0</v>
      </c>
      <c r="IS225" s="5">
        <v>0</v>
      </c>
      <c r="IT225" s="10">
        <f t="shared" si="3207"/>
        <v>0</v>
      </c>
      <c r="IU225" s="6">
        <v>0</v>
      </c>
      <c r="IV225" s="5">
        <v>0</v>
      </c>
      <c r="IW225" s="10">
        <f t="shared" si="3208"/>
        <v>0</v>
      </c>
      <c r="IX225" s="6">
        <v>0</v>
      </c>
      <c r="IY225" s="5">
        <v>0</v>
      </c>
      <c r="IZ225" s="10">
        <f t="shared" si="3209"/>
        <v>0</v>
      </c>
      <c r="JA225" s="6">
        <v>0</v>
      </c>
      <c r="JB225" s="5">
        <v>0</v>
      </c>
      <c r="JC225" s="10">
        <f t="shared" si="3210"/>
        <v>0</v>
      </c>
      <c r="JD225" s="7">
        <v>2.52</v>
      </c>
      <c r="JE225" s="5">
        <v>24.873999999999999</v>
      </c>
      <c r="JF225" s="10">
        <f t="shared" si="3211"/>
        <v>9870.6349206349205</v>
      </c>
      <c r="JG225" s="7">
        <v>6.8681099999999997</v>
      </c>
      <c r="JH225" s="5">
        <v>140.315</v>
      </c>
      <c r="JI225" s="10">
        <f t="shared" si="3212"/>
        <v>20429.929048894093</v>
      </c>
      <c r="JJ225" s="7">
        <v>5.99</v>
      </c>
      <c r="JK225" s="5">
        <v>55.841999999999999</v>
      </c>
      <c r="JL225" s="10">
        <f t="shared" si="3213"/>
        <v>9322.5375626043406</v>
      </c>
      <c r="JM225" s="6">
        <v>0</v>
      </c>
      <c r="JN225" s="5">
        <v>0</v>
      </c>
      <c r="JO225" s="10">
        <f t="shared" si="3214"/>
        <v>0</v>
      </c>
      <c r="JP225" s="7">
        <v>7.3439999999999991E-2</v>
      </c>
      <c r="JQ225" s="5">
        <v>3.0779999999999998</v>
      </c>
      <c r="JR225" s="10">
        <f t="shared" si="3218"/>
        <v>41911.764705882357</v>
      </c>
      <c r="JS225" s="6">
        <v>0</v>
      </c>
      <c r="JT225" s="5">
        <v>0</v>
      </c>
      <c r="JU225" s="10">
        <f t="shared" si="3215"/>
        <v>0</v>
      </c>
      <c r="JV225" s="7">
        <v>207.9</v>
      </c>
      <c r="JW225" s="5">
        <v>1076.508</v>
      </c>
      <c r="JX225" s="10">
        <f t="shared" si="3216"/>
        <v>5178.0086580086581</v>
      </c>
      <c r="JY225" s="6">
        <f t="shared" si="3128"/>
        <v>16661.679440000007</v>
      </c>
      <c r="JZ225" s="10">
        <f t="shared" si="3129"/>
        <v>76884.359999999986</v>
      </c>
    </row>
    <row r="226" spans="1:286" ht="15" thickBot="1" x14ac:dyDescent="0.35">
      <c r="A226" s="51"/>
      <c r="B226" s="52" t="s">
        <v>17</v>
      </c>
      <c r="C226" s="53">
        <f t="shared" ref="C226:D226" si="3219">SUM(C214:C225)</f>
        <v>0</v>
      </c>
      <c r="D226" s="54">
        <f t="shared" si="3219"/>
        <v>0</v>
      </c>
      <c r="E226" s="55"/>
      <c r="F226" s="53">
        <f t="shared" ref="F226:G226" si="3220">SUM(F214:F225)</f>
        <v>0</v>
      </c>
      <c r="G226" s="54">
        <f t="shared" si="3220"/>
        <v>0</v>
      </c>
      <c r="H226" s="55"/>
      <c r="I226" s="53">
        <f t="shared" ref="I226:J226" si="3221">SUM(I214:I225)</f>
        <v>3502</v>
      </c>
      <c r="J226" s="54">
        <f t="shared" si="3221"/>
        <v>15346.978000000001</v>
      </c>
      <c r="K226" s="55"/>
      <c r="L226" s="53">
        <f t="shared" ref="L226:M226" si="3222">SUM(L214:L225)</f>
        <v>0</v>
      </c>
      <c r="M226" s="54">
        <f t="shared" si="3222"/>
        <v>0</v>
      </c>
      <c r="N226" s="55"/>
      <c r="O226" s="53">
        <f t="shared" ref="O226:P226" si="3223">SUM(O214:O225)</f>
        <v>0</v>
      </c>
      <c r="P226" s="54">
        <f t="shared" si="3223"/>
        <v>0</v>
      </c>
      <c r="Q226" s="55"/>
      <c r="R226" s="53">
        <f t="shared" ref="R226:S226" si="3224">SUM(R214:R225)</f>
        <v>328.01110999999997</v>
      </c>
      <c r="S226" s="54">
        <f t="shared" si="3224"/>
        <v>2789.6210000000001</v>
      </c>
      <c r="T226" s="55"/>
      <c r="U226" s="53">
        <f t="shared" ref="U226:V226" si="3225">SUM(U214:U225)</f>
        <v>1.6300000000000002E-2</v>
      </c>
      <c r="V226" s="54">
        <f t="shared" si="3225"/>
        <v>0.67500000000000004</v>
      </c>
      <c r="W226" s="55"/>
      <c r="X226" s="53">
        <f t="shared" ref="X226:Y226" si="3226">SUM(X214:X225)</f>
        <v>0.10281</v>
      </c>
      <c r="Y226" s="54">
        <f t="shared" si="3226"/>
        <v>5.57</v>
      </c>
      <c r="Z226" s="55"/>
      <c r="AA226" s="53">
        <f t="shared" ref="AA226:AB226" si="3227">SUM(AA214:AA225)</f>
        <v>5.0000000000000001E-3</v>
      </c>
      <c r="AB226" s="54">
        <f t="shared" si="3227"/>
        <v>0.02</v>
      </c>
      <c r="AC226" s="55"/>
      <c r="AD226" s="53">
        <f t="shared" ref="AD226:AE226" si="3228">SUM(AD214:AD225)</f>
        <v>0</v>
      </c>
      <c r="AE226" s="54">
        <f t="shared" si="3228"/>
        <v>0</v>
      </c>
      <c r="AF226" s="55"/>
      <c r="AG226" s="53">
        <f t="shared" ref="AG226:AH226" si="3229">SUM(AG214:AG225)</f>
        <v>594.95991000000004</v>
      </c>
      <c r="AH226" s="54">
        <f t="shared" si="3229"/>
        <v>3340.2799999999993</v>
      </c>
      <c r="AI226" s="55"/>
      <c r="AJ226" s="53">
        <f t="shared" ref="AJ226:AK226" si="3230">SUM(AJ214:AJ225)</f>
        <v>34</v>
      </c>
      <c r="AK226" s="54">
        <f t="shared" si="3230"/>
        <v>152.32</v>
      </c>
      <c r="AL226" s="55"/>
      <c r="AM226" s="53">
        <f t="shared" ref="AM226:AN226" si="3231">SUM(AM214:AM225)</f>
        <v>0</v>
      </c>
      <c r="AN226" s="54">
        <f t="shared" si="3231"/>
        <v>0</v>
      </c>
      <c r="AO226" s="55"/>
      <c r="AP226" s="53">
        <f t="shared" ref="AP226:AQ226" si="3232">SUM(AP214:AP225)</f>
        <v>0</v>
      </c>
      <c r="AQ226" s="54">
        <f t="shared" si="3232"/>
        <v>0</v>
      </c>
      <c r="AR226" s="55"/>
      <c r="AS226" s="53">
        <f t="shared" ref="AS226:AT226" si="3233">SUM(AS214:AS225)</f>
        <v>0</v>
      </c>
      <c r="AT226" s="54">
        <f t="shared" si="3233"/>
        <v>0</v>
      </c>
      <c r="AU226" s="55"/>
      <c r="AV226" s="53">
        <f t="shared" ref="AV226:AW226" si="3234">SUM(AV214:AV225)</f>
        <v>0</v>
      </c>
      <c r="AW226" s="54">
        <f t="shared" si="3234"/>
        <v>0</v>
      </c>
      <c r="AX226" s="55"/>
      <c r="AY226" s="53">
        <f t="shared" ref="AY226:AZ226" si="3235">SUM(AY214:AY225)</f>
        <v>72.162679999999995</v>
      </c>
      <c r="AZ226" s="54">
        <f t="shared" si="3235"/>
        <v>520.85199999999998</v>
      </c>
      <c r="BA226" s="55"/>
      <c r="BB226" s="53">
        <f t="shared" ref="BB226:BC226" si="3236">SUM(BB214:BB225)</f>
        <v>0</v>
      </c>
      <c r="BC226" s="54">
        <f t="shared" si="3236"/>
        <v>0</v>
      </c>
      <c r="BD226" s="55"/>
      <c r="BE226" s="53">
        <f t="shared" ref="BE226:BF226" si="3237">SUM(BE214:BE225)</f>
        <v>0</v>
      </c>
      <c r="BF226" s="54">
        <f t="shared" si="3237"/>
        <v>0</v>
      </c>
      <c r="BG226" s="55"/>
      <c r="BH226" s="53">
        <f t="shared" ref="BH226:BI226" si="3238">SUM(BH214:BH225)</f>
        <v>7.3669999999999999E-2</v>
      </c>
      <c r="BI226" s="54">
        <f t="shared" si="3238"/>
        <v>2.7850000000000001</v>
      </c>
      <c r="BJ226" s="55"/>
      <c r="BK226" s="53">
        <f t="shared" ref="BK226:BL226" si="3239">SUM(BK214:BK225)</f>
        <v>107.53100000000001</v>
      </c>
      <c r="BL226" s="54">
        <f t="shared" si="3239"/>
        <v>604.29999999999995</v>
      </c>
      <c r="BM226" s="55"/>
      <c r="BN226" s="53">
        <f t="shared" ref="BN226:BO226" si="3240">SUM(BN214:BN225)</f>
        <v>0</v>
      </c>
      <c r="BO226" s="54">
        <f t="shared" si="3240"/>
        <v>0</v>
      </c>
      <c r="BP226" s="55"/>
      <c r="BQ226" s="53">
        <f t="shared" ref="BQ226:BR226" si="3241">SUM(BQ214:BQ225)</f>
        <v>583.25800000000004</v>
      </c>
      <c r="BR226" s="54">
        <f t="shared" si="3241"/>
        <v>1147.1300000000001</v>
      </c>
      <c r="BS226" s="55"/>
      <c r="BT226" s="53">
        <f t="shared" ref="BT226:BU226" si="3242">SUM(BT214:BT225)</f>
        <v>5916.6220000000012</v>
      </c>
      <c r="BU226" s="54">
        <f t="shared" si="3242"/>
        <v>27558.363999999998</v>
      </c>
      <c r="BV226" s="55"/>
      <c r="BW226" s="53">
        <f t="shared" ref="BW226:BX226" si="3243">SUM(BW214:BW225)</f>
        <v>0</v>
      </c>
      <c r="BX226" s="54">
        <f t="shared" si="3243"/>
        <v>0</v>
      </c>
      <c r="BY226" s="55"/>
      <c r="BZ226" s="53">
        <f t="shared" ref="BZ226:CA226" si="3244">SUM(BZ214:BZ225)</f>
        <v>0</v>
      </c>
      <c r="CA226" s="54">
        <f t="shared" si="3244"/>
        <v>0</v>
      </c>
      <c r="CB226" s="55"/>
      <c r="CC226" s="53">
        <f t="shared" ref="CC226:CD226" si="3245">SUM(CC214:CC225)</f>
        <v>3.8530000000000002E-2</v>
      </c>
      <c r="CD226" s="54">
        <f t="shared" si="3245"/>
        <v>0.56200000000000006</v>
      </c>
      <c r="CE226" s="55"/>
      <c r="CF226" s="53">
        <f t="shared" ref="CF226:CG226" si="3246">SUM(CF214:CF225)</f>
        <v>0</v>
      </c>
      <c r="CG226" s="54">
        <f t="shared" si="3246"/>
        <v>0</v>
      </c>
      <c r="CH226" s="55"/>
      <c r="CI226" s="53">
        <f t="shared" ref="CI226:CJ226" si="3247">SUM(CI214:CI225)</f>
        <v>0</v>
      </c>
      <c r="CJ226" s="54">
        <f t="shared" si="3247"/>
        <v>0</v>
      </c>
      <c r="CK226" s="55"/>
      <c r="CL226" s="53">
        <f t="shared" ref="CL226:CM226" si="3248">SUM(CL214:CL225)</f>
        <v>869.25859000000003</v>
      </c>
      <c r="CM226" s="54">
        <f t="shared" si="3248"/>
        <v>4323.527</v>
      </c>
      <c r="CN226" s="55"/>
      <c r="CO226" s="53">
        <f t="shared" ref="CO226:CP226" si="3249">SUM(CO214:CO225)</f>
        <v>7.0999999999999994E-2</v>
      </c>
      <c r="CP226" s="54">
        <f t="shared" si="3249"/>
        <v>0.65300000000000002</v>
      </c>
      <c r="CQ226" s="55"/>
      <c r="CR226" s="53">
        <f t="shared" ref="CR226:CS226" si="3250">SUM(CR214:CR225)</f>
        <v>0</v>
      </c>
      <c r="CS226" s="54">
        <f t="shared" si="3250"/>
        <v>0</v>
      </c>
      <c r="CT226" s="55"/>
      <c r="CU226" s="53">
        <f t="shared" ref="CU226:CV226" si="3251">SUM(CU214:CU225)</f>
        <v>0</v>
      </c>
      <c r="CV226" s="54">
        <f t="shared" si="3251"/>
        <v>0</v>
      </c>
      <c r="CW226" s="55"/>
      <c r="CX226" s="53">
        <f t="shared" ref="CX226:CY226" si="3252">SUM(CX214:CX225)</f>
        <v>0</v>
      </c>
      <c r="CY226" s="54">
        <f t="shared" si="3252"/>
        <v>0</v>
      </c>
      <c r="CZ226" s="55"/>
      <c r="DA226" s="53">
        <f t="shared" ref="DA226:DB226" si="3253">SUM(DA214:DA225)</f>
        <v>0.08</v>
      </c>
      <c r="DB226" s="54">
        <f t="shared" si="3253"/>
        <v>0.71199999999999997</v>
      </c>
      <c r="DC226" s="55"/>
      <c r="DD226" s="53">
        <f t="shared" ref="DD226:DE226" si="3254">SUM(DD214:DD225)</f>
        <v>12.1463</v>
      </c>
      <c r="DE226" s="54">
        <f t="shared" si="3254"/>
        <v>80.644999999999996</v>
      </c>
      <c r="DF226" s="55"/>
      <c r="DG226" s="53">
        <f t="shared" ref="DG226:DH226" si="3255">SUM(DG214:DG225)</f>
        <v>0</v>
      </c>
      <c r="DH226" s="54">
        <f t="shared" si="3255"/>
        <v>0</v>
      </c>
      <c r="DI226" s="55"/>
      <c r="DJ226" s="53">
        <f t="shared" ref="DJ226:DK226" si="3256">SUM(DJ214:DJ225)</f>
        <v>0</v>
      </c>
      <c r="DK226" s="54">
        <f t="shared" si="3256"/>
        <v>0</v>
      </c>
      <c r="DL226" s="55"/>
      <c r="DM226" s="53">
        <f t="shared" ref="DM226:DN226" si="3257">SUM(DM214:DM225)</f>
        <v>0</v>
      </c>
      <c r="DN226" s="54">
        <f t="shared" si="3257"/>
        <v>0</v>
      </c>
      <c r="DO226" s="55"/>
      <c r="DP226" s="53">
        <f t="shared" ref="DP226:DQ226" si="3258">SUM(DP214:DP225)</f>
        <v>4.0099999999999997E-3</v>
      </c>
      <c r="DQ226" s="54">
        <f t="shared" si="3258"/>
        <v>0.26100000000000001</v>
      </c>
      <c r="DR226" s="55"/>
      <c r="DS226" s="53">
        <f t="shared" ref="DS226:DT226" si="3259">SUM(DS214:DS225)</f>
        <v>0</v>
      </c>
      <c r="DT226" s="54">
        <f t="shared" si="3259"/>
        <v>0</v>
      </c>
      <c r="DU226" s="55"/>
      <c r="DV226" s="53">
        <f t="shared" ref="DV226:DW226" si="3260">SUM(DV214:DV225)</f>
        <v>1.3050299999999999</v>
      </c>
      <c r="DW226" s="54">
        <f t="shared" si="3260"/>
        <v>21.053000000000001</v>
      </c>
      <c r="DX226" s="55"/>
      <c r="DY226" s="53">
        <f t="shared" ref="DY226:DZ226" si="3261">SUM(DY214:DY225)</f>
        <v>0</v>
      </c>
      <c r="DZ226" s="54">
        <f t="shared" si="3261"/>
        <v>0</v>
      </c>
      <c r="EA226" s="55"/>
      <c r="EB226" s="53">
        <f t="shared" ref="EB226:EC226" si="3262">SUM(EB214:EB225)</f>
        <v>0</v>
      </c>
      <c r="EC226" s="54">
        <f t="shared" si="3262"/>
        <v>0</v>
      </c>
      <c r="ED226" s="55"/>
      <c r="EE226" s="53">
        <f t="shared" ref="EE226:EF226" si="3263">SUM(EE214:EE225)</f>
        <v>0</v>
      </c>
      <c r="EF226" s="54">
        <f t="shared" si="3263"/>
        <v>0</v>
      </c>
      <c r="EG226" s="55"/>
      <c r="EH226" s="53">
        <f t="shared" ref="EH226:EI226" si="3264">SUM(EH214:EH225)</f>
        <v>0</v>
      </c>
      <c r="EI226" s="54">
        <f t="shared" si="3264"/>
        <v>0</v>
      </c>
      <c r="EJ226" s="55"/>
      <c r="EK226" s="53">
        <f t="shared" ref="EK226:EL226" si="3265">SUM(EK214:EK225)</f>
        <v>0</v>
      </c>
      <c r="EL226" s="54">
        <f t="shared" si="3265"/>
        <v>0</v>
      </c>
      <c r="EM226" s="55"/>
      <c r="EN226" s="53">
        <f t="shared" ref="EN226:EO226" si="3266">SUM(EN214:EN225)</f>
        <v>0</v>
      </c>
      <c r="EO226" s="54">
        <f t="shared" si="3266"/>
        <v>0</v>
      </c>
      <c r="EP226" s="55"/>
      <c r="EQ226" s="53">
        <f t="shared" ref="EQ226:ER226" si="3267">SUM(EQ214:EQ225)</f>
        <v>106843.68426999998</v>
      </c>
      <c r="ER226" s="54">
        <f t="shared" si="3267"/>
        <v>504826.86099999998</v>
      </c>
      <c r="ES226" s="55"/>
      <c r="ET226" s="53">
        <f t="shared" ref="ET226:EU226" si="3268">SUM(ET214:ET225)</f>
        <v>0</v>
      </c>
      <c r="EU226" s="54">
        <f t="shared" si="3268"/>
        <v>0</v>
      </c>
      <c r="EV226" s="55"/>
      <c r="EW226" s="53">
        <f t="shared" ref="EW226:EX226" si="3269">SUM(EW214:EW225)</f>
        <v>0</v>
      </c>
      <c r="EX226" s="54">
        <f t="shared" si="3269"/>
        <v>0</v>
      </c>
      <c r="EY226" s="55"/>
      <c r="EZ226" s="53">
        <f t="shared" ref="EZ226:FA226" si="3270">SUM(EZ214:EZ225)</f>
        <v>3.4267000000000003</v>
      </c>
      <c r="FA226" s="54">
        <f t="shared" si="3270"/>
        <v>23.363</v>
      </c>
      <c r="FB226" s="55"/>
      <c r="FC226" s="53">
        <f t="shared" ref="FC226:FD226" si="3271">SUM(FC214:FC225)</f>
        <v>316.52555999999998</v>
      </c>
      <c r="FD226" s="54">
        <f t="shared" si="3271"/>
        <v>2095.346</v>
      </c>
      <c r="FE226" s="55"/>
      <c r="FF226" s="53">
        <f t="shared" ref="FF226:FG226" si="3272">SUM(FF214:FF225)</f>
        <v>0</v>
      </c>
      <c r="FG226" s="54">
        <f t="shared" si="3272"/>
        <v>0</v>
      </c>
      <c r="FH226" s="55"/>
      <c r="FI226" s="53">
        <f t="shared" ref="FI226:FJ226" si="3273">SUM(FI214:FI225)</f>
        <v>2.1999999999999999E-2</v>
      </c>
      <c r="FJ226" s="54">
        <f t="shared" si="3273"/>
        <v>0.20499999999999999</v>
      </c>
      <c r="FK226" s="55"/>
      <c r="FL226" s="53">
        <f t="shared" ref="FL226:FM226" si="3274">SUM(FL214:FL225)</f>
        <v>0</v>
      </c>
      <c r="FM226" s="54">
        <f t="shared" si="3274"/>
        <v>0</v>
      </c>
      <c r="FN226" s="55"/>
      <c r="FO226" s="53">
        <f t="shared" ref="FO226:FP226" si="3275">SUM(FO214:FO225)</f>
        <v>0</v>
      </c>
      <c r="FP226" s="54">
        <f t="shared" si="3275"/>
        <v>0</v>
      </c>
      <c r="FQ226" s="55"/>
      <c r="FR226" s="53">
        <f t="shared" ref="FR226:FS226" si="3276">SUM(FR214:FR225)</f>
        <v>0</v>
      </c>
      <c r="FS226" s="54">
        <f t="shared" si="3276"/>
        <v>0</v>
      </c>
      <c r="FT226" s="55"/>
      <c r="FU226" s="53">
        <f t="shared" ref="FU226:FV226" si="3277">SUM(FU214:FU225)</f>
        <v>0</v>
      </c>
      <c r="FV226" s="54">
        <f t="shared" si="3277"/>
        <v>0</v>
      </c>
      <c r="FW226" s="55"/>
      <c r="FX226" s="53">
        <f t="shared" ref="FX226:FY226" si="3278">SUM(FX214:FX225)</f>
        <v>0</v>
      </c>
      <c r="FY226" s="54">
        <f t="shared" si="3278"/>
        <v>0</v>
      </c>
      <c r="FZ226" s="55"/>
      <c r="GA226" s="53">
        <f t="shared" ref="GA226:GB226" si="3279">SUM(GA214:GA225)</f>
        <v>63857.890000000007</v>
      </c>
      <c r="GB226" s="54">
        <f t="shared" si="3279"/>
        <v>311542.08100000001</v>
      </c>
      <c r="GC226" s="55"/>
      <c r="GD226" s="53">
        <f t="shared" ref="GD226:GE226" si="3280">SUM(GD214:GD225)</f>
        <v>115.74726000000001</v>
      </c>
      <c r="GE226" s="54">
        <f t="shared" si="3280"/>
        <v>639.92199999999991</v>
      </c>
      <c r="GF226" s="55"/>
      <c r="GG226" s="53">
        <f t="shared" ref="GG226:GH226" si="3281">SUM(GG214:GG225)</f>
        <v>0</v>
      </c>
      <c r="GH226" s="54">
        <f t="shared" si="3281"/>
        <v>0</v>
      </c>
      <c r="GI226" s="55"/>
      <c r="GJ226" s="53">
        <f t="shared" ref="GJ226:GK226" si="3282">SUM(GJ214:GJ225)</f>
        <v>35.020989999999998</v>
      </c>
      <c r="GK226" s="54">
        <f t="shared" si="3282"/>
        <v>348.72900000000004</v>
      </c>
      <c r="GL226" s="55"/>
      <c r="GM226" s="53">
        <f t="shared" ref="GM226:GN226" si="3283">SUM(GM214:GM225)</f>
        <v>1.2999999999999999E-2</v>
      </c>
      <c r="GN226" s="54">
        <f t="shared" si="3283"/>
        <v>0.753</v>
      </c>
      <c r="GO226" s="55"/>
      <c r="GP226" s="53">
        <f t="shared" ref="GP226:GQ226" si="3284">SUM(GP214:GP225)</f>
        <v>9.018000000000001E-2</v>
      </c>
      <c r="GQ226" s="54">
        <f t="shared" si="3284"/>
        <v>0.53600000000000003</v>
      </c>
      <c r="GR226" s="55"/>
      <c r="GS226" s="53">
        <f t="shared" ref="GS226:GT226" si="3285">SUM(GS214:GS225)</f>
        <v>0</v>
      </c>
      <c r="GT226" s="54">
        <f t="shared" si="3285"/>
        <v>0</v>
      </c>
      <c r="GU226" s="55"/>
      <c r="GV226" s="53">
        <f t="shared" ref="GV226:GW226" si="3286">SUM(GV214:GV225)</f>
        <v>0</v>
      </c>
      <c r="GW226" s="54">
        <f t="shared" si="3286"/>
        <v>0</v>
      </c>
      <c r="GX226" s="55"/>
      <c r="GY226" s="53">
        <f t="shared" ref="GY226:GZ226" si="3287">SUM(GY214:GY225)</f>
        <v>0.89</v>
      </c>
      <c r="GZ226" s="54">
        <f t="shared" si="3287"/>
        <v>5.1639999999999997</v>
      </c>
      <c r="HA226" s="55"/>
      <c r="HB226" s="53">
        <f t="shared" ref="HB226:HC226" si="3288">SUM(HB214:HB225)</f>
        <v>4.6900000000000004</v>
      </c>
      <c r="HC226" s="54">
        <f t="shared" si="3288"/>
        <v>43.414999999999999</v>
      </c>
      <c r="HD226" s="55"/>
      <c r="HE226" s="53">
        <f t="shared" ref="HE226:HF226" si="3289">SUM(HE214:HE225)</f>
        <v>0.01</v>
      </c>
      <c r="HF226" s="54">
        <f t="shared" si="3289"/>
        <v>0.04</v>
      </c>
      <c r="HG226" s="55"/>
      <c r="HH226" s="53">
        <f t="shared" ref="HH226:HI226" si="3290">SUM(HH214:HH225)</f>
        <v>1.2E-2</v>
      </c>
      <c r="HI226" s="54">
        <f t="shared" si="3290"/>
        <v>0.55500000000000005</v>
      </c>
      <c r="HJ226" s="55"/>
      <c r="HK226" s="53">
        <f t="shared" ref="HK226:HL226" si="3291">SUM(HK214:HK225)</f>
        <v>0</v>
      </c>
      <c r="HL226" s="54">
        <f t="shared" si="3291"/>
        <v>0</v>
      </c>
      <c r="HM226" s="55"/>
      <c r="HN226" s="53">
        <f t="shared" ref="HN226:HO226" si="3292">SUM(HN214:HN225)</f>
        <v>0</v>
      </c>
      <c r="HO226" s="54">
        <f t="shared" si="3292"/>
        <v>0</v>
      </c>
      <c r="HP226" s="55"/>
      <c r="HQ226" s="53">
        <f t="shared" ref="HQ226:HR226" si="3293">SUM(HQ214:HQ225)</f>
        <v>0</v>
      </c>
      <c r="HR226" s="54">
        <f t="shared" si="3293"/>
        <v>0</v>
      </c>
      <c r="HS226" s="55"/>
      <c r="HT226" s="53">
        <f t="shared" ref="HT226:HU226" si="3294">SUM(HT214:HT225)</f>
        <v>0.315</v>
      </c>
      <c r="HU226" s="54">
        <f t="shared" si="3294"/>
        <v>3.06</v>
      </c>
      <c r="HV226" s="55"/>
      <c r="HW226" s="53">
        <f t="shared" ref="HW226:HX226" si="3295">SUM(HW214:HW225)</f>
        <v>3.0350000000000002E-2</v>
      </c>
      <c r="HX226" s="54">
        <f t="shared" si="3295"/>
        <v>0.71499999999999997</v>
      </c>
      <c r="HY226" s="55"/>
      <c r="HZ226" s="53">
        <f t="shared" ref="HZ226:IA226" si="3296">SUM(HZ214:HZ225)</f>
        <v>0</v>
      </c>
      <c r="IA226" s="54">
        <f t="shared" si="3296"/>
        <v>0</v>
      </c>
      <c r="IB226" s="55"/>
      <c r="IC226" s="53">
        <f t="shared" ref="IC226:ID226" si="3297">SUM(IC214:IC225)</f>
        <v>0</v>
      </c>
      <c r="ID226" s="54">
        <f t="shared" si="3297"/>
        <v>0</v>
      </c>
      <c r="IE226" s="55"/>
      <c r="IF226" s="53">
        <f t="shared" ref="IF226:IG226" si="3298">SUM(IF214:IF225)</f>
        <v>1E-3</v>
      </c>
      <c r="IG226" s="54">
        <f t="shared" si="3298"/>
        <v>2.403</v>
      </c>
      <c r="IH226" s="55"/>
      <c r="II226" s="53">
        <f t="shared" ref="II226:IJ226" si="3299">SUM(II214:II225)</f>
        <v>0</v>
      </c>
      <c r="IJ226" s="54">
        <f t="shared" si="3299"/>
        <v>0</v>
      </c>
      <c r="IK226" s="55"/>
      <c r="IL226" s="53">
        <f t="shared" ref="IL226:IM226" si="3300">SUM(IL214:IL225)</f>
        <v>0</v>
      </c>
      <c r="IM226" s="54">
        <f t="shared" si="3300"/>
        <v>0</v>
      </c>
      <c r="IN226" s="55"/>
      <c r="IO226" s="53">
        <f t="shared" ref="IO226:IP226" si="3301">SUM(IO214:IO225)</f>
        <v>0.15449000000000002</v>
      </c>
      <c r="IP226" s="54">
        <f t="shared" si="3301"/>
        <v>4.8659999999999997</v>
      </c>
      <c r="IQ226" s="55"/>
      <c r="IR226" s="53">
        <f t="shared" ref="IR226:IS226" si="3302">SUM(IR214:IR225)</f>
        <v>0</v>
      </c>
      <c r="IS226" s="54">
        <f t="shared" si="3302"/>
        <v>0</v>
      </c>
      <c r="IT226" s="55"/>
      <c r="IU226" s="53">
        <f t="shared" ref="IU226:IV226" si="3303">SUM(IU214:IU225)</f>
        <v>0</v>
      </c>
      <c r="IV226" s="54">
        <f t="shared" si="3303"/>
        <v>0</v>
      </c>
      <c r="IW226" s="55"/>
      <c r="IX226" s="53">
        <f t="shared" ref="IX226:IY226" si="3304">SUM(IX214:IX225)</f>
        <v>0</v>
      </c>
      <c r="IY226" s="54">
        <f t="shared" si="3304"/>
        <v>0</v>
      </c>
      <c r="IZ226" s="55"/>
      <c r="JA226" s="53">
        <f t="shared" ref="JA226:JB226" si="3305">SUM(JA214:JA225)</f>
        <v>0.93737999999999999</v>
      </c>
      <c r="JB226" s="54">
        <f t="shared" si="3305"/>
        <v>6.0490000000000004</v>
      </c>
      <c r="JC226" s="55"/>
      <c r="JD226" s="53">
        <f t="shared" ref="JD226:JE226" si="3306">SUM(JD214:JD225)</f>
        <v>2.52</v>
      </c>
      <c r="JE226" s="54">
        <f t="shared" si="3306"/>
        <v>24.873999999999999</v>
      </c>
      <c r="JF226" s="55"/>
      <c r="JG226" s="53">
        <f t="shared" ref="JG226:JH226" si="3307">SUM(JG214:JG225)</f>
        <v>83.848240000000004</v>
      </c>
      <c r="JH226" s="54">
        <f t="shared" si="3307"/>
        <v>718.9860000000001</v>
      </c>
      <c r="JI226" s="55"/>
      <c r="JJ226" s="53">
        <f t="shared" ref="JJ226:JK226" si="3308">SUM(JJ214:JJ225)</f>
        <v>6.3500000000000005</v>
      </c>
      <c r="JK226" s="54">
        <f t="shared" si="3308"/>
        <v>59.369</v>
      </c>
      <c r="JL226" s="55"/>
      <c r="JM226" s="53">
        <f t="shared" ref="JM226:JN226" si="3309">SUM(JM214:JM225)</f>
        <v>33</v>
      </c>
      <c r="JN226" s="54">
        <f t="shared" si="3309"/>
        <v>112.2</v>
      </c>
      <c r="JO226" s="55"/>
      <c r="JP226" s="53">
        <f t="shared" ref="JP226:JQ226" si="3310">SUM(JP214:JP225)</f>
        <v>7.3439999999999991E-2</v>
      </c>
      <c r="JQ226" s="54">
        <f t="shared" si="3310"/>
        <v>3.0779999999999998</v>
      </c>
      <c r="JR226" s="55"/>
      <c r="JS226" s="53">
        <f t="shared" ref="JS226:JT226" si="3311">SUM(JS214:JS225)</f>
        <v>126.3655</v>
      </c>
      <c r="JT226" s="54">
        <f t="shared" si="3311"/>
        <v>749.09800000000007</v>
      </c>
      <c r="JU226" s="55"/>
      <c r="JV226" s="53">
        <f t="shared" ref="JV226:JW226" si="3312">SUM(JV214:JV225)</f>
        <v>4343.5815000000002</v>
      </c>
      <c r="JW226" s="54">
        <f t="shared" si="3312"/>
        <v>21434.841000000004</v>
      </c>
      <c r="JX226" s="55"/>
      <c r="JY226" s="28">
        <f t="shared" si="3128"/>
        <v>187796.84479999996</v>
      </c>
      <c r="JZ226" s="32">
        <f t="shared" si="3129"/>
        <v>898542.81700000016</v>
      </c>
    </row>
    <row r="227" spans="1:286" x14ac:dyDescent="0.3">
      <c r="A227" s="35">
        <v>2021</v>
      </c>
      <c r="B227" s="36" t="s">
        <v>5</v>
      </c>
      <c r="C227" s="6">
        <v>0</v>
      </c>
      <c r="D227" s="5">
        <v>0</v>
      </c>
      <c r="E227" s="10">
        <f t="shared" ref="E227:E238" si="3313">IF(C227=0,0,D227/C227*1000)</f>
        <v>0</v>
      </c>
      <c r="F227" s="6">
        <v>0</v>
      </c>
      <c r="G227" s="5">
        <v>0</v>
      </c>
      <c r="H227" s="10">
        <f>IF(F227=0,0,G227/F227*1000)</f>
        <v>0</v>
      </c>
      <c r="I227" s="7">
        <v>68</v>
      </c>
      <c r="J227" s="5">
        <v>272</v>
      </c>
      <c r="K227" s="10">
        <f t="shared" ref="K227:K238" si="3314">IF(I227=0,0,J227/I227*1000)</f>
        <v>4000</v>
      </c>
      <c r="L227" s="6">
        <v>0</v>
      </c>
      <c r="M227" s="5">
        <v>0</v>
      </c>
      <c r="N227" s="10">
        <f t="shared" ref="N227:N238" si="3315">IF(L227=0,0,M227/L227*1000)</f>
        <v>0</v>
      </c>
      <c r="O227" s="6">
        <v>0</v>
      </c>
      <c r="P227" s="5">
        <v>0</v>
      </c>
      <c r="Q227" s="10">
        <f t="shared" ref="Q227:Q238" si="3316">IF(O227=0,0,P227/O227*1000)</f>
        <v>0</v>
      </c>
      <c r="R227" s="7">
        <v>0.25730000000000003</v>
      </c>
      <c r="S227" s="5">
        <v>5.8789999999999996</v>
      </c>
      <c r="T227" s="10">
        <f t="shared" ref="T227:T238" si="3317">IF(R227=0,0,S227/R227*1000)</f>
        <v>22848.81461329187</v>
      </c>
      <c r="U227" s="6">
        <v>0</v>
      </c>
      <c r="V227" s="5">
        <v>0</v>
      </c>
      <c r="W227" s="10">
        <f t="shared" ref="W227:W238" si="3318">IF(U227=0,0,V227/U227*1000)</f>
        <v>0</v>
      </c>
      <c r="X227" s="6">
        <v>0</v>
      </c>
      <c r="Y227" s="5">
        <v>0</v>
      </c>
      <c r="Z227" s="10">
        <f t="shared" ref="Z227:Z238" si="3319">IF(X227=0,0,Y227/X227*1000)</f>
        <v>0</v>
      </c>
      <c r="AA227" s="7">
        <v>4.4999999999999998E-2</v>
      </c>
      <c r="AB227" s="5">
        <v>0.374</v>
      </c>
      <c r="AC227" s="10">
        <f t="shared" ref="AC227:AC238" si="3320">IF(AA227=0,0,AB227/AA227*1000)</f>
        <v>8311.1111111111113</v>
      </c>
      <c r="AD227" s="6">
        <v>0</v>
      </c>
      <c r="AE227" s="5">
        <v>0</v>
      </c>
      <c r="AF227" s="10">
        <f t="shared" ref="AF227:AF238" si="3321">IF(AD227=0,0,AE227/AD227*1000)</f>
        <v>0</v>
      </c>
      <c r="AG227" s="7">
        <v>50.152000000000001</v>
      </c>
      <c r="AH227" s="5">
        <v>318.80599999999998</v>
      </c>
      <c r="AI227" s="10">
        <f t="shared" ref="AI227:AI238" si="3322">IF(AG227=0,0,AH227/AG227*1000)</f>
        <v>6356.795342159834</v>
      </c>
      <c r="AJ227" s="6">
        <v>0</v>
      </c>
      <c r="AK227" s="5">
        <v>0</v>
      </c>
      <c r="AL227" s="10">
        <f t="shared" ref="AL227:AL238" si="3323">IF(AJ227=0,0,AK227/AJ227*1000)</f>
        <v>0</v>
      </c>
      <c r="AM227" s="6">
        <v>0</v>
      </c>
      <c r="AN227" s="5">
        <v>0</v>
      </c>
      <c r="AO227" s="10">
        <f t="shared" ref="AO227:AO238" si="3324">IF(AM227=0,0,AN227/AM227*1000)</f>
        <v>0</v>
      </c>
      <c r="AP227" s="6">
        <v>0</v>
      </c>
      <c r="AQ227" s="5">
        <v>0</v>
      </c>
      <c r="AR227" s="10">
        <f t="shared" ref="AR227:AR238" si="3325">IF(AP227=0,0,AQ227/AP227*1000)</f>
        <v>0</v>
      </c>
      <c r="AS227" s="6">
        <v>0</v>
      </c>
      <c r="AT227" s="5">
        <v>0</v>
      </c>
      <c r="AU227" s="10">
        <f t="shared" ref="AU227:AU238" si="3326">IF(AS227=0,0,AT227/AS227*1000)</f>
        <v>0</v>
      </c>
      <c r="AV227" s="6">
        <v>0</v>
      </c>
      <c r="AW227" s="5">
        <v>0</v>
      </c>
      <c r="AX227" s="10">
        <f t="shared" ref="AX227:AX238" si="3327">IF(AV227=0,0,AW227/AV227*1000)</f>
        <v>0</v>
      </c>
      <c r="AY227" s="6">
        <v>0</v>
      </c>
      <c r="AZ227" s="5">
        <v>0</v>
      </c>
      <c r="BA227" s="10">
        <f t="shared" ref="BA227:BA238" si="3328">IF(AY227=0,0,AZ227/AY227*1000)</f>
        <v>0</v>
      </c>
      <c r="BB227" s="6">
        <v>0</v>
      </c>
      <c r="BC227" s="5">
        <v>0</v>
      </c>
      <c r="BD227" s="10">
        <f t="shared" ref="BD227:BD238" si="3329">IF(BB227=0,0,BC227/BB227*1000)</f>
        <v>0</v>
      </c>
      <c r="BE227" s="6">
        <v>0</v>
      </c>
      <c r="BF227" s="5">
        <v>0</v>
      </c>
      <c r="BG227" s="10">
        <f t="shared" ref="BG227:BG238" si="3330">IF(BE227=0,0,BF227/BE227*1000)</f>
        <v>0</v>
      </c>
      <c r="BH227" s="6">
        <v>0</v>
      </c>
      <c r="BI227" s="5">
        <v>0</v>
      </c>
      <c r="BJ227" s="10">
        <f t="shared" ref="BJ227:BJ238" si="3331">IF(BH227=0,0,BI227/BH227*1000)</f>
        <v>0</v>
      </c>
      <c r="BK227" s="6">
        <v>0</v>
      </c>
      <c r="BL227" s="5">
        <v>0</v>
      </c>
      <c r="BM227" s="10">
        <f t="shared" ref="BM227:BM238" si="3332">IF(BK227=0,0,BL227/BK227*1000)</f>
        <v>0</v>
      </c>
      <c r="BN227" s="6">
        <v>0</v>
      </c>
      <c r="BO227" s="5">
        <v>0</v>
      </c>
      <c r="BP227" s="10">
        <f t="shared" ref="BP227:BP238" si="3333">IF(BN227=0,0,BO227/BN227*1000)</f>
        <v>0</v>
      </c>
      <c r="BQ227" s="6">
        <v>0</v>
      </c>
      <c r="BR227" s="5">
        <v>0</v>
      </c>
      <c r="BS227" s="10">
        <f t="shared" ref="BS227:BS238" si="3334">IF(BQ227=0,0,BR227/BQ227*1000)</f>
        <v>0</v>
      </c>
      <c r="BT227" s="7">
        <v>1.06</v>
      </c>
      <c r="BU227" s="5">
        <v>7.2880000000000003</v>
      </c>
      <c r="BV227" s="10">
        <f t="shared" ref="BV227:BV238" si="3335">IF(BT227=0,0,BU227/BT227*1000)</f>
        <v>6875.4716981132069</v>
      </c>
      <c r="BW227" s="6">
        <v>0</v>
      </c>
      <c r="BX227" s="5">
        <v>0</v>
      </c>
      <c r="BY227" s="10">
        <f t="shared" ref="BY227:BY238" si="3336">IF(BW227=0,0,BX227/BW227*1000)</f>
        <v>0</v>
      </c>
      <c r="BZ227" s="7">
        <v>5.0000000000000001E-3</v>
      </c>
      <c r="CA227" s="5">
        <v>7.1999999999999995E-2</v>
      </c>
      <c r="CB227" s="10">
        <f t="shared" ref="CB227:CB238" si="3337">IF(BZ227=0,0,CA227/BZ227*1000)</f>
        <v>14399.999999999998</v>
      </c>
      <c r="CC227" s="6">
        <v>0</v>
      </c>
      <c r="CD227" s="5">
        <v>0</v>
      </c>
      <c r="CE227" s="10">
        <f t="shared" ref="CE227:CE238" si="3338">IF(CC227=0,0,CD227/CC227*1000)</f>
        <v>0</v>
      </c>
      <c r="CF227" s="6">
        <v>0</v>
      </c>
      <c r="CG227" s="5">
        <v>0</v>
      </c>
      <c r="CH227" s="10">
        <f t="shared" ref="CH227:CH238" si="3339">IF(CF227=0,0,CG227/CF227*1000)</f>
        <v>0</v>
      </c>
      <c r="CI227" s="6">
        <v>0</v>
      </c>
      <c r="CJ227" s="5">
        <v>0</v>
      </c>
      <c r="CK227" s="10">
        <f t="shared" ref="CK227:CK238" si="3340">IF(CI227=0,0,CJ227/CI227*1000)</f>
        <v>0</v>
      </c>
      <c r="CL227" s="7">
        <v>4.156E-2</v>
      </c>
      <c r="CM227" s="5">
        <v>0.69799999999999995</v>
      </c>
      <c r="CN227" s="10">
        <f t="shared" ref="CN227:CN238" si="3341">IF(CL227=0,0,CM227/CL227*1000)</f>
        <v>16794.995187680459</v>
      </c>
      <c r="CO227" s="6">
        <v>0</v>
      </c>
      <c r="CP227" s="5">
        <v>0</v>
      </c>
      <c r="CQ227" s="10">
        <f t="shared" ref="CQ227:CQ238" si="3342">IF(CO227=0,0,CP227/CO227*1000)</f>
        <v>0</v>
      </c>
      <c r="CR227" s="6">
        <v>0</v>
      </c>
      <c r="CS227" s="5">
        <v>0</v>
      </c>
      <c r="CT227" s="10">
        <f t="shared" ref="CT227:CT238" si="3343">IF(CR227=0,0,CS227/CR227*1000)</f>
        <v>0</v>
      </c>
      <c r="CU227" s="6">
        <v>0</v>
      </c>
      <c r="CV227" s="5">
        <v>0</v>
      </c>
      <c r="CW227" s="10">
        <f t="shared" ref="CW227:CW238" si="3344">IF(CU227=0,0,CV227/CU227*1000)</f>
        <v>0</v>
      </c>
      <c r="CX227" s="6">
        <v>0</v>
      </c>
      <c r="CY227" s="5">
        <v>0</v>
      </c>
      <c r="CZ227" s="10">
        <f t="shared" ref="CZ227:CZ238" si="3345">IF(CX227=0,0,CY227/CX227*1000)</f>
        <v>0</v>
      </c>
      <c r="DA227" s="6">
        <v>0</v>
      </c>
      <c r="DB227" s="5">
        <v>0</v>
      </c>
      <c r="DC227" s="10">
        <f t="shared" ref="DC227:DC238" si="3346">IF(DA227=0,0,DB227/DA227*1000)</f>
        <v>0</v>
      </c>
      <c r="DD227" s="7">
        <v>1.2167999999999999</v>
      </c>
      <c r="DE227" s="5">
        <v>8.2789999999999999</v>
      </c>
      <c r="DF227" s="10">
        <f t="shared" ref="DF227:DF238" si="3347">IF(DD227=0,0,DE227/DD227*1000)</f>
        <v>6803.9119000657465</v>
      </c>
      <c r="DG227" s="6">
        <v>0</v>
      </c>
      <c r="DH227" s="5">
        <v>0</v>
      </c>
      <c r="DI227" s="10">
        <f t="shared" ref="DI227:DI238" si="3348">IF(DG227=0,0,DH227/DG227*1000)</f>
        <v>0</v>
      </c>
      <c r="DJ227" s="6">
        <v>0</v>
      </c>
      <c r="DK227" s="5">
        <v>0</v>
      </c>
      <c r="DL227" s="10">
        <f t="shared" ref="DL227:DL238" si="3349">IF(DJ227=0,0,DK227/DJ227*1000)</f>
        <v>0</v>
      </c>
      <c r="DM227" s="6">
        <v>0</v>
      </c>
      <c r="DN227" s="5">
        <v>0</v>
      </c>
      <c r="DO227" s="10">
        <f t="shared" ref="DO227:DO238" si="3350">IF(DM227=0,0,DN227/DM227*1000)</f>
        <v>0</v>
      </c>
      <c r="DP227" s="6">
        <v>0</v>
      </c>
      <c r="DQ227" s="5">
        <v>0</v>
      </c>
      <c r="DR227" s="10">
        <f t="shared" ref="DR227:DR238" si="3351">IF(DP227=0,0,DQ227/DP227*1000)</f>
        <v>0</v>
      </c>
      <c r="DS227" s="6">
        <v>0</v>
      </c>
      <c r="DT227" s="5">
        <v>0</v>
      </c>
      <c r="DU227" s="10">
        <f t="shared" ref="DU227:DU238" si="3352">IF(DS227=0,0,DT227/DS227*1000)</f>
        <v>0</v>
      </c>
      <c r="DV227" s="6">
        <v>0</v>
      </c>
      <c r="DW227" s="5">
        <v>0</v>
      </c>
      <c r="DX227" s="10">
        <f t="shared" ref="DX227:DX238" si="3353">IF(DV227=0,0,DW227/DV227*1000)</f>
        <v>0</v>
      </c>
      <c r="DY227" s="6">
        <v>0</v>
      </c>
      <c r="DZ227" s="5">
        <v>0</v>
      </c>
      <c r="EA227" s="10">
        <f t="shared" ref="EA227:EA238" si="3354">IF(DY227=0,0,DZ227/DY227*1000)</f>
        <v>0</v>
      </c>
      <c r="EB227" s="6">
        <v>0</v>
      </c>
      <c r="EC227" s="5">
        <v>0</v>
      </c>
      <c r="ED227" s="10">
        <f t="shared" ref="ED227:ED238" si="3355">IF(EB227=0,0,EC227/EB227*1000)</f>
        <v>0</v>
      </c>
      <c r="EE227" s="6">
        <v>0</v>
      </c>
      <c r="EF227" s="5">
        <v>0</v>
      </c>
      <c r="EG227" s="10">
        <f t="shared" ref="EG227:EG238" si="3356">IF(EE227=0,0,EF227/EE227*1000)</f>
        <v>0</v>
      </c>
      <c r="EH227" s="6">
        <v>0</v>
      </c>
      <c r="EI227" s="5">
        <v>0</v>
      </c>
      <c r="EJ227" s="10">
        <f t="shared" ref="EJ227:EJ238" si="3357">IF(EH227=0,0,EI227/EH227*1000)</f>
        <v>0</v>
      </c>
      <c r="EK227" s="6">
        <v>0</v>
      </c>
      <c r="EL227" s="5">
        <v>0</v>
      </c>
      <c r="EM227" s="10">
        <f t="shared" ref="EM227:EM238" si="3358">IF(EK227=0,0,EL227/EK227*1000)</f>
        <v>0</v>
      </c>
      <c r="EN227" s="6">
        <v>0</v>
      </c>
      <c r="EO227" s="5">
        <v>0</v>
      </c>
      <c r="EP227" s="10">
        <f t="shared" ref="EP227:EP238" si="3359">IF(EN227=0,0,EO227/EN227*1000)</f>
        <v>0</v>
      </c>
      <c r="EQ227" s="7">
        <v>7839.6954999999998</v>
      </c>
      <c r="ER227" s="5">
        <v>36436.347000000002</v>
      </c>
      <c r="ES227" s="10">
        <f t="shared" ref="ES227:ES238" si="3360">IF(EQ227=0,0,ER227/EQ227*1000)</f>
        <v>4647.6737521246841</v>
      </c>
      <c r="ET227" s="6">
        <v>0</v>
      </c>
      <c r="EU227" s="5">
        <v>0</v>
      </c>
      <c r="EV227" s="10">
        <f t="shared" ref="EV227:EV238" si="3361">IF(ET227=0,0,EU227/ET227*1000)</f>
        <v>0</v>
      </c>
      <c r="EW227" s="6">
        <v>0</v>
      </c>
      <c r="EX227" s="5">
        <v>0</v>
      </c>
      <c r="EY227" s="10">
        <f t="shared" ref="EY227:EY238" si="3362">IF(EW227=0,0,EX227/EW227*1000)</f>
        <v>0</v>
      </c>
      <c r="EZ227" s="6">
        <v>0</v>
      </c>
      <c r="FA227" s="5">
        <v>0</v>
      </c>
      <c r="FB227" s="10">
        <f t="shared" ref="FB227:FB238" si="3363">IF(EZ227=0,0,FA227/EZ227*1000)</f>
        <v>0</v>
      </c>
      <c r="FC227" s="7">
        <v>30</v>
      </c>
      <c r="FD227" s="5">
        <v>106.5</v>
      </c>
      <c r="FE227" s="10">
        <f t="shared" ref="FE227:FE238" si="3364">IF(FC227=0,0,FD227/FC227*1000)</f>
        <v>3550</v>
      </c>
      <c r="FF227" s="6">
        <v>0</v>
      </c>
      <c r="FG227" s="5">
        <v>0</v>
      </c>
      <c r="FH227" s="10">
        <f t="shared" ref="FH227:FH238" si="3365">IF(FF227=0,0,FG227/FF227*1000)</f>
        <v>0</v>
      </c>
      <c r="FI227" s="6">
        <v>0</v>
      </c>
      <c r="FJ227" s="5">
        <v>0</v>
      </c>
      <c r="FK227" s="10">
        <f t="shared" ref="FK227:FK238" si="3366">IF(FI227=0,0,FJ227/FI227*1000)</f>
        <v>0</v>
      </c>
      <c r="FL227" s="6">
        <v>0</v>
      </c>
      <c r="FM227" s="5">
        <v>0</v>
      </c>
      <c r="FN227" s="10">
        <f t="shared" ref="FN227:FN238" si="3367">IF(FL227=0,0,FM227/FL227*1000)</f>
        <v>0</v>
      </c>
      <c r="FO227" s="6">
        <v>0</v>
      </c>
      <c r="FP227" s="5">
        <v>0</v>
      </c>
      <c r="FQ227" s="10">
        <f t="shared" ref="FQ227:FQ238" si="3368">IF(FO227=0,0,FP227/FO227*1000)</f>
        <v>0</v>
      </c>
      <c r="FR227" s="6">
        <v>0</v>
      </c>
      <c r="FS227" s="5">
        <v>0</v>
      </c>
      <c r="FT227" s="10">
        <f t="shared" ref="FT227:FT238" si="3369">IF(FR227=0,0,FS227/FR227*1000)</f>
        <v>0</v>
      </c>
      <c r="FU227" s="6">
        <v>0</v>
      </c>
      <c r="FV227" s="5">
        <v>0</v>
      </c>
      <c r="FW227" s="10">
        <f t="shared" ref="FW227:FW238" si="3370">IF(FU227=0,0,FV227/FU227*1000)</f>
        <v>0</v>
      </c>
      <c r="FX227" s="6">
        <v>0</v>
      </c>
      <c r="FY227" s="5">
        <v>0</v>
      </c>
      <c r="FZ227" s="10">
        <f t="shared" ref="FZ227:FZ238" si="3371">IF(FX227=0,0,FY227/FX227*1000)</f>
        <v>0</v>
      </c>
      <c r="GA227" s="7">
        <v>5011.4565000000002</v>
      </c>
      <c r="GB227" s="5">
        <v>24200.147000000001</v>
      </c>
      <c r="GC227" s="10">
        <f t="shared" ref="GC227:GC238" si="3372">IF(GA227=0,0,GB227/GA227*1000)</f>
        <v>4828.9647929698685</v>
      </c>
      <c r="GD227" s="7">
        <v>0.20399999999999999</v>
      </c>
      <c r="GE227" s="5">
        <v>1.601</v>
      </c>
      <c r="GF227" s="10">
        <f t="shared" ref="GF227:GF238" si="3373">IF(GD227=0,0,GE227/GD227*1000)</f>
        <v>7848.0392156862754</v>
      </c>
      <c r="GG227" s="6">
        <v>0</v>
      </c>
      <c r="GH227" s="5">
        <v>0</v>
      </c>
      <c r="GI227" s="10">
        <f t="shared" ref="GI227:GI238" si="3374">IF(GG227=0,0,GH227/GG227*1000)</f>
        <v>0</v>
      </c>
      <c r="GJ227" s="7">
        <v>1.00969</v>
      </c>
      <c r="GK227" s="5">
        <v>12.051</v>
      </c>
      <c r="GL227" s="10">
        <f t="shared" ref="GL227:GL238" si="3375">IF(GJ227=0,0,GK227/GJ227*1000)</f>
        <v>11935.346492487794</v>
      </c>
      <c r="GM227" s="6">
        <v>0</v>
      </c>
      <c r="GN227" s="5">
        <v>0</v>
      </c>
      <c r="GO227" s="10">
        <f t="shared" ref="GO227:GO238" si="3376">IF(GM227=0,0,GN227/GM227*1000)</f>
        <v>0</v>
      </c>
      <c r="GP227" s="6">
        <v>0</v>
      </c>
      <c r="GQ227" s="5">
        <v>0</v>
      </c>
      <c r="GR227" s="10">
        <f t="shared" ref="GR227:GR238" si="3377">IF(GP227=0,0,GQ227/GP227*1000)</f>
        <v>0</v>
      </c>
      <c r="GS227" s="6">
        <v>0</v>
      </c>
      <c r="GT227" s="5">
        <v>0</v>
      </c>
      <c r="GU227" s="10">
        <f t="shared" ref="GU227:GU238" si="3378">IF(GS227=0,0,GT227/GS227*1000)</f>
        <v>0</v>
      </c>
      <c r="GV227" s="6">
        <v>0</v>
      </c>
      <c r="GW227" s="5">
        <v>0</v>
      </c>
      <c r="GX227" s="10">
        <f t="shared" ref="GX227:GX238" si="3379">IF(GV227=0,0,GW227/GV227*1000)</f>
        <v>0</v>
      </c>
      <c r="GY227" s="6">
        <v>0</v>
      </c>
      <c r="GZ227" s="5">
        <v>0</v>
      </c>
      <c r="HA227" s="10">
        <f t="shared" ref="HA227:HA238" si="3380">IF(GY227=0,0,GZ227/GY227*1000)</f>
        <v>0</v>
      </c>
      <c r="HB227" s="6">
        <v>0</v>
      </c>
      <c r="HC227" s="5">
        <v>0</v>
      </c>
      <c r="HD227" s="10">
        <f t="shared" ref="HD227:HD238" si="3381">IF(HB227=0,0,HC227/HB227*1000)</f>
        <v>0</v>
      </c>
      <c r="HE227" s="6">
        <v>0</v>
      </c>
      <c r="HF227" s="5">
        <v>0</v>
      </c>
      <c r="HG227" s="10">
        <f t="shared" ref="HG227:HG238" si="3382">IF(HE227=0,0,HF227/HE227*1000)</f>
        <v>0</v>
      </c>
      <c r="HH227" s="6">
        <v>0</v>
      </c>
      <c r="HI227" s="5">
        <v>0</v>
      </c>
      <c r="HJ227" s="10">
        <f t="shared" ref="HJ227:HJ238" si="3383">IF(HH227=0,0,HI227/HH227*1000)</f>
        <v>0</v>
      </c>
      <c r="HK227" s="6">
        <v>0</v>
      </c>
      <c r="HL227" s="5">
        <v>0</v>
      </c>
      <c r="HM227" s="10">
        <f t="shared" ref="HM227:HM238" si="3384">IF(HK227=0,0,HL227/HK227*1000)</f>
        <v>0</v>
      </c>
      <c r="HN227" s="6">
        <v>0</v>
      </c>
      <c r="HO227" s="5">
        <v>0</v>
      </c>
      <c r="HP227" s="10">
        <f t="shared" ref="HP227:HP238" si="3385">IF(HN227=0,0,HO227/HN227*1000)</f>
        <v>0</v>
      </c>
      <c r="HQ227" s="6">
        <v>0</v>
      </c>
      <c r="HR227" s="5">
        <v>0</v>
      </c>
      <c r="HS227" s="10">
        <f t="shared" ref="HS227:HS238" si="3386">IF(HQ227=0,0,HR227/HQ227*1000)</f>
        <v>0</v>
      </c>
      <c r="HT227" s="6">
        <v>0</v>
      </c>
      <c r="HU227" s="5">
        <v>0</v>
      </c>
      <c r="HV227" s="10">
        <f t="shared" ref="HV227:HV238" si="3387">IF(HT227=0,0,HU227/HT227*1000)</f>
        <v>0</v>
      </c>
      <c r="HW227" s="6">
        <v>0</v>
      </c>
      <c r="HX227" s="5">
        <v>0</v>
      </c>
      <c r="HY227" s="10">
        <f t="shared" ref="HY227:HY238" si="3388">IF(HW227=0,0,HX227/HW227*1000)</f>
        <v>0</v>
      </c>
      <c r="HZ227" s="6">
        <v>0</v>
      </c>
      <c r="IA227" s="5">
        <v>0</v>
      </c>
      <c r="IB227" s="10">
        <f t="shared" ref="IB227:IB238" si="3389">IF(HZ227=0,0,IA227/HZ227*1000)</f>
        <v>0</v>
      </c>
      <c r="IC227" s="6">
        <v>0</v>
      </c>
      <c r="ID227" s="5">
        <v>0</v>
      </c>
      <c r="IE227" s="10">
        <f t="shared" ref="IE227:IE238" si="3390">IF(IC227=0,0,ID227/IC227*1000)</f>
        <v>0</v>
      </c>
      <c r="IF227" s="6">
        <v>0</v>
      </c>
      <c r="IG227" s="5">
        <v>0</v>
      </c>
      <c r="IH227" s="10">
        <f t="shared" ref="IH227:IH238" si="3391">IF(IF227=0,0,IG227/IF227*1000)</f>
        <v>0</v>
      </c>
      <c r="II227" s="6">
        <v>0</v>
      </c>
      <c r="IJ227" s="5">
        <v>0</v>
      </c>
      <c r="IK227" s="10">
        <f t="shared" ref="IK227:IK238" si="3392">IF(II227=0,0,IJ227/II227*1000)</f>
        <v>0</v>
      </c>
      <c r="IL227" s="6">
        <v>0</v>
      </c>
      <c r="IM227" s="5">
        <v>0</v>
      </c>
      <c r="IN227" s="10">
        <f t="shared" ref="IN227:IN238" si="3393">IF(IL227=0,0,IM227/IL227*1000)</f>
        <v>0</v>
      </c>
      <c r="IO227" s="6">
        <v>0</v>
      </c>
      <c r="IP227" s="5">
        <v>0</v>
      </c>
      <c r="IQ227" s="10">
        <f t="shared" ref="IQ227:IQ238" si="3394">IF(IO227=0,0,IP227/IO227*1000)</f>
        <v>0</v>
      </c>
      <c r="IR227" s="6">
        <v>0</v>
      </c>
      <c r="IS227" s="5">
        <v>0</v>
      </c>
      <c r="IT227" s="10">
        <f t="shared" ref="IT227:IT238" si="3395">IF(IR227=0,0,IS227/IR227*1000)</f>
        <v>0</v>
      </c>
      <c r="IU227" s="6">
        <v>0</v>
      </c>
      <c r="IV227" s="5">
        <v>0</v>
      </c>
      <c r="IW227" s="10">
        <f t="shared" ref="IW227:IW238" si="3396">IF(IU227=0,0,IV227/IU227*1000)</f>
        <v>0</v>
      </c>
      <c r="IX227" s="6">
        <v>0</v>
      </c>
      <c r="IY227" s="5">
        <v>0</v>
      </c>
      <c r="IZ227" s="10">
        <f t="shared" ref="IZ227:IZ238" si="3397">IF(IX227=0,0,IY227/IX227*1000)</f>
        <v>0</v>
      </c>
      <c r="JA227" s="7">
        <v>0.04</v>
      </c>
      <c r="JB227" s="5">
        <v>0.27</v>
      </c>
      <c r="JC227" s="10">
        <f t="shared" ref="JC227:JC238" si="3398">IF(JA227=0,0,JB227/JA227*1000)</f>
        <v>6750</v>
      </c>
      <c r="JD227" s="6">
        <v>0</v>
      </c>
      <c r="JE227" s="5">
        <v>0</v>
      </c>
      <c r="JF227" s="10">
        <f t="shared" ref="JF227:JF238" si="3399">IF(JD227=0,0,JE227/JD227*1000)</f>
        <v>0</v>
      </c>
      <c r="JG227" s="7">
        <v>5.4857700000000005</v>
      </c>
      <c r="JH227" s="5">
        <v>89.402000000000001</v>
      </c>
      <c r="JI227" s="10">
        <f t="shared" ref="JI227:JI238" si="3400">IF(JG227=0,0,JH227/JG227*1000)</f>
        <v>16297.074066174848</v>
      </c>
      <c r="JJ227" s="7">
        <v>1.35517</v>
      </c>
      <c r="JK227" s="5">
        <v>22.2</v>
      </c>
      <c r="JL227" s="10">
        <f t="shared" ref="JL227:JL238" si="3401">IF(JJ227=0,0,JK227/JJ227*1000)</f>
        <v>16381.708567928747</v>
      </c>
      <c r="JM227" s="6">
        <v>0</v>
      </c>
      <c r="JN227" s="5">
        <v>0</v>
      </c>
      <c r="JO227" s="10">
        <f t="shared" ref="JO227:JO238" si="3402">IF(JM227=0,0,JN227/JM227*1000)</f>
        <v>0</v>
      </c>
      <c r="JP227" s="6">
        <v>0</v>
      </c>
      <c r="JQ227" s="5">
        <v>0</v>
      </c>
      <c r="JR227" s="10">
        <f t="shared" ref="JR227:JR238" si="3403">IF(JP227=0,0,JQ227/JP227*1000)</f>
        <v>0</v>
      </c>
      <c r="JS227" s="6">
        <v>0</v>
      </c>
      <c r="JT227" s="5">
        <v>0</v>
      </c>
      <c r="JU227" s="10">
        <f t="shared" ref="JU227:JU238" si="3404">IF(JS227=0,0,JT227/JS227*1000)</f>
        <v>0</v>
      </c>
      <c r="JV227" s="7">
        <v>487.88</v>
      </c>
      <c r="JW227" s="5">
        <v>1769.2840000000001</v>
      </c>
      <c r="JX227" s="10">
        <f t="shared" ref="JX227:JX238" si="3405">IF(JV227=0,0,JW227/JV227*1000)</f>
        <v>3626.4737230466512</v>
      </c>
      <c r="JY227" s="6">
        <f t="shared" ref="JY227:JY239" si="3406">F227+I227+L227+O227+R227+U227+X227+AA227+AD227+AG227+AP227+AV227+AY227+BB227+BE227+BH227+BK227+BN227+BQ227+BT227+BW227+CC227+CR227+CU227+CX227+DA227+DD227+DG227+DJ227+DM227+DP227+DV227+EE227+EH227+EK227+EN227+EQ227+ET227+EW227+EZ227+FC227+FF227+FI227+FO227+FR227+FU227+FX227+GA227+GD227+GG227+GJ227+GM227+GP227+GS227+GV227+GY227+HH227+HK227+HN227+HQ227+HT227+HW227+HZ227+IC227+IF227+CL227+II227+IO227+IR227+IU227+IX227+JA227+JD227+JG227+JJ227+JM227+JS227+JV227+HB227+CI227+AJ227+HE227+CO227+JP227+BZ227+EB227+DY227</f>
        <v>13497.904289999999</v>
      </c>
      <c r="JZ227" s="10">
        <f t="shared" ref="JZ227:JZ239" si="3407">G227+J227+M227+P227+S227+V227+Y227+AB227+AE227+AH227+AQ227+AW227+AZ227+BC227+BF227+BI227+BL227+BO227+BR227+BU227+BX227+CD227+CS227+CV227+CY227+DB227+DE227+DH227+DK227+DN227+DQ227+DW227+EF227+EI227+EL227+EO227+ER227+EU227+EX227+FA227+FD227+FG227+FJ227+FP227+FS227+FV227+FY227+GB227+GE227+GH227+GK227+GN227+GQ227+GT227+GW227+GZ227+HI227+HL227+HO227+HR227+HU227+HX227+IA227+ID227+IG227+CM227+IJ227+IP227+IS227+IV227+IY227+JB227+JE227+JH227+JK227+JN227+JT227+JW227+HC227+CJ227+AK227+HF227+CP227+JQ227+CA227+EC227+DZ227</f>
        <v>63251.197999999989</v>
      </c>
    </row>
    <row r="228" spans="1:286" x14ac:dyDescent="0.3">
      <c r="A228" s="35">
        <v>2021</v>
      </c>
      <c r="B228" s="36" t="s">
        <v>6</v>
      </c>
      <c r="C228" s="6">
        <v>0</v>
      </c>
      <c r="D228" s="5">
        <v>0</v>
      </c>
      <c r="E228" s="10">
        <f t="shared" si="3313"/>
        <v>0</v>
      </c>
      <c r="F228" s="6">
        <v>0</v>
      </c>
      <c r="G228" s="5">
        <v>0</v>
      </c>
      <c r="H228" s="10">
        <f t="shared" ref="H228:H229" si="3408">IF(F228=0,0,G228/F228*1000)</f>
        <v>0</v>
      </c>
      <c r="I228" s="7">
        <v>267.39065078246745</v>
      </c>
      <c r="J228" s="5">
        <v>4357.37</v>
      </c>
      <c r="K228" s="10">
        <f t="shared" si="3314"/>
        <v>16295.895115438751</v>
      </c>
      <c r="L228" s="6">
        <v>0</v>
      </c>
      <c r="M228" s="5">
        <v>0</v>
      </c>
      <c r="N228" s="10">
        <f t="shared" si="3315"/>
        <v>0</v>
      </c>
      <c r="O228" s="6">
        <v>0</v>
      </c>
      <c r="P228" s="5">
        <v>0</v>
      </c>
      <c r="Q228" s="10">
        <f t="shared" si="3316"/>
        <v>0</v>
      </c>
      <c r="R228" s="7">
        <v>127.05742785568866</v>
      </c>
      <c r="S228" s="5">
        <v>264.262</v>
      </c>
      <c r="T228" s="10">
        <f t="shared" si="3317"/>
        <v>2079.8626610019824</v>
      </c>
      <c r="U228" s="6">
        <v>0</v>
      </c>
      <c r="V228" s="5">
        <v>0</v>
      </c>
      <c r="W228" s="10">
        <f t="shared" si="3318"/>
        <v>0</v>
      </c>
      <c r="X228" s="6">
        <v>0</v>
      </c>
      <c r="Y228" s="5">
        <v>0</v>
      </c>
      <c r="Z228" s="10">
        <f t="shared" si="3319"/>
        <v>0</v>
      </c>
      <c r="AA228" s="6">
        <v>0</v>
      </c>
      <c r="AB228" s="5">
        <v>0</v>
      </c>
      <c r="AC228" s="10">
        <f t="shared" si="3320"/>
        <v>0</v>
      </c>
      <c r="AD228" s="6">
        <v>0</v>
      </c>
      <c r="AE228" s="5">
        <v>0</v>
      </c>
      <c r="AF228" s="10">
        <f t="shared" si="3321"/>
        <v>0</v>
      </c>
      <c r="AG228" s="7">
        <v>190.11406844106463</v>
      </c>
      <c r="AH228" s="5">
        <v>357.68</v>
      </c>
      <c r="AI228" s="10">
        <f t="shared" si="3322"/>
        <v>1881.3968</v>
      </c>
      <c r="AJ228" s="6">
        <v>0</v>
      </c>
      <c r="AK228" s="5">
        <v>0</v>
      </c>
      <c r="AL228" s="10">
        <f t="shared" si="3323"/>
        <v>0</v>
      </c>
      <c r="AM228" s="6">
        <v>0</v>
      </c>
      <c r="AN228" s="5">
        <v>0</v>
      </c>
      <c r="AO228" s="10">
        <f t="shared" si="3324"/>
        <v>0</v>
      </c>
      <c r="AP228" s="6">
        <v>0</v>
      </c>
      <c r="AQ228" s="5">
        <v>0</v>
      </c>
      <c r="AR228" s="10">
        <f t="shared" si="3325"/>
        <v>0</v>
      </c>
      <c r="AS228" s="6">
        <v>0</v>
      </c>
      <c r="AT228" s="5">
        <v>0</v>
      </c>
      <c r="AU228" s="10">
        <f t="shared" si="3326"/>
        <v>0</v>
      </c>
      <c r="AV228" s="6">
        <v>0</v>
      </c>
      <c r="AW228" s="5">
        <v>0</v>
      </c>
      <c r="AX228" s="10">
        <f t="shared" si="3327"/>
        <v>0</v>
      </c>
      <c r="AY228" s="6">
        <v>0</v>
      </c>
      <c r="AZ228" s="5">
        <v>0</v>
      </c>
      <c r="BA228" s="10">
        <f t="shared" si="3328"/>
        <v>0</v>
      </c>
      <c r="BB228" s="6">
        <v>0</v>
      </c>
      <c r="BC228" s="5">
        <v>0</v>
      </c>
      <c r="BD228" s="10">
        <f t="shared" si="3329"/>
        <v>0</v>
      </c>
      <c r="BE228" s="6">
        <v>0</v>
      </c>
      <c r="BF228" s="5">
        <v>0</v>
      </c>
      <c r="BG228" s="10">
        <f t="shared" si="3330"/>
        <v>0</v>
      </c>
      <c r="BH228" s="6">
        <v>0</v>
      </c>
      <c r="BI228" s="5">
        <v>0</v>
      </c>
      <c r="BJ228" s="10">
        <f t="shared" si="3331"/>
        <v>0</v>
      </c>
      <c r="BK228" s="6">
        <v>0</v>
      </c>
      <c r="BL228" s="5">
        <v>0</v>
      </c>
      <c r="BM228" s="10">
        <f t="shared" si="3332"/>
        <v>0</v>
      </c>
      <c r="BN228" s="6">
        <v>0</v>
      </c>
      <c r="BO228" s="5">
        <v>0</v>
      </c>
      <c r="BP228" s="10">
        <f t="shared" si="3333"/>
        <v>0</v>
      </c>
      <c r="BQ228" s="6">
        <v>0</v>
      </c>
      <c r="BR228" s="5">
        <v>0</v>
      </c>
      <c r="BS228" s="10">
        <f t="shared" si="3334"/>
        <v>0</v>
      </c>
      <c r="BT228" s="7">
        <v>207.98117092896106</v>
      </c>
      <c r="BU228" s="5">
        <v>641.98599999999999</v>
      </c>
      <c r="BV228" s="10">
        <f t="shared" si="3335"/>
        <v>3086.7505800286099</v>
      </c>
      <c r="BW228" s="6">
        <v>0</v>
      </c>
      <c r="BX228" s="5">
        <v>0</v>
      </c>
      <c r="BY228" s="10">
        <f t="shared" si="3336"/>
        <v>0</v>
      </c>
      <c r="BZ228" s="7">
        <v>278.90476190476187</v>
      </c>
      <c r="CA228" s="5">
        <v>126</v>
      </c>
      <c r="CB228" s="10">
        <f t="shared" si="3337"/>
        <v>451.76711627112866</v>
      </c>
      <c r="CC228" s="6">
        <v>0</v>
      </c>
      <c r="CD228" s="5">
        <v>0</v>
      </c>
      <c r="CE228" s="10">
        <f t="shared" si="3338"/>
        <v>0</v>
      </c>
      <c r="CF228" s="6">
        <v>0</v>
      </c>
      <c r="CG228" s="5">
        <v>0</v>
      </c>
      <c r="CH228" s="10">
        <f t="shared" si="3339"/>
        <v>0</v>
      </c>
      <c r="CI228" s="6">
        <v>0</v>
      </c>
      <c r="CJ228" s="5">
        <v>0</v>
      </c>
      <c r="CK228" s="10">
        <f t="shared" si="3340"/>
        <v>0</v>
      </c>
      <c r="CL228" s="7">
        <v>60.0578034682081</v>
      </c>
      <c r="CM228" s="5">
        <v>0.34599999999999997</v>
      </c>
      <c r="CN228" s="10">
        <f t="shared" si="3341"/>
        <v>5.7611164581328191</v>
      </c>
      <c r="CO228" s="6">
        <v>0</v>
      </c>
      <c r="CP228" s="5">
        <v>0</v>
      </c>
      <c r="CQ228" s="10">
        <f t="shared" si="3342"/>
        <v>0</v>
      </c>
      <c r="CR228" s="6">
        <v>0</v>
      </c>
      <c r="CS228" s="5">
        <v>0</v>
      </c>
      <c r="CT228" s="10">
        <f t="shared" si="3343"/>
        <v>0</v>
      </c>
      <c r="CU228" s="6">
        <v>0</v>
      </c>
      <c r="CV228" s="5">
        <v>0</v>
      </c>
      <c r="CW228" s="10">
        <f t="shared" si="3344"/>
        <v>0</v>
      </c>
      <c r="CX228" s="6">
        <v>0</v>
      </c>
      <c r="CY228" s="5">
        <v>0</v>
      </c>
      <c r="CZ228" s="10">
        <f t="shared" si="3345"/>
        <v>0</v>
      </c>
      <c r="DA228" s="7">
        <v>76.130184015380394</v>
      </c>
      <c r="DB228" s="5">
        <v>3.641</v>
      </c>
      <c r="DC228" s="10">
        <f t="shared" si="3346"/>
        <v>47.825971355387999</v>
      </c>
      <c r="DD228" s="7">
        <v>147.74066797642439</v>
      </c>
      <c r="DE228" s="5">
        <v>5.5990000000000002</v>
      </c>
      <c r="DF228" s="10">
        <f t="shared" si="3347"/>
        <v>37.897486702127658</v>
      </c>
      <c r="DG228" s="6">
        <v>0</v>
      </c>
      <c r="DH228" s="5">
        <v>0</v>
      </c>
      <c r="DI228" s="10">
        <f t="shared" si="3348"/>
        <v>0</v>
      </c>
      <c r="DJ228" s="6">
        <v>0</v>
      </c>
      <c r="DK228" s="5">
        <v>0</v>
      </c>
      <c r="DL228" s="10">
        <f t="shared" si="3349"/>
        <v>0</v>
      </c>
      <c r="DM228" s="6">
        <v>0</v>
      </c>
      <c r="DN228" s="5">
        <v>0</v>
      </c>
      <c r="DO228" s="10">
        <f t="shared" si="3350"/>
        <v>0</v>
      </c>
      <c r="DP228" s="6">
        <v>0</v>
      </c>
      <c r="DQ228" s="5">
        <v>0</v>
      </c>
      <c r="DR228" s="10">
        <f t="shared" si="3351"/>
        <v>0</v>
      </c>
      <c r="DS228" s="6">
        <v>0</v>
      </c>
      <c r="DT228" s="5">
        <v>0</v>
      </c>
      <c r="DU228" s="10">
        <f t="shared" si="3352"/>
        <v>0</v>
      </c>
      <c r="DV228" s="6">
        <v>0</v>
      </c>
      <c r="DW228" s="5">
        <v>0</v>
      </c>
      <c r="DX228" s="10">
        <f t="shared" si="3353"/>
        <v>0</v>
      </c>
      <c r="DY228" s="6">
        <v>0</v>
      </c>
      <c r="DZ228" s="5">
        <v>0</v>
      </c>
      <c r="EA228" s="10">
        <f t="shared" si="3354"/>
        <v>0</v>
      </c>
      <c r="EB228" s="6">
        <v>0</v>
      </c>
      <c r="EC228" s="5">
        <v>0</v>
      </c>
      <c r="ED228" s="10">
        <f t="shared" si="3355"/>
        <v>0</v>
      </c>
      <c r="EE228" s="6">
        <v>0</v>
      </c>
      <c r="EF228" s="5">
        <v>0</v>
      </c>
      <c r="EG228" s="10">
        <f t="shared" si="3356"/>
        <v>0</v>
      </c>
      <c r="EH228" s="6">
        <v>0</v>
      </c>
      <c r="EI228" s="5">
        <v>0</v>
      </c>
      <c r="EJ228" s="10">
        <f t="shared" si="3357"/>
        <v>0</v>
      </c>
      <c r="EK228" s="6">
        <v>0</v>
      </c>
      <c r="EL228" s="5">
        <v>0</v>
      </c>
      <c r="EM228" s="10">
        <f t="shared" si="3358"/>
        <v>0</v>
      </c>
      <c r="EN228" s="6">
        <v>0</v>
      </c>
      <c r="EO228" s="5">
        <v>0</v>
      </c>
      <c r="EP228" s="10">
        <f t="shared" si="3359"/>
        <v>0</v>
      </c>
      <c r="EQ228" s="7">
        <v>208.37717787242019</v>
      </c>
      <c r="ER228" s="5">
        <v>47955.231</v>
      </c>
      <c r="ES228" s="60">
        <f t="shared" si="3360"/>
        <v>230136.67566493675</v>
      </c>
      <c r="ET228" s="6">
        <v>0</v>
      </c>
      <c r="EU228" s="5">
        <v>0</v>
      </c>
      <c r="EV228" s="10">
        <f t="shared" si="3361"/>
        <v>0</v>
      </c>
      <c r="EW228" s="6">
        <v>0</v>
      </c>
      <c r="EX228" s="5">
        <v>0</v>
      </c>
      <c r="EY228" s="10">
        <f t="shared" si="3362"/>
        <v>0</v>
      </c>
      <c r="EZ228" s="7">
        <v>148.04063860667634</v>
      </c>
      <c r="FA228" s="5">
        <v>2.0670000000000002</v>
      </c>
      <c r="FB228" s="10">
        <f t="shared" si="3363"/>
        <v>13.962382352941178</v>
      </c>
      <c r="FC228" s="7">
        <v>42.084716295242607</v>
      </c>
      <c r="FD228" s="5">
        <v>6.327</v>
      </c>
      <c r="FE228" s="10">
        <f t="shared" si="3364"/>
        <v>150.3396139257145</v>
      </c>
      <c r="FF228" s="6">
        <v>0</v>
      </c>
      <c r="FG228" s="5">
        <v>0</v>
      </c>
      <c r="FH228" s="10">
        <f t="shared" si="3365"/>
        <v>0</v>
      </c>
      <c r="FI228" s="6">
        <v>0</v>
      </c>
      <c r="FJ228" s="5">
        <v>0</v>
      </c>
      <c r="FK228" s="10">
        <f t="shared" si="3366"/>
        <v>0</v>
      </c>
      <c r="FL228" s="6">
        <v>0</v>
      </c>
      <c r="FM228" s="5">
        <v>0</v>
      </c>
      <c r="FN228" s="10">
        <f t="shared" si="3367"/>
        <v>0</v>
      </c>
      <c r="FO228" s="6">
        <v>0</v>
      </c>
      <c r="FP228" s="5">
        <v>0</v>
      </c>
      <c r="FQ228" s="10">
        <f t="shared" si="3368"/>
        <v>0</v>
      </c>
      <c r="FR228" s="6">
        <v>0</v>
      </c>
      <c r="FS228" s="5">
        <v>0</v>
      </c>
      <c r="FT228" s="10">
        <f t="shared" si="3369"/>
        <v>0</v>
      </c>
      <c r="FU228" s="6">
        <v>0</v>
      </c>
      <c r="FV228" s="5">
        <v>0</v>
      </c>
      <c r="FW228" s="10">
        <f t="shared" si="3370"/>
        <v>0</v>
      </c>
      <c r="FX228" s="6">
        <v>0</v>
      </c>
      <c r="FY228" s="5">
        <v>0</v>
      </c>
      <c r="FZ228" s="10">
        <f t="shared" si="3371"/>
        <v>0</v>
      </c>
      <c r="GA228" s="7">
        <v>195.04701678518566</v>
      </c>
      <c r="GB228" s="5">
        <v>30385.424999999999</v>
      </c>
      <c r="GC228" s="60">
        <f t="shared" si="3372"/>
        <v>155785.13068705317</v>
      </c>
      <c r="GD228" s="7">
        <v>127.40046838407493</v>
      </c>
      <c r="GE228" s="5">
        <v>1.2809999999999999</v>
      </c>
      <c r="GF228" s="10">
        <f t="shared" si="3373"/>
        <v>10.054908088235296</v>
      </c>
      <c r="GG228" s="6">
        <v>0</v>
      </c>
      <c r="GH228" s="5">
        <v>0</v>
      </c>
      <c r="GI228" s="10">
        <f t="shared" si="3374"/>
        <v>0</v>
      </c>
      <c r="GJ228" s="7">
        <v>38.128744600808133</v>
      </c>
      <c r="GK228" s="5">
        <v>28.707999999999998</v>
      </c>
      <c r="GL228" s="10">
        <f t="shared" si="3375"/>
        <v>752.92276996162991</v>
      </c>
      <c r="GM228" s="6">
        <v>0</v>
      </c>
      <c r="GN228" s="5">
        <v>0</v>
      </c>
      <c r="GO228" s="10">
        <f t="shared" si="3376"/>
        <v>0</v>
      </c>
      <c r="GP228" s="6">
        <v>0</v>
      </c>
      <c r="GQ228" s="5">
        <v>0</v>
      </c>
      <c r="GR228" s="10">
        <f t="shared" si="3377"/>
        <v>0</v>
      </c>
      <c r="GS228" s="6">
        <v>0</v>
      </c>
      <c r="GT228" s="5">
        <v>0</v>
      </c>
      <c r="GU228" s="10">
        <f t="shared" si="3378"/>
        <v>0</v>
      </c>
      <c r="GV228" s="6">
        <v>0</v>
      </c>
      <c r="GW228" s="5">
        <v>0</v>
      </c>
      <c r="GX228" s="10">
        <f t="shared" si="3379"/>
        <v>0</v>
      </c>
      <c r="GY228" s="6">
        <v>0</v>
      </c>
      <c r="GZ228" s="5">
        <v>0</v>
      </c>
      <c r="HA228" s="10">
        <f t="shared" si="3380"/>
        <v>0</v>
      </c>
      <c r="HB228" s="6">
        <v>0</v>
      </c>
      <c r="HC228" s="5">
        <v>0</v>
      </c>
      <c r="HD228" s="10">
        <f t="shared" si="3381"/>
        <v>0</v>
      </c>
      <c r="HE228" s="6">
        <v>0</v>
      </c>
      <c r="HF228" s="5">
        <v>0</v>
      </c>
      <c r="HG228" s="10">
        <f t="shared" si="3382"/>
        <v>0</v>
      </c>
      <c r="HH228" s="6">
        <v>0</v>
      </c>
      <c r="HI228" s="5">
        <v>0</v>
      </c>
      <c r="HJ228" s="10">
        <f t="shared" si="3383"/>
        <v>0</v>
      </c>
      <c r="HK228" s="6">
        <v>0</v>
      </c>
      <c r="HL228" s="5">
        <v>0</v>
      </c>
      <c r="HM228" s="10">
        <f t="shared" si="3384"/>
        <v>0</v>
      </c>
      <c r="HN228" s="6">
        <v>0</v>
      </c>
      <c r="HO228" s="5">
        <v>0</v>
      </c>
      <c r="HP228" s="10">
        <f t="shared" si="3385"/>
        <v>0</v>
      </c>
      <c r="HQ228" s="6">
        <v>0</v>
      </c>
      <c r="HR228" s="5">
        <v>0</v>
      </c>
      <c r="HS228" s="10">
        <f t="shared" si="3386"/>
        <v>0</v>
      </c>
      <c r="HT228" s="7">
        <v>119.04761904761904</v>
      </c>
      <c r="HU228" s="5">
        <v>0.33600000000000002</v>
      </c>
      <c r="HV228" s="10">
        <f t="shared" si="3387"/>
        <v>2.8224000000000005</v>
      </c>
      <c r="HW228" s="7">
        <v>20.771513353115726</v>
      </c>
      <c r="HX228" s="5">
        <v>0.33700000000000002</v>
      </c>
      <c r="HY228" s="10">
        <f t="shared" si="3388"/>
        <v>16.224142857142862</v>
      </c>
      <c r="HZ228" s="6">
        <v>0</v>
      </c>
      <c r="IA228" s="5">
        <v>0</v>
      </c>
      <c r="IB228" s="10">
        <f t="shared" si="3389"/>
        <v>0</v>
      </c>
      <c r="IC228" s="6">
        <v>0</v>
      </c>
      <c r="ID228" s="5">
        <v>0</v>
      </c>
      <c r="IE228" s="10">
        <f t="shared" si="3390"/>
        <v>0</v>
      </c>
      <c r="IF228" s="6">
        <v>0</v>
      </c>
      <c r="IG228" s="5">
        <v>0</v>
      </c>
      <c r="IH228" s="10">
        <f t="shared" si="3391"/>
        <v>0</v>
      </c>
      <c r="II228" s="6">
        <v>0</v>
      </c>
      <c r="IJ228" s="5">
        <v>0</v>
      </c>
      <c r="IK228" s="10">
        <f t="shared" si="3392"/>
        <v>0</v>
      </c>
      <c r="IL228" s="6">
        <v>0</v>
      </c>
      <c r="IM228" s="5">
        <v>0</v>
      </c>
      <c r="IN228" s="10">
        <f t="shared" si="3393"/>
        <v>0</v>
      </c>
      <c r="IO228" s="6">
        <v>0</v>
      </c>
      <c r="IP228" s="5">
        <v>0</v>
      </c>
      <c r="IQ228" s="10">
        <f t="shared" si="3394"/>
        <v>0</v>
      </c>
      <c r="IR228" s="6">
        <v>0</v>
      </c>
      <c r="IS228" s="5">
        <v>0</v>
      </c>
      <c r="IT228" s="10">
        <f t="shared" si="3395"/>
        <v>0</v>
      </c>
      <c r="IU228" s="6">
        <v>0</v>
      </c>
      <c r="IV228" s="5">
        <v>0</v>
      </c>
      <c r="IW228" s="10">
        <f t="shared" si="3396"/>
        <v>0</v>
      </c>
      <c r="IX228" s="6">
        <v>0</v>
      </c>
      <c r="IY228" s="5">
        <v>0</v>
      </c>
      <c r="IZ228" s="10">
        <f t="shared" si="3397"/>
        <v>0</v>
      </c>
      <c r="JA228" s="7">
        <v>153.67727771679475</v>
      </c>
      <c r="JB228" s="5">
        <v>0.91100000000000003</v>
      </c>
      <c r="JC228" s="10">
        <f t="shared" si="3398"/>
        <v>5.928007142857143</v>
      </c>
      <c r="JD228" s="6">
        <v>0</v>
      </c>
      <c r="JE228" s="5">
        <v>0</v>
      </c>
      <c r="JF228" s="10">
        <f t="shared" si="3399"/>
        <v>0</v>
      </c>
      <c r="JG228" s="7">
        <v>68.43905875722136</v>
      </c>
      <c r="JH228" s="5">
        <v>70.97</v>
      </c>
      <c r="JI228" s="10">
        <f t="shared" si="3400"/>
        <v>1036.9809475574004</v>
      </c>
      <c r="JJ228" s="6">
        <v>0</v>
      </c>
      <c r="JK228" s="5">
        <v>0</v>
      </c>
      <c r="JL228" s="10">
        <f t="shared" si="3401"/>
        <v>0</v>
      </c>
      <c r="JM228" s="6">
        <v>0</v>
      </c>
      <c r="JN228" s="5">
        <v>0</v>
      </c>
      <c r="JO228" s="10">
        <f t="shared" si="3402"/>
        <v>0</v>
      </c>
      <c r="JP228" s="6">
        <v>0</v>
      </c>
      <c r="JQ228" s="5">
        <v>0</v>
      </c>
      <c r="JR228" s="10">
        <f t="shared" si="3403"/>
        <v>0</v>
      </c>
      <c r="JS228" s="6">
        <v>0</v>
      </c>
      <c r="JT228" s="5">
        <v>0</v>
      </c>
      <c r="JU228" s="10">
        <f t="shared" si="3404"/>
        <v>0</v>
      </c>
      <c r="JV228" s="7">
        <v>180.04770695914598</v>
      </c>
      <c r="JW228" s="5">
        <v>2507.3910000000001</v>
      </c>
      <c r="JX228" s="10">
        <f t="shared" si="3405"/>
        <v>13926.259002948278</v>
      </c>
      <c r="JY228" s="6">
        <f t="shared" si="3406"/>
        <v>2656.4386737512614</v>
      </c>
      <c r="JZ228" s="10">
        <f t="shared" si="3407"/>
        <v>86715.868000000002</v>
      </c>
    </row>
    <row r="229" spans="1:286" x14ac:dyDescent="0.3">
      <c r="A229" s="35">
        <v>2021</v>
      </c>
      <c r="B229" s="36" t="s">
        <v>7</v>
      </c>
      <c r="C229" s="6">
        <v>0</v>
      </c>
      <c r="D229" s="5">
        <v>0</v>
      </c>
      <c r="E229" s="10">
        <f t="shared" si="3313"/>
        <v>0</v>
      </c>
      <c r="F229" s="6">
        <v>0</v>
      </c>
      <c r="G229" s="5">
        <v>0</v>
      </c>
      <c r="H229" s="10">
        <f t="shared" si="3408"/>
        <v>0</v>
      </c>
      <c r="I229" s="6">
        <v>0</v>
      </c>
      <c r="J229" s="5">
        <v>0</v>
      </c>
      <c r="K229" s="10">
        <f t="shared" si="3314"/>
        <v>0</v>
      </c>
      <c r="L229" s="6">
        <v>0</v>
      </c>
      <c r="M229" s="5">
        <v>0</v>
      </c>
      <c r="N229" s="10">
        <f t="shared" si="3315"/>
        <v>0</v>
      </c>
      <c r="O229" s="6">
        <v>0</v>
      </c>
      <c r="P229" s="5">
        <v>0</v>
      </c>
      <c r="Q229" s="10">
        <f t="shared" si="3316"/>
        <v>0</v>
      </c>
      <c r="R229" s="6">
        <v>0</v>
      </c>
      <c r="S229" s="5">
        <v>0</v>
      </c>
      <c r="T229" s="10">
        <f t="shared" si="3317"/>
        <v>0</v>
      </c>
      <c r="U229" s="6">
        <v>0</v>
      </c>
      <c r="V229" s="5">
        <v>0</v>
      </c>
      <c r="W229" s="10">
        <f t="shared" si="3318"/>
        <v>0</v>
      </c>
      <c r="X229" s="6">
        <v>0</v>
      </c>
      <c r="Y229" s="5">
        <v>0</v>
      </c>
      <c r="Z229" s="10">
        <f t="shared" si="3319"/>
        <v>0</v>
      </c>
      <c r="AA229" s="6">
        <v>0</v>
      </c>
      <c r="AB229" s="5">
        <v>0</v>
      </c>
      <c r="AC229" s="10">
        <f t="shared" si="3320"/>
        <v>0</v>
      </c>
      <c r="AD229" s="6">
        <v>0</v>
      </c>
      <c r="AE229" s="5">
        <v>0</v>
      </c>
      <c r="AF229" s="10">
        <f t="shared" si="3321"/>
        <v>0</v>
      </c>
      <c r="AG229" s="7">
        <v>2.1399999999999999E-2</v>
      </c>
      <c r="AH229" s="5">
        <v>0.502</v>
      </c>
      <c r="AI229" s="10">
        <f t="shared" si="3322"/>
        <v>23457.943925233645</v>
      </c>
      <c r="AJ229" s="6">
        <v>0</v>
      </c>
      <c r="AK229" s="5">
        <v>0</v>
      </c>
      <c r="AL229" s="10">
        <f t="shared" si="3323"/>
        <v>0</v>
      </c>
      <c r="AM229" s="6">
        <v>0</v>
      </c>
      <c r="AN229" s="5">
        <v>0</v>
      </c>
      <c r="AO229" s="10">
        <f t="shared" si="3324"/>
        <v>0</v>
      </c>
      <c r="AP229" s="6">
        <v>0</v>
      </c>
      <c r="AQ229" s="5">
        <v>0</v>
      </c>
      <c r="AR229" s="10">
        <f t="shared" si="3325"/>
        <v>0</v>
      </c>
      <c r="AS229" s="6">
        <v>0</v>
      </c>
      <c r="AT229" s="5">
        <v>0</v>
      </c>
      <c r="AU229" s="10">
        <f t="shared" si="3326"/>
        <v>0</v>
      </c>
      <c r="AV229" s="6">
        <v>0</v>
      </c>
      <c r="AW229" s="5">
        <v>0</v>
      </c>
      <c r="AX229" s="10">
        <f t="shared" si="3327"/>
        <v>0</v>
      </c>
      <c r="AY229" s="6">
        <v>0</v>
      </c>
      <c r="AZ229" s="5">
        <v>0</v>
      </c>
      <c r="BA229" s="10">
        <f t="shared" si="3328"/>
        <v>0</v>
      </c>
      <c r="BB229" s="6">
        <v>0</v>
      </c>
      <c r="BC229" s="5">
        <v>0</v>
      </c>
      <c r="BD229" s="10">
        <f t="shared" si="3329"/>
        <v>0</v>
      </c>
      <c r="BE229" s="6">
        <v>0</v>
      </c>
      <c r="BF229" s="5">
        <v>0</v>
      </c>
      <c r="BG229" s="10">
        <f t="shared" si="3330"/>
        <v>0</v>
      </c>
      <c r="BH229" s="6">
        <v>0</v>
      </c>
      <c r="BI229" s="5">
        <v>0</v>
      </c>
      <c r="BJ229" s="10">
        <f t="shared" si="3331"/>
        <v>0</v>
      </c>
      <c r="BK229" s="6">
        <v>0</v>
      </c>
      <c r="BL229" s="5">
        <v>0</v>
      </c>
      <c r="BM229" s="10">
        <f t="shared" si="3332"/>
        <v>0</v>
      </c>
      <c r="BN229" s="6">
        <v>0</v>
      </c>
      <c r="BO229" s="5">
        <v>0</v>
      </c>
      <c r="BP229" s="10">
        <f t="shared" si="3333"/>
        <v>0</v>
      </c>
      <c r="BQ229" s="6">
        <v>0</v>
      </c>
      <c r="BR229" s="5">
        <v>0</v>
      </c>
      <c r="BS229" s="10">
        <f t="shared" si="3334"/>
        <v>0</v>
      </c>
      <c r="BT229" s="6">
        <v>0</v>
      </c>
      <c r="BU229" s="5">
        <v>0</v>
      </c>
      <c r="BV229" s="10">
        <f t="shared" si="3335"/>
        <v>0</v>
      </c>
      <c r="BW229" s="6">
        <v>0</v>
      </c>
      <c r="BX229" s="5">
        <v>0</v>
      </c>
      <c r="BY229" s="10">
        <f t="shared" si="3336"/>
        <v>0</v>
      </c>
      <c r="BZ229" s="6">
        <v>0</v>
      </c>
      <c r="CA229" s="5">
        <v>0</v>
      </c>
      <c r="CB229" s="10">
        <f t="shared" si="3337"/>
        <v>0</v>
      </c>
      <c r="CC229" s="6">
        <v>0</v>
      </c>
      <c r="CD229" s="5">
        <v>0</v>
      </c>
      <c r="CE229" s="10">
        <f t="shared" si="3338"/>
        <v>0</v>
      </c>
      <c r="CF229" s="6">
        <v>0</v>
      </c>
      <c r="CG229" s="5">
        <v>0</v>
      </c>
      <c r="CH229" s="10">
        <f t="shared" si="3339"/>
        <v>0</v>
      </c>
      <c r="CI229" s="6">
        <v>0</v>
      </c>
      <c r="CJ229" s="5">
        <v>0</v>
      </c>
      <c r="CK229" s="10">
        <f t="shared" si="3340"/>
        <v>0</v>
      </c>
      <c r="CL229" s="7">
        <v>5.6960000000000004E-2</v>
      </c>
      <c r="CM229" s="5">
        <v>1.113</v>
      </c>
      <c r="CN229" s="10">
        <f t="shared" si="3341"/>
        <v>19540.028089887637</v>
      </c>
      <c r="CO229" s="6">
        <v>0</v>
      </c>
      <c r="CP229" s="5">
        <v>0</v>
      </c>
      <c r="CQ229" s="10">
        <f t="shared" si="3342"/>
        <v>0</v>
      </c>
      <c r="CR229" s="6">
        <v>0</v>
      </c>
      <c r="CS229" s="5">
        <v>0</v>
      </c>
      <c r="CT229" s="10">
        <f t="shared" si="3343"/>
        <v>0</v>
      </c>
      <c r="CU229" s="6">
        <v>0</v>
      </c>
      <c r="CV229" s="5">
        <v>0</v>
      </c>
      <c r="CW229" s="10">
        <f t="shared" si="3344"/>
        <v>0</v>
      </c>
      <c r="CX229" s="6">
        <v>0</v>
      </c>
      <c r="CY229" s="5">
        <v>0</v>
      </c>
      <c r="CZ229" s="10">
        <f t="shared" si="3345"/>
        <v>0</v>
      </c>
      <c r="DA229" s="6">
        <v>0</v>
      </c>
      <c r="DB229" s="5">
        <v>0</v>
      </c>
      <c r="DC229" s="10">
        <f t="shared" si="3346"/>
        <v>0</v>
      </c>
      <c r="DD229" s="6">
        <v>0</v>
      </c>
      <c r="DE229" s="5">
        <v>0</v>
      </c>
      <c r="DF229" s="10">
        <f t="shared" si="3347"/>
        <v>0</v>
      </c>
      <c r="DG229" s="6">
        <v>0</v>
      </c>
      <c r="DH229" s="5">
        <v>0</v>
      </c>
      <c r="DI229" s="10">
        <f t="shared" si="3348"/>
        <v>0</v>
      </c>
      <c r="DJ229" s="6">
        <v>0</v>
      </c>
      <c r="DK229" s="5">
        <v>0</v>
      </c>
      <c r="DL229" s="10">
        <f t="shared" si="3349"/>
        <v>0</v>
      </c>
      <c r="DM229" s="6">
        <v>0</v>
      </c>
      <c r="DN229" s="5">
        <v>0</v>
      </c>
      <c r="DO229" s="10">
        <f t="shared" si="3350"/>
        <v>0</v>
      </c>
      <c r="DP229" s="6">
        <v>0</v>
      </c>
      <c r="DQ229" s="5">
        <v>0</v>
      </c>
      <c r="DR229" s="10">
        <f t="shared" si="3351"/>
        <v>0</v>
      </c>
      <c r="DS229" s="6">
        <v>0</v>
      </c>
      <c r="DT229" s="5">
        <v>0</v>
      </c>
      <c r="DU229" s="10">
        <f t="shared" si="3352"/>
        <v>0</v>
      </c>
      <c r="DV229" s="6">
        <v>0</v>
      </c>
      <c r="DW229" s="5">
        <v>0</v>
      </c>
      <c r="DX229" s="10">
        <f t="shared" si="3353"/>
        <v>0</v>
      </c>
      <c r="DY229" s="6">
        <v>0</v>
      </c>
      <c r="DZ229" s="5">
        <v>0</v>
      </c>
      <c r="EA229" s="10">
        <f t="shared" si="3354"/>
        <v>0</v>
      </c>
      <c r="EB229" s="6">
        <v>0</v>
      </c>
      <c r="EC229" s="5">
        <v>0</v>
      </c>
      <c r="ED229" s="10">
        <f t="shared" si="3355"/>
        <v>0</v>
      </c>
      <c r="EE229" s="6">
        <v>0</v>
      </c>
      <c r="EF229" s="5">
        <v>0</v>
      </c>
      <c r="EG229" s="10">
        <f t="shared" si="3356"/>
        <v>0</v>
      </c>
      <c r="EH229" s="6">
        <v>0</v>
      </c>
      <c r="EI229" s="5">
        <v>0</v>
      </c>
      <c r="EJ229" s="10">
        <f t="shared" si="3357"/>
        <v>0</v>
      </c>
      <c r="EK229" s="6">
        <v>0</v>
      </c>
      <c r="EL229" s="5">
        <v>0</v>
      </c>
      <c r="EM229" s="10">
        <f t="shared" si="3358"/>
        <v>0</v>
      </c>
      <c r="EN229" s="6">
        <v>0</v>
      </c>
      <c r="EO229" s="5">
        <v>0</v>
      </c>
      <c r="EP229" s="10">
        <f t="shared" si="3359"/>
        <v>0</v>
      </c>
      <c r="EQ229" s="7">
        <v>282.70600000000002</v>
      </c>
      <c r="ER229" s="5">
        <v>1422.9449999999999</v>
      </c>
      <c r="ES229" s="10">
        <f t="shared" si="3360"/>
        <v>5033.3031488542865</v>
      </c>
      <c r="ET229" s="6">
        <v>0</v>
      </c>
      <c r="EU229" s="5">
        <v>0</v>
      </c>
      <c r="EV229" s="10">
        <f t="shared" si="3361"/>
        <v>0</v>
      </c>
      <c r="EW229" s="6">
        <v>0</v>
      </c>
      <c r="EX229" s="5">
        <v>0</v>
      </c>
      <c r="EY229" s="10">
        <f t="shared" si="3362"/>
        <v>0</v>
      </c>
      <c r="EZ229" s="6">
        <v>0</v>
      </c>
      <c r="FA229" s="5">
        <v>0</v>
      </c>
      <c r="FB229" s="10">
        <f t="shared" si="3363"/>
        <v>0</v>
      </c>
      <c r="FC229" s="6">
        <v>0</v>
      </c>
      <c r="FD229" s="5">
        <v>0</v>
      </c>
      <c r="FE229" s="10">
        <f t="shared" si="3364"/>
        <v>0</v>
      </c>
      <c r="FF229" s="6">
        <v>0</v>
      </c>
      <c r="FG229" s="5">
        <v>0</v>
      </c>
      <c r="FH229" s="10">
        <f t="shared" si="3365"/>
        <v>0</v>
      </c>
      <c r="FI229" s="6">
        <v>0</v>
      </c>
      <c r="FJ229" s="5">
        <v>0</v>
      </c>
      <c r="FK229" s="10">
        <f t="shared" si="3366"/>
        <v>0</v>
      </c>
      <c r="FL229" s="6">
        <v>0</v>
      </c>
      <c r="FM229" s="5">
        <v>0</v>
      </c>
      <c r="FN229" s="10">
        <f t="shared" si="3367"/>
        <v>0</v>
      </c>
      <c r="FO229" s="6">
        <v>0</v>
      </c>
      <c r="FP229" s="5">
        <v>0</v>
      </c>
      <c r="FQ229" s="10">
        <f t="shared" si="3368"/>
        <v>0</v>
      </c>
      <c r="FR229" s="6">
        <v>0</v>
      </c>
      <c r="FS229" s="5">
        <v>0</v>
      </c>
      <c r="FT229" s="10">
        <f t="shared" si="3369"/>
        <v>0</v>
      </c>
      <c r="FU229" s="6">
        <v>0</v>
      </c>
      <c r="FV229" s="5">
        <v>0</v>
      </c>
      <c r="FW229" s="10">
        <f t="shared" si="3370"/>
        <v>0</v>
      </c>
      <c r="FX229" s="6">
        <v>0</v>
      </c>
      <c r="FY229" s="5">
        <v>0</v>
      </c>
      <c r="FZ229" s="10">
        <f t="shared" si="3371"/>
        <v>0</v>
      </c>
      <c r="GA229" s="6">
        <v>0</v>
      </c>
      <c r="GB229" s="5">
        <v>0</v>
      </c>
      <c r="GC229" s="10">
        <f t="shared" si="3372"/>
        <v>0</v>
      </c>
      <c r="GD229" s="7">
        <v>0.15574000000000002</v>
      </c>
      <c r="GE229" s="5">
        <v>4.7430000000000003</v>
      </c>
      <c r="GF229" s="10">
        <f t="shared" si="3373"/>
        <v>30454.603826890969</v>
      </c>
      <c r="GG229" s="6">
        <v>0</v>
      </c>
      <c r="GH229" s="5">
        <v>0</v>
      </c>
      <c r="GI229" s="10">
        <f t="shared" si="3374"/>
        <v>0</v>
      </c>
      <c r="GJ229" s="6">
        <v>0</v>
      </c>
      <c r="GK229" s="5">
        <v>0</v>
      </c>
      <c r="GL229" s="10">
        <f t="shared" si="3375"/>
        <v>0</v>
      </c>
      <c r="GM229" s="6">
        <v>0</v>
      </c>
      <c r="GN229" s="5">
        <v>0</v>
      </c>
      <c r="GO229" s="10">
        <f t="shared" si="3376"/>
        <v>0</v>
      </c>
      <c r="GP229" s="6">
        <v>0</v>
      </c>
      <c r="GQ229" s="5">
        <v>0</v>
      </c>
      <c r="GR229" s="10">
        <f t="shared" si="3377"/>
        <v>0</v>
      </c>
      <c r="GS229" s="6">
        <v>0</v>
      </c>
      <c r="GT229" s="5">
        <v>0</v>
      </c>
      <c r="GU229" s="10">
        <f t="shared" si="3378"/>
        <v>0</v>
      </c>
      <c r="GV229" s="6">
        <v>0</v>
      </c>
      <c r="GW229" s="5">
        <v>0</v>
      </c>
      <c r="GX229" s="10">
        <f t="shared" si="3379"/>
        <v>0</v>
      </c>
      <c r="GY229" s="6">
        <v>0</v>
      </c>
      <c r="GZ229" s="5">
        <v>0</v>
      </c>
      <c r="HA229" s="10">
        <f t="shared" si="3380"/>
        <v>0</v>
      </c>
      <c r="HB229" s="6">
        <v>0</v>
      </c>
      <c r="HC229" s="5">
        <v>0</v>
      </c>
      <c r="HD229" s="10">
        <f t="shared" si="3381"/>
        <v>0</v>
      </c>
      <c r="HE229" s="6">
        <v>0</v>
      </c>
      <c r="HF229" s="5">
        <v>0</v>
      </c>
      <c r="HG229" s="10">
        <f t="shared" si="3382"/>
        <v>0</v>
      </c>
      <c r="HH229" s="6">
        <v>0</v>
      </c>
      <c r="HI229" s="5">
        <v>0</v>
      </c>
      <c r="HJ229" s="10">
        <f t="shared" si="3383"/>
        <v>0</v>
      </c>
      <c r="HK229" s="6">
        <v>0</v>
      </c>
      <c r="HL229" s="5">
        <v>0</v>
      </c>
      <c r="HM229" s="10">
        <f t="shared" si="3384"/>
        <v>0</v>
      </c>
      <c r="HN229" s="6">
        <v>0</v>
      </c>
      <c r="HO229" s="5">
        <v>0</v>
      </c>
      <c r="HP229" s="10">
        <f t="shared" si="3385"/>
        <v>0</v>
      </c>
      <c r="HQ229" s="6">
        <v>0</v>
      </c>
      <c r="HR229" s="5">
        <v>0</v>
      </c>
      <c r="HS229" s="10">
        <f t="shared" si="3386"/>
        <v>0</v>
      </c>
      <c r="HT229" s="6">
        <v>0</v>
      </c>
      <c r="HU229" s="5">
        <v>0</v>
      </c>
      <c r="HV229" s="10">
        <f t="shared" si="3387"/>
        <v>0</v>
      </c>
      <c r="HW229" s="6">
        <v>0</v>
      </c>
      <c r="HX229" s="5">
        <v>0</v>
      </c>
      <c r="HY229" s="10">
        <f t="shared" si="3388"/>
        <v>0</v>
      </c>
      <c r="HZ229" s="6">
        <v>0</v>
      </c>
      <c r="IA229" s="5">
        <v>0</v>
      </c>
      <c r="IB229" s="10">
        <f t="shared" si="3389"/>
        <v>0</v>
      </c>
      <c r="IC229" s="6">
        <v>0</v>
      </c>
      <c r="ID229" s="5">
        <v>0</v>
      </c>
      <c r="IE229" s="10">
        <f t="shared" si="3390"/>
        <v>0</v>
      </c>
      <c r="IF229" s="6">
        <v>0</v>
      </c>
      <c r="IG229" s="5">
        <v>0</v>
      </c>
      <c r="IH229" s="10">
        <f t="shared" si="3391"/>
        <v>0</v>
      </c>
      <c r="II229" s="6">
        <v>0</v>
      </c>
      <c r="IJ229" s="5">
        <v>0</v>
      </c>
      <c r="IK229" s="10">
        <f t="shared" si="3392"/>
        <v>0</v>
      </c>
      <c r="IL229" s="6">
        <v>0</v>
      </c>
      <c r="IM229" s="5">
        <v>0</v>
      </c>
      <c r="IN229" s="10">
        <f t="shared" si="3393"/>
        <v>0</v>
      </c>
      <c r="IO229" s="6">
        <v>0</v>
      </c>
      <c r="IP229" s="5">
        <v>0</v>
      </c>
      <c r="IQ229" s="10">
        <f t="shared" si="3394"/>
        <v>0</v>
      </c>
      <c r="IR229" s="6">
        <v>0</v>
      </c>
      <c r="IS229" s="5">
        <v>0</v>
      </c>
      <c r="IT229" s="10">
        <f t="shared" si="3395"/>
        <v>0</v>
      </c>
      <c r="IU229" s="6">
        <v>0</v>
      </c>
      <c r="IV229" s="5">
        <v>0</v>
      </c>
      <c r="IW229" s="10">
        <f t="shared" si="3396"/>
        <v>0</v>
      </c>
      <c r="IX229" s="6">
        <v>0</v>
      </c>
      <c r="IY229" s="5">
        <v>0</v>
      </c>
      <c r="IZ229" s="10">
        <f t="shared" si="3397"/>
        <v>0</v>
      </c>
      <c r="JA229" s="6">
        <v>0</v>
      </c>
      <c r="JB229" s="5">
        <v>0</v>
      </c>
      <c r="JC229" s="10">
        <f t="shared" si="3398"/>
        <v>0</v>
      </c>
      <c r="JD229" s="6">
        <v>0</v>
      </c>
      <c r="JE229" s="5">
        <v>0</v>
      </c>
      <c r="JF229" s="10">
        <f t="shared" si="3399"/>
        <v>0</v>
      </c>
      <c r="JG229" s="6">
        <v>0</v>
      </c>
      <c r="JH229" s="5">
        <v>0</v>
      </c>
      <c r="JI229" s="10">
        <f t="shared" si="3400"/>
        <v>0</v>
      </c>
      <c r="JJ229" s="6">
        <v>0</v>
      </c>
      <c r="JK229" s="5">
        <v>0</v>
      </c>
      <c r="JL229" s="10">
        <f t="shared" si="3401"/>
        <v>0</v>
      </c>
      <c r="JM229" s="6">
        <v>0</v>
      </c>
      <c r="JN229" s="5">
        <v>0</v>
      </c>
      <c r="JO229" s="10">
        <f t="shared" si="3402"/>
        <v>0</v>
      </c>
      <c r="JP229" s="6">
        <v>0</v>
      </c>
      <c r="JQ229" s="5">
        <v>0</v>
      </c>
      <c r="JR229" s="10">
        <f t="shared" si="3403"/>
        <v>0</v>
      </c>
      <c r="JS229" s="6">
        <v>0</v>
      </c>
      <c r="JT229" s="5">
        <v>0</v>
      </c>
      <c r="JU229" s="10">
        <f t="shared" si="3404"/>
        <v>0</v>
      </c>
      <c r="JV229" s="7">
        <v>34</v>
      </c>
      <c r="JW229" s="5">
        <v>187</v>
      </c>
      <c r="JX229" s="10">
        <f t="shared" si="3405"/>
        <v>5500</v>
      </c>
      <c r="JY229" s="6">
        <f t="shared" si="3406"/>
        <v>316.94010000000003</v>
      </c>
      <c r="JZ229" s="10">
        <f t="shared" si="3407"/>
        <v>1616.3029999999999</v>
      </c>
    </row>
    <row r="230" spans="1:286" x14ac:dyDescent="0.3">
      <c r="A230" s="35">
        <v>2021</v>
      </c>
      <c r="B230" s="36" t="s">
        <v>8</v>
      </c>
      <c r="C230" s="6">
        <v>0</v>
      </c>
      <c r="D230" s="5">
        <v>0</v>
      </c>
      <c r="E230" s="10">
        <f t="shared" si="3313"/>
        <v>0</v>
      </c>
      <c r="F230" s="6">
        <v>0</v>
      </c>
      <c r="G230" s="5">
        <v>0</v>
      </c>
      <c r="H230" s="10">
        <f>IF(F230=0,0,G230/F230*1000)</f>
        <v>0</v>
      </c>
      <c r="I230" s="58">
        <v>1361</v>
      </c>
      <c r="J230" s="59">
        <v>5515.4960000000001</v>
      </c>
      <c r="K230" s="10">
        <f t="shared" si="3314"/>
        <v>4052.5319617927994</v>
      </c>
      <c r="L230" s="6">
        <v>0</v>
      </c>
      <c r="M230" s="5">
        <v>0</v>
      </c>
      <c r="N230" s="10">
        <f t="shared" si="3315"/>
        <v>0</v>
      </c>
      <c r="O230" s="6">
        <v>0</v>
      </c>
      <c r="P230" s="5">
        <v>0</v>
      </c>
      <c r="Q230" s="10">
        <f t="shared" si="3316"/>
        <v>0</v>
      </c>
      <c r="R230" s="58">
        <v>13.42</v>
      </c>
      <c r="S230" s="59">
        <v>151.01400000000001</v>
      </c>
      <c r="T230" s="10">
        <f t="shared" si="3317"/>
        <v>11252.90611028316</v>
      </c>
      <c r="U230" s="6">
        <v>0</v>
      </c>
      <c r="V230" s="5">
        <v>0</v>
      </c>
      <c r="W230" s="10">
        <f t="shared" si="3318"/>
        <v>0</v>
      </c>
      <c r="X230" s="58">
        <v>0.96238000000000001</v>
      </c>
      <c r="Y230" s="59">
        <v>27.782</v>
      </c>
      <c r="Z230" s="10">
        <f t="shared" si="3319"/>
        <v>28868.014713522727</v>
      </c>
      <c r="AA230" s="6">
        <v>0</v>
      </c>
      <c r="AB230" s="5">
        <v>0</v>
      </c>
      <c r="AC230" s="10">
        <f t="shared" si="3320"/>
        <v>0</v>
      </c>
      <c r="AD230" s="6">
        <v>0</v>
      </c>
      <c r="AE230" s="5">
        <v>0</v>
      </c>
      <c r="AF230" s="10">
        <f t="shared" si="3321"/>
        <v>0</v>
      </c>
      <c r="AG230" s="58">
        <v>2.004</v>
      </c>
      <c r="AH230" s="59">
        <v>16.114999999999998</v>
      </c>
      <c r="AI230" s="10">
        <f t="shared" si="3322"/>
        <v>8041.4171656686622</v>
      </c>
      <c r="AJ230" s="6">
        <v>0</v>
      </c>
      <c r="AK230" s="5">
        <v>0</v>
      </c>
      <c r="AL230" s="10">
        <f t="shared" si="3323"/>
        <v>0</v>
      </c>
      <c r="AM230" s="6">
        <v>0</v>
      </c>
      <c r="AN230" s="5">
        <v>0</v>
      </c>
      <c r="AO230" s="10">
        <f t="shared" si="3324"/>
        <v>0</v>
      </c>
      <c r="AP230" s="6">
        <v>0</v>
      </c>
      <c r="AQ230" s="5">
        <v>0</v>
      </c>
      <c r="AR230" s="10">
        <f t="shared" si="3325"/>
        <v>0</v>
      </c>
      <c r="AS230" s="6">
        <v>0</v>
      </c>
      <c r="AT230" s="5">
        <v>0</v>
      </c>
      <c r="AU230" s="10">
        <f t="shared" si="3326"/>
        <v>0</v>
      </c>
      <c r="AV230" s="6">
        <v>0</v>
      </c>
      <c r="AW230" s="5">
        <v>0</v>
      </c>
      <c r="AX230" s="10">
        <f t="shared" si="3327"/>
        <v>0</v>
      </c>
      <c r="AY230" s="58">
        <v>2.2120000000000002</v>
      </c>
      <c r="AZ230" s="59">
        <v>23.506</v>
      </c>
      <c r="BA230" s="10">
        <f t="shared" si="3328"/>
        <v>10626.582278481012</v>
      </c>
      <c r="BB230" s="6">
        <v>0</v>
      </c>
      <c r="BC230" s="5">
        <v>0</v>
      </c>
      <c r="BD230" s="10">
        <f t="shared" si="3329"/>
        <v>0</v>
      </c>
      <c r="BE230" s="6">
        <v>0</v>
      </c>
      <c r="BF230" s="5">
        <v>0</v>
      </c>
      <c r="BG230" s="10">
        <f t="shared" si="3330"/>
        <v>0</v>
      </c>
      <c r="BH230" s="58">
        <v>5.0500000000000003E-2</v>
      </c>
      <c r="BI230" s="59">
        <v>0.9</v>
      </c>
      <c r="BJ230" s="10">
        <f t="shared" si="3331"/>
        <v>17821.782178217822</v>
      </c>
      <c r="BK230" s="6">
        <v>0</v>
      </c>
      <c r="BL230" s="5">
        <v>0</v>
      </c>
      <c r="BM230" s="10">
        <f t="shared" si="3332"/>
        <v>0</v>
      </c>
      <c r="BN230" s="6">
        <v>0</v>
      </c>
      <c r="BO230" s="5">
        <v>0</v>
      </c>
      <c r="BP230" s="10">
        <f t="shared" si="3333"/>
        <v>0</v>
      </c>
      <c r="BQ230" s="6">
        <v>0</v>
      </c>
      <c r="BR230" s="5">
        <v>0</v>
      </c>
      <c r="BS230" s="10">
        <f t="shared" si="3334"/>
        <v>0</v>
      </c>
      <c r="BT230" s="6">
        <v>0</v>
      </c>
      <c r="BU230" s="5">
        <v>0</v>
      </c>
      <c r="BV230" s="10">
        <f t="shared" si="3335"/>
        <v>0</v>
      </c>
      <c r="BW230" s="6">
        <v>0</v>
      </c>
      <c r="BX230" s="5">
        <v>0</v>
      </c>
      <c r="BY230" s="10">
        <f t="shared" si="3336"/>
        <v>0</v>
      </c>
      <c r="BZ230" s="6">
        <v>0</v>
      </c>
      <c r="CA230" s="5">
        <v>0</v>
      </c>
      <c r="CB230" s="10">
        <f t="shared" si="3337"/>
        <v>0</v>
      </c>
      <c r="CC230" s="6">
        <v>0</v>
      </c>
      <c r="CD230" s="5">
        <v>0</v>
      </c>
      <c r="CE230" s="10">
        <f t="shared" si="3338"/>
        <v>0</v>
      </c>
      <c r="CF230" s="6">
        <v>0</v>
      </c>
      <c r="CG230" s="5">
        <v>0</v>
      </c>
      <c r="CH230" s="10">
        <f t="shared" si="3339"/>
        <v>0</v>
      </c>
      <c r="CI230" s="6">
        <v>0</v>
      </c>
      <c r="CJ230" s="5">
        <v>0</v>
      </c>
      <c r="CK230" s="10">
        <f t="shared" si="3340"/>
        <v>0</v>
      </c>
      <c r="CL230" s="58">
        <v>7.2730000000000003E-2</v>
      </c>
      <c r="CM230" s="59">
        <v>1.1639999999999999</v>
      </c>
      <c r="CN230" s="10">
        <f t="shared" si="3341"/>
        <v>16004.399835006187</v>
      </c>
      <c r="CO230" s="6">
        <v>0</v>
      </c>
      <c r="CP230" s="5">
        <v>0</v>
      </c>
      <c r="CQ230" s="10">
        <f t="shared" si="3342"/>
        <v>0</v>
      </c>
      <c r="CR230" s="6">
        <v>0</v>
      </c>
      <c r="CS230" s="5">
        <v>0</v>
      </c>
      <c r="CT230" s="10">
        <f t="shared" si="3343"/>
        <v>0</v>
      </c>
      <c r="CU230" s="6">
        <v>0</v>
      </c>
      <c r="CV230" s="5">
        <v>0</v>
      </c>
      <c r="CW230" s="10">
        <f t="shared" si="3344"/>
        <v>0</v>
      </c>
      <c r="CX230" s="6">
        <v>0</v>
      </c>
      <c r="CY230" s="5">
        <v>0</v>
      </c>
      <c r="CZ230" s="10">
        <f t="shared" si="3345"/>
        <v>0</v>
      </c>
      <c r="DA230" s="6">
        <v>0</v>
      </c>
      <c r="DB230" s="5">
        <v>0</v>
      </c>
      <c r="DC230" s="10">
        <f t="shared" si="3346"/>
        <v>0</v>
      </c>
      <c r="DD230" s="58">
        <v>1.8144</v>
      </c>
      <c r="DE230" s="59">
        <v>12.016999999999999</v>
      </c>
      <c r="DF230" s="10">
        <f t="shared" si="3347"/>
        <v>6623.1261022927692</v>
      </c>
      <c r="DG230" s="6">
        <v>0</v>
      </c>
      <c r="DH230" s="5">
        <v>0</v>
      </c>
      <c r="DI230" s="10">
        <f t="shared" si="3348"/>
        <v>0</v>
      </c>
      <c r="DJ230" s="6">
        <v>0</v>
      </c>
      <c r="DK230" s="5">
        <v>0</v>
      </c>
      <c r="DL230" s="10">
        <f t="shared" si="3349"/>
        <v>0</v>
      </c>
      <c r="DM230" s="6">
        <v>0</v>
      </c>
      <c r="DN230" s="5">
        <v>0</v>
      </c>
      <c r="DO230" s="10">
        <f t="shared" si="3350"/>
        <v>0</v>
      </c>
      <c r="DP230" s="6">
        <v>0</v>
      </c>
      <c r="DQ230" s="5">
        <v>0</v>
      </c>
      <c r="DR230" s="10">
        <f t="shared" si="3351"/>
        <v>0</v>
      </c>
      <c r="DS230" s="58">
        <v>0</v>
      </c>
      <c r="DT230" s="59">
        <v>0</v>
      </c>
      <c r="DU230" s="10">
        <f t="shared" si="3352"/>
        <v>0</v>
      </c>
      <c r="DV230" s="58">
        <v>1.83</v>
      </c>
      <c r="DW230" s="59">
        <v>18.492000000000001</v>
      </c>
      <c r="DX230" s="10">
        <f t="shared" si="3353"/>
        <v>10104.918032786885</v>
      </c>
      <c r="DY230" s="6">
        <v>0</v>
      </c>
      <c r="DZ230" s="5">
        <v>0</v>
      </c>
      <c r="EA230" s="10">
        <f t="shared" si="3354"/>
        <v>0</v>
      </c>
      <c r="EB230" s="6">
        <v>0</v>
      </c>
      <c r="EC230" s="5">
        <v>0</v>
      </c>
      <c r="ED230" s="10">
        <f t="shared" si="3355"/>
        <v>0</v>
      </c>
      <c r="EE230" s="6">
        <v>0</v>
      </c>
      <c r="EF230" s="5">
        <v>0</v>
      </c>
      <c r="EG230" s="10">
        <f t="shared" si="3356"/>
        <v>0</v>
      </c>
      <c r="EH230" s="6">
        <v>0</v>
      </c>
      <c r="EI230" s="5">
        <v>0</v>
      </c>
      <c r="EJ230" s="10">
        <f t="shared" si="3357"/>
        <v>0</v>
      </c>
      <c r="EK230" s="6">
        <v>0</v>
      </c>
      <c r="EL230" s="5">
        <v>0</v>
      </c>
      <c r="EM230" s="10">
        <f t="shared" si="3358"/>
        <v>0</v>
      </c>
      <c r="EN230" s="6">
        <v>0</v>
      </c>
      <c r="EO230" s="5">
        <v>0</v>
      </c>
      <c r="EP230" s="10">
        <f t="shared" si="3359"/>
        <v>0</v>
      </c>
      <c r="EQ230" s="58">
        <v>11930.514999999999</v>
      </c>
      <c r="ER230" s="59">
        <v>54369.705999999998</v>
      </c>
      <c r="ES230" s="10">
        <f t="shared" si="3360"/>
        <v>4557.1969022292833</v>
      </c>
      <c r="ET230" s="6">
        <v>0</v>
      </c>
      <c r="EU230" s="5">
        <v>0</v>
      </c>
      <c r="EV230" s="10">
        <f t="shared" si="3361"/>
        <v>0</v>
      </c>
      <c r="EW230" s="6">
        <v>0</v>
      </c>
      <c r="EX230" s="5">
        <v>0</v>
      </c>
      <c r="EY230" s="10">
        <f t="shared" si="3362"/>
        <v>0</v>
      </c>
      <c r="EZ230" s="6">
        <v>0</v>
      </c>
      <c r="FA230" s="5">
        <v>0</v>
      </c>
      <c r="FB230" s="10">
        <f t="shared" si="3363"/>
        <v>0</v>
      </c>
      <c r="FC230" s="58">
        <v>0.5353</v>
      </c>
      <c r="FD230" s="59">
        <v>3.3180000000000001</v>
      </c>
      <c r="FE230" s="10">
        <f t="shared" si="3364"/>
        <v>6198.3934242480846</v>
      </c>
      <c r="FF230" s="6">
        <v>0</v>
      </c>
      <c r="FG230" s="5">
        <v>0</v>
      </c>
      <c r="FH230" s="10">
        <f t="shared" si="3365"/>
        <v>0</v>
      </c>
      <c r="FI230" s="6">
        <v>0</v>
      </c>
      <c r="FJ230" s="5">
        <v>0</v>
      </c>
      <c r="FK230" s="10">
        <f t="shared" si="3366"/>
        <v>0</v>
      </c>
      <c r="FL230" s="6">
        <v>0</v>
      </c>
      <c r="FM230" s="5">
        <v>0</v>
      </c>
      <c r="FN230" s="10">
        <f t="shared" si="3367"/>
        <v>0</v>
      </c>
      <c r="FO230" s="6">
        <v>0</v>
      </c>
      <c r="FP230" s="5">
        <v>0</v>
      </c>
      <c r="FQ230" s="10">
        <f t="shared" si="3368"/>
        <v>0</v>
      </c>
      <c r="FR230" s="6">
        <v>0</v>
      </c>
      <c r="FS230" s="5">
        <v>0</v>
      </c>
      <c r="FT230" s="10">
        <f t="shared" si="3369"/>
        <v>0</v>
      </c>
      <c r="FU230" s="6">
        <v>0</v>
      </c>
      <c r="FV230" s="5">
        <v>0</v>
      </c>
      <c r="FW230" s="10">
        <f t="shared" si="3370"/>
        <v>0</v>
      </c>
      <c r="FX230" s="6">
        <v>0</v>
      </c>
      <c r="FY230" s="5">
        <v>0</v>
      </c>
      <c r="FZ230" s="10">
        <f t="shared" si="3371"/>
        <v>0</v>
      </c>
      <c r="GA230" s="58">
        <v>3705.0783999999999</v>
      </c>
      <c r="GB230" s="59">
        <v>16390.098000000002</v>
      </c>
      <c r="GC230" s="10">
        <f t="shared" si="3372"/>
        <v>4423.6845298604212</v>
      </c>
      <c r="GD230" s="6">
        <v>0</v>
      </c>
      <c r="GE230" s="5">
        <v>0</v>
      </c>
      <c r="GF230" s="10">
        <f t="shared" si="3373"/>
        <v>0</v>
      </c>
      <c r="GG230" s="58">
        <v>1.6660000000000001E-2</v>
      </c>
      <c r="GH230" s="59">
        <v>0.62</v>
      </c>
      <c r="GI230" s="10">
        <f t="shared" si="3374"/>
        <v>37214.885954381753</v>
      </c>
      <c r="GJ230" s="58">
        <v>5.0039999999999996</v>
      </c>
      <c r="GK230" s="59">
        <v>47.570999999999998</v>
      </c>
      <c r="GL230" s="10">
        <f t="shared" si="3375"/>
        <v>9506.5947242206239</v>
      </c>
      <c r="GM230" s="6">
        <v>0</v>
      </c>
      <c r="GN230" s="5">
        <v>0</v>
      </c>
      <c r="GO230" s="10">
        <f t="shared" si="3376"/>
        <v>0</v>
      </c>
      <c r="GP230" s="6">
        <v>0</v>
      </c>
      <c r="GQ230" s="5">
        <v>0</v>
      </c>
      <c r="GR230" s="10">
        <f t="shared" si="3377"/>
        <v>0</v>
      </c>
      <c r="GS230" s="6">
        <v>0</v>
      </c>
      <c r="GT230" s="5">
        <v>0</v>
      </c>
      <c r="GU230" s="10">
        <f t="shared" si="3378"/>
        <v>0</v>
      </c>
      <c r="GV230" s="6">
        <v>0</v>
      </c>
      <c r="GW230" s="5">
        <v>0</v>
      </c>
      <c r="GX230" s="10">
        <f t="shared" si="3379"/>
        <v>0</v>
      </c>
      <c r="GY230" s="6">
        <v>0</v>
      </c>
      <c r="GZ230" s="5">
        <v>0</v>
      </c>
      <c r="HA230" s="10">
        <f t="shared" si="3380"/>
        <v>0</v>
      </c>
      <c r="HB230" s="6">
        <v>0</v>
      </c>
      <c r="HC230" s="5">
        <v>0</v>
      </c>
      <c r="HD230" s="10">
        <f t="shared" si="3381"/>
        <v>0</v>
      </c>
      <c r="HE230" s="6">
        <v>0</v>
      </c>
      <c r="HF230" s="5">
        <v>0</v>
      </c>
      <c r="HG230" s="10">
        <f t="shared" si="3382"/>
        <v>0</v>
      </c>
      <c r="HH230" s="6">
        <v>0</v>
      </c>
      <c r="HI230" s="5">
        <v>0</v>
      </c>
      <c r="HJ230" s="10">
        <f t="shared" si="3383"/>
        <v>0</v>
      </c>
      <c r="HK230" s="6">
        <v>0</v>
      </c>
      <c r="HL230" s="5">
        <v>0</v>
      </c>
      <c r="HM230" s="10">
        <f t="shared" si="3384"/>
        <v>0</v>
      </c>
      <c r="HN230" s="6">
        <v>0</v>
      </c>
      <c r="HO230" s="5">
        <v>0</v>
      </c>
      <c r="HP230" s="10">
        <f t="shared" si="3385"/>
        <v>0</v>
      </c>
      <c r="HQ230" s="6">
        <v>0</v>
      </c>
      <c r="HR230" s="5">
        <v>0</v>
      </c>
      <c r="HS230" s="10">
        <f t="shared" si="3386"/>
        <v>0</v>
      </c>
      <c r="HT230" s="58">
        <v>0.5</v>
      </c>
      <c r="HU230" s="59">
        <v>5.0999999999999996</v>
      </c>
      <c r="HV230" s="10">
        <f t="shared" si="3387"/>
        <v>10200</v>
      </c>
      <c r="HW230" s="6">
        <v>0</v>
      </c>
      <c r="HX230" s="5">
        <v>0</v>
      </c>
      <c r="HY230" s="10">
        <f t="shared" si="3388"/>
        <v>0</v>
      </c>
      <c r="HZ230" s="6">
        <v>0</v>
      </c>
      <c r="IA230" s="5">
        <v>0</v>
      </c>
      <c r="IB230" s="10">
        <f t="shared" si="3389"/>
        <v>0</v>
      </c>
      <c r="IC230" s="6">
        <v>0</v>
      </c>
      <c r="ID230" s="5">
        <v>0</v>
      </c>
      <c r="IE230" s="10">
        <f t="shared" si="3390"/>
        <v>0</v>
      </c>
      <c r="IF230" s="6">
        <v>0</v>
      </c>
      <c r="IG230" s="5">
        <v>0</v>
      </c>
      <c r="IH230" s="10">
        <f t="shared" si="3391"/>
        <v>0</v>
      </c>
      <c r="II230" s="6">
        <v>0</v>
      </c>
      <c r="IJ230" s="5">
        <v>0</v>
      </c>
      <c r="IK230" s="10">
        <f t="shared" si="3392"/>
        <v>0</v>
      </c>
      <c r="IL230" s="6">
        <v>0</v>
      </c>
      <c r="IM230" s="5">
        <v>0</v>
      </c>
      <c r="IN230" s="10">
        <f t="shared" si="3393"/>
        <v>0</v>
      </c>
      <c r="IO230" s="6">
        <v>0</v>
      </c>
      <c r="IP230" s="5">
        <v>0</v>
      </c>
      <c r="IQ230" s="10">
        <f t="shared" si="3394"/>
        <v>0</v>
      </c>
      <c r="IR230" s="6">
        <v>0</v>
      </c>
      <c r="IS230" s="5">
        <v>0</v>
      </c>
      <c r="IT230" s="10">
        <f t="shared" si="3395"/>
        <v>0</v>
      </c>
      <c r="IU230" s="6">
        <v>0</v>
      </c>
      <c r="IV230" s="5">
        <v>0</v>
      </c>
      <c r="IW230" s="10">
        <f t="shared" si="3396"/>
        <v>0</v>
      </c>
      <c r="IX230" s="6">
        <v>0</v>
      </c>
      <c r="IY230" s="5">
        <v>0</v>
      </c>
      <c r="IZ230" s="10">
        <f t="shared" si="3397"/>
        <v>0</v>
      </c>
      <c r="JA230" s="6">
        <v>0</v>
      </c>
      <c r="JB230" s="5">
        <v>0</v>
      </c>
      <c r="JC230" s="10">
        <f t="shared" si="3398"/>
        <v>0</v>
      </c>
      <c r="JD230" s="6">
        <v>0</v>
      </c>
      <c r="JE230" s="5">
        <v>0</v>
      </c>
      <c r="JF230" s="10">
        <f t="shared" si="3399"/>
        <v>0</v>
      </c>
      <c r="JG230" s="58">
        <v>1.8301700000000001</v>
      </c>
      <c r="JH230" s="59">
        <v>42.597999999999999</v>
      </c>
      <c r="JI230" s="10">
        <f t="shared" si="3400"/>
        <v>23275.433429681394</v>
      </c>
      <c r="JJ230" s="58">
        <v>3.0670300000000004</v>
      </c>
      <c r="JK230" s="59">
        <v>50.591999999999999</v>
      </c>
      <c r="JL230" s="10">
        <f t="shared" si="3401"/>
        <v>16495.43695366527</v>
      </c>
      <c r="JM230" s="58">
        <v>1.87</v>
      </c>
      <c r="JN230" s="59">
        <v>10.282999999999999</v>
      </c>
      <c r="JO230" s="10">
        <f t="shared" si="3402"/>
        <v>5498.9304812834216</v>
      </c>
      <c r="JP230" s="6">
        <v>0</v>
      </c>
      <c r="JQ230" s="5">
        <v>0</v>
      </c>
      <c r="JR230" s="10">
        <f t="shared" si="3403"/>
        <v>0</v>
      </c>
      <c r="JS230" s="6">
        <v>0</v>
      </c>
      <c r="JT230" s="5">
        <v>0</v>
      </c>
      <c r="JU230" s="10">
        <f t="shared" si="3404"/>
        <v>0</v>
      </c>
      <c r="JV230" s="58">
        <v>427.95600000000002</v>
      </c>
      <c r="JW230" s="59">
        <v>1317.5440000000001</v>
      </c>
      <c r="JX230" s="10">
        <f t="shared" si="3405"/>
        <v>3078.6903326510205</v>
      </c>
      <c r="JY230" s="6">
        <f t="shared" si="3406"/>
        <v>17459.738569999998</v>
      </c>
      <c r="JZ230" s="10">
        <f t="shared" si="3407"/>
        <v>78003.915999999997</v>
      </c>
    </row>
    <row r="231" spans="1:286" x14ac:dyDescent="0.3">
      <c r="A231" s="35">
        <v>2021</v>
      </c>
      <c r="B231" s="10" t="s">
        <v>9</v>
      </c>
      <c r="C231" s="6">
        <v>0</v>
      </c>
      <c r="D231" s="5">
        <v>0</v>
      </c>
      <c r="E231" s="10">
        <f t="shared" si="3313"/>
        <v>0</v>
      </c>
      <c r="F231" s="6">
        <v>0</v>
      </c>
      <c r="G231" s="5">
        <v>0</v>
      </c>
      <c r="H231" s="10">
        <f t="shared" ref="H231:H238" si="3409">IF(F231=0,0,G231/F231*1000)</f>
        <v>0</v>
      </c>
      <c r="I231" s="6">
        <v>0</v>
      </c>
      <c r="J231" s="5">
        <v>0</v>
      </c>
      <c r="K231" s="10">
        <f t="shared" si="3314"/>
        <v>0</v>
      </c>
      <c r="L231" s="6">
        <v>0</v>
      </c>
      <c r="M231" s="5">
        <v>0</v>
      </c>
      <c r="N231" s="10">
        <f t="shared" si="3315"/>
        <v>0</v>
      </c>
      <c r="O231" s="6">
        <v>0</v>
      </c>
      <c r="P231" s="5">
        <v>0</v>
      </c>
      <c r="Q231" s="10">
        <f t="shared" si="3316"/>
        <v>0</v>
      </c>
      <c r="R231" s="6">
        <v>0</v>
      </c>
      <c r="S231" s="5">
        <v>0</v>
      </c>
      <c r="T231" s="10">
        <f t="shared" si="3317"/>
        <v>0</v>
      </c>
      <c r="U231" s="6">
        <v>0</v>
      </c>
      <c r="V231" s="5">
        <v>0</v>
      </c>
      <c r="W231" s="10">
        <f t="shared" si="3318"/>
        <v>0</v>
      </c>
      <c r="X231" s="6">
        <v>0</v>
      </c>
      <c r="Y231" s="5">
        <v>0</v>
      </c>
      <c r="Z231" s="10">
        <f t="shared" si="3319"/>
        <v>0</v>
      </c>
      <c r="AA231" s="6">
        <v>0</v>
      </c>
      <c r="AB231" s="5">
        <v>0</v>
      </c>
      <c r="AC231" s="10">
        <f t="shared" si="3320"/>
        <v>0</v>
      </c>
      <c r="AD231" s="6">
        <v>0</v>
      </c>
      <c r="AE231" s="5">
        <v>0</v>
      </c>
      <c r="AF231" s="10">
        <f t="shared" si="3321"/>
        <v>0</v>
      </c>
      <c r="AG231" s="6">
        <v>0</v>
      </c>
      <c r="AH231" s="5">
        <v>0</v>
      </c>
      <c r="AI231" s="10">
        <f t="shared" si="3322"/>
        <v>0</v>
      </c>
      <c r="AJ231" s="6">
        <v>0</v>
      </c>
      <c r="AK231" s="5">
        <v>0</v>
      </c>
      <c r="AL231" s="10">
        <f t="shared" si="3323"/>
        <v>0</v>
      </c>
      <c r="AM231" s="6">
        <v>0</v>
      </c>
      <c r="AN231" s="5">
        <v>0</v>
      </c>
      <c r="AO231" s="10">
        <f t="shared" si="3324"/>
        <v>0</v>
      </c>
      <c r="AP231" s="6">
        <v>0</v>
      </c>
      <c r="AQ231" s="5">
        <v>0</v>
      </c>
      <c r="AR231" s="10">
        <f t="shared" si="3325"/>
        <v>0</v>
      </c>
      <c r="AS231" s="6">
        <v>0</v>
      </c>
      <c r="AT231" s="5">
        <v>0</v>
      </c>
      <c r="AU231" s="10">
        <f t="shared" si="3326"/>
        <v>0</v>
      </c>
      <c r="AV231" s="6">
        <v>0</v>
      </c>
      <c r="AW231" s="5">
        <v>0</v>
      </c>
      <c r="AX231" s="10">
        <f t="shared" si="3327"/>
        <v>0</v>
      </c>
      <c r="AY231" s="6">
        <v>0</v>
      </c>
      <c r="AZ231" s="5">
        <v>0</v>
      </c>
      <c r="BA231" s="10">
        <f t="shared" si="3328"/>
        <v>0</v>
      </c>
      <c r="BB231" s="6">
        <v>0</v>
      </c>
      <c r="BC231" s="5">
        <v>0</v>
      </c>
      <c r="BD231" s="10">
        <f t="shared" si="3329"/>
        <v>0</v>
      </c>
      <c r="BE231" s="6">
        <v>0</v>
      </c>
      <c r="BF231" s="5">
        <v>0</v>
      </c>
      <c r="BG231" s="10">
        <f t="shared" si="3330"/>
        <v>0</v>
      </c>
      <c r="BH231" s="6">
        <v>0</v>
      </c>
      <c r="BI231" s="5">
        <v>0</v>
      </c>
      <c r="BJ231" s="10">
        <f t="shared" si="3331"/>
        <v>0</v>
      </c>
      <c r="BK231" s="6">
        <v>0</v>
      </c>
      <c r="BL231" s="5">
        <v>0</v>
      </c>
      <c r="BM231" s="10">
        <f t="shared" si="3332"/>
        <v>0</v>
      </c>
      <c r="BN231" s="6">
        <v>0</v>
      </c>
      <c r="BO231" s="5">
        <v>0</v>
      </c>
      <c r="BP231" s="10">
        <f t="shared" si="3333"/>
        <v>0</v>
      </c>
      <c r="BQ231" s="6">
        <v>0</v>
      </c>
      <c r="BR231" s="5">
        <v>0</v>
      </c>
      <c r="BS231" s="10">
        <f t="shared" si="3334"/>
        <v>0</v>
      </c>
      <c r="BT231" s="6">
        <v>0</v>
      </c>
      <c r="BU231" s="5">
        <v>0</v>
      </c>
      <c r="BV231" s="10">
        <f t="shared" si="3335"/>
        <v>0</v>
      </c>
      <c r="BW231" s="6">
        <v>0</v>
      </c>
      <c r="BX231" s="5">
        <v>0</v>
      </c>
      <c r="BY231" s="10">
        <f t="shared" si="3336"/>
        <v>0</v>
      </c>
      <c r="BZ231" s="6">
        <v>0</v>
      </c>
      <c r="CA231" s="5">
        <v>0</v>
      </c>
      <c r="CB231" s="10">
        <f t="shared" si="3337"/>
        <v>0</v>
      </c>
      <c r="CC231" s="6">
        <v>0</v>
      </c>
      <c r="CD231" s="5">
        <v>0</v>
      </c>
      <c r="CE231" s="10">
        <f t="shared" si="3338"/>
        <v>0</v>
      </c>
      <c r="CF231" s="6">
        <v>0</v>
      </c>
      <c r="CG231" s="5">
        <v>0</v>
      </c>
      <c r="CH231" s="10">
        <f t="shared" si="3339"/>
        <v>0</v>
      </c>
      <c r="CI231" s="6">
        <v>0</v>
      </c>
      <c r="CJ231" s="5">
        <v>0</v>
      </c>
      <c r="CK231" s="10">
        <f t="shared" si="3340"/>
        <v>0</v>
      </c>
      <c r="CL231" s="64">
        <v>5.6960000000000004E-2</v>
      </c>
      <c r="CM231" s="65">
        <v>1.113</v>
      </c>
      <c r="CN231" s="10">
        <f t="shared" si="3341"/>
        <v>19540.028089887637</v>
      </c>
      <c r="CO231" s="6">
        <v>0</v>
      </c>
      <c r="CP231" s="5">
        <v>0</v>
      </c>
      <c r="CQ231" s="10">
        <f t="shared" si="3342"/>
        <v>0</v>
      </c>
      <c r="CR231" s="6">
        <v>0</v>
      </c>
      <c r="CS231" s="5">
        <v>0</v>
      </c>
      <c r="CT231" s="10">
        <f t="shared" si="3343"/>
        <v>0</v>
      </c>
      <c r="CU231" s="6">
        <v>0</v>
      </c>
      <c r="CV231" s="5">
        <v>0</v>
      </c>
      <c r="CW231" s="10">
        <f t="shared" si="3344"/>
        <v>0</v>
      </c>
      <c r="CX231" s="6">
        <v>0</v>
      </c>
      <c r="CY231" s="5">
        <v>0</v>
      </c>
      <c r="CZ231" s="10">
        <f t="shared" si="3345"/>
        <v>0</v>
      </c>
      <c r="DA231" s="6">
        <v>0</v>
      </c>
      <c r="DB231" s="5">
        <v>0</v>
      </c>
      <c r="DC231" s="10">
        <f t="shared" si="3346"/>
        <v>0</v>
      </c>
      <c r="DD231" s="6">
        <v>0</v>
      </c>
      <c r="DE231" s="5">
        <v>0</v>
      </c>
      <c r="DF231" s="10">
        <f t="shared" si="3347"/>
        <v>0</v>
      </c>
      <c r="DG231" s="6">
        <v>0</v>
      </c>
      <c r="DH231" s="5">
        <v>0</v>
      </c>
      <c r="DI231" s="10">
        <f t="shared" si="3348"/>
        <v>0</v>
      </c>
      <c r="DJ231" s="6">
        <v>0</v>
      </c>
      <c r="DK231" s="5">
        <v>0</v>
      </c>
      <c r="DL231" s="10">
        <f t="shared" si="3349"/>
        <v>0</v>
      </c>
      <c r="DM231" s="6">
        <v>0</v>
      </c>
      <c r="DN231" s="5">
        <v>0</v>
      </c>
      <c r="DO231" s="10">
        <f t="shared" si="3350"/>
        <v>0</v>
      </c>
      <c r="DP231" s="6">
        <v>0</v>
      </c>
      <c r="DQ231" s="5">
        <v>0</v>
      </c>
      <c r="DR231" s="10">
        <f t="shared" si="3351"/>
        <v>0</v>
      </c>
      <c r="DS231" s="6">
        <v>0</v>
      </c>
      <c r="DT231" s="5">
        <v>0</v>
      </c>
      <c r="DU231" s="10">
        <f t="shared" si="3352"/>
        <v>0</v>
      </c>
      <c r="DV231" s="6">
        <v>0</v>
      </c>
      <c r="DW231" s="5">
        <v>0</v>
      </c>
      <c r="DX231" s="10">
        <f t="shared" si="3353"/>
        <v>0</v>
      </c>
      <c r="DY231" s="6">
        <v>0</v>
      </c>
      <c r="DZ231" s="5">
        <v>0</v>
      </c>
      <c r="EA231" s="10">
        <f t="shared" si="3354"/>
        <v>0</v>
      </c>
      <c r="EB231" s="6">
        <v>0</v>
      </c>
      <c r="EC231" s="5">
        <v>0</v>
      </c>
      <c r="ED231" s="10">
        <f t="shared" si="3355"/>
        <v>0</v>
      </c>
      <c r="EE231" s="6">
        <v>0</v>
      </c>
      <c r="EF231" s="5">
        <v>0</v>
      </c>
      <c r="EG231" s="10">
        <f t="shared" si="3356"/>
        <v>0</v>
      </c>
      <c r="EH231" s="6">
        <v>0</v>
      </c>
      <c r="EI231" s="5">
        <v>0</v>
      </c>
      <c r="EJ231" s="10">
        <f t="shared" si="3357"/>
        <v>0</v>
      </c>
      <c r="EK231" s="6">
        <v>0</v>
      </c>
      <c r="EL231" s="5">
        <v>0</v>
      </c>
      <c r="EM231" s="10">
        <f t="shared" si="3358"/>
        <v>0</v>
      </c>
      <c r="EN231" s="6">
        <v>0</v>
      </c>
      <c r="EO231" s="5">
        <v>0</v>
      </c>
      <c r="EP231" s="10">
        <f t="shared" si="3359"/>
        <v>0</v>
      </c>
      <c r="EQ231" s="64">
        <v>352.15499999999997</v>
      </c>
      <c r="ER231" s="65">
        <v>1630.424</v>
      </c>
      <c r="ES231" s="10">
        <f t="shared" si="3360"/>
        <v>4629.8476523121926</v>
      </c>
      <c r="ET231" s="6">
        <v>0</v>
      </c>
      <c r="EU231" s="5">
        <v>0</v>
      </c>
      <c r="EV231" s="10">
        <f t="shared" si="3361"/>
        <v>0</v>
      </c>
      <c r="EW231" s="6">
        <v>0</v>
      </c>
      <c r="EX231" s="5">
        <v>0</v>
      </c>
      <c r="EY231" s="10">
        <f t="shared" si="3362"/>
        <v>0</v>
      </c>
      <c r="EZ231" s="6">
        <v>0</v>
      </c>
      <c r="FA231" s="5">
        <v>0</v>
      </c>
      <c r="FB231" s="10">
        <f t="shared" si="3363"/>
        <v>0</v>
      </c>
      <c r="FC231" s="6">
        <v>0</v>
      </c>
      <c r="FD231" s="5">
        <v>0</v>
      </c>
      <c r="FE231" s="10">
        <f t="shared" si="3364"/>
        <v>0</v>
      </c>
      <c r="FF231" s="6">
        <v>0</v>
      </c>
      <c r="FG231" s="5">
        <v>0</v>
      </c>
      <c r="FH231" s="10">
        <f t="shared" si="3365"/>
        <v>0</v>
      </c>
      <c r="FI231" s="6">
        <v>0</v>
      </c>
      <c r="FJ231" s="5">
        <v>0</v>
      </c>
      <c r="FK231" s="10">
        <f t="shared" si="3366"/>
        <v>0</v>
      </c>
      <c r="FL231" s="6">
        <v>0</v>
      </c>
      <c r="FM231" s="5">
        <v>0</v>
      </c>
      <c r="FN231" s="10">
        <f t="shared" si="3367"/>
        <v>0</v>
      </c>
      <c r="FO231" s="6">
        <v>0</v>
      </c>
      <c r="FP231" s="5">
        <v>0</v>
      </c>
      <c r="FQ231" s="10">
        <f t="shared" si="3368"/>
        <v>0</v>
      </c>
      <c r="FR231" s="6">
        <v>0</v>
      </c>
      <c r="FS231" s="5">
        <v>0</v>
      </c>
      <c r="FT231" s="10">
        <f t="shared" si="3369"/>
        <v>0</v>
      </c>
      <c r="FU231" s="6">
        <v>0</v>
      </c>
      <c r="FV231" s="5">
        <v>0</v>
      </c>
      <c r="FW231" s="10">
        <f t="shared" si="3370"/>
        <v>0</v>
      </c>
      <c r="FX231" s="6">
        <v>0</v>
      </c>
      <c r="FY231" s="5">
        <v>0</v>
      </c>
      <c r="FZ231" s="10">
        <f t="shared" si="3371"/>
        <v>0</v>
      </c>
      <c r="GA231" s="6">
        <v>0</v>
      </c>
      <c r="GB231" s="5">
        <v>0</v>
      </c>
      <c r="GC231" s="10">
        <f t="shared" si="3372"/>
        <v>0</v>
      </c>
      <c r="GD231" s="64">
        <v>0.1016</v>
      </c>
      <c r="GE231" s="65">
        <v>4.806</v>
      </c>
      <c r="GF231" s="10">
        <f t="shared" si="3373"/>
        <v>47303.149606299216</v>
      </c>
      <c r="GG231" s="6">
        <v>0</v>
      </c>
      <c r="GH231" s="5">
        <v>0</v>
      </c>
      <c r="GI231" s="10">
        <f t="shared" si="3374"/>
        <v>0</v>
      </c>
      <c r="GJ231" s="6">
        <v>0</v>
      </c>
      <c r="GK231" s="5">
        <v>0</v>
      </c>
      <c r="GL231" s="10">
        <f t="shared" si="3375"/>
        <v>0</v>
      </c>
      <c r="GM231" s="6">
        <v>0</v>
      </c>
      <c r="GN231" s="5">
        <v>0</v>
      </c>
      <c r="GO231" s="10">
        <f t="shared" si="3376"/>
        <v>0</v>
      </c>
      <c r="GP231" s="6">
        <v>0</v>
      </c>
      <c r="GQ231" s="5">
        <v>0</v>
      </c>
      <c r="GR231" s="10">
        <f t="shared" si="3377"/>
        <v>0</v>
      </c>
      <c r="GS231" s="6">
        <v>0</v>
      </c>
      <c r="GT231" s="5">
        <v>0</v>
      </c>
      <c r="GU231" s="10">
        <f t="shared" si="3378"/>
        <v>0</v>
      </c>
      <c r="GV231" s="6">
        <v>0</v>
      </c>
      <c r="GW231" s="5">
        <v>0</v>
      </c>
      <c r="GX231" s="10">
        <f t="shared" si="3379"/>
        <v>0</v>
      </c>
      <c r="GY231" s="6">
        <v>0</v>
      </c>
      <c r="GZ231" s="5">
        <v>0</v>
      </c>
      <c r="HA231" s="10">
        <f t="shared" si="3380"/>
        <v>0</v>
      </c>
      <c r="HB231" s="6">
        <v>0</v>
      </c>
      <c r="HC231" s="5">
        <v>0</v>
      </c>
      <c r="HD231" s="10">
        <f t="shared" si="3381"/>
        <v>0</v>
      </c>
      <c r="HE231" s="6">
        <v>0</v>
      </c>
      <c r="HF231" s="5">
        <v>0</v>
      </c>
      <c r="HG231" s="10">
        <f t="shared" si="3382"/>
        <v>0</v>
      </c>
      <c r="HH231" s="6">
        <v>0</v>
      </c>
      <c r="HI231" s="5">
        <v>0</v>
      </c>
      <c r="HJ231" s="10">
        <f t="shared" si="3383"/>
        <v>0</v>
      </c>
      <c r="HK231" s="6">
        <v>0</v>
      </c>
      <c r="HL231" s="5">
        <v>0</v>
      </c>
      <c r="HM231" s="10">
        <f t="shared" si="3384"/>
        <v>0</v>
      </c>
      <c r="HN231" s="6">
        <v>0</v>
      </c>
      <c r="HO231" s="5">
        <v>0</v>
      </c>
      <c r="HP231" s="10">
        <f t="shared" si="3385"/>
        <v>0</v>
      </c>
      <c r="HQ231" s="6">
        <v>0</v>
      </c>
      <c r="HR231" s="5">
        <v>0</v>
      </c>
      <c r="HS231" s="10">
        <f t="shared" si="3386"/>
        <v>0</v>
      </c>
      <c r="HT231" s="6">
        <v>0</v>
      </c>
      <c r="HU231" s="5">
        <v>0</v>
      </c>
      <c r="HV231" s="10">
        <f t="shared" si="3387"/>
        <v>0</v>
      </c>
      <c r="HW231" s="6">
        <v>0</v>
      </c>
      <c r="HX231" s="5">
        <v>0</v>
      </c>
      <c r="HY231" s="10">
        <f t="shared" si="3388"/>
        <v>0</v>
      </c>
      <c r="HZ231" s="6">
        <v>0</v>
      </c>
      <c r="IA231" s="5">
        <v>0</v>
      </c>
      <c r="IB231" s="10">
        <f t="shared" si="3389"/>
        <v>0</v>
      </c>
      <c r="IC231" s="6">
        <v>0</v>
      </c>
      <c r="ID231" s="5">
        <v>0</v>
      </c>
      <c r="IE231" s="10">
        <f t="shared" si="3390"/>
        <v>0</v>
      </c>
      <c r="IF231" s="6">
        <v>0</v>
      </c>
      <c r="IG231" s="5">
        <v>0</v>
      </c>
      <c r="IH231" s="10">
        <f t="shared" si="3391"/>
        <v>0</v>
      </c>
      <c r="II231" s="6">
        <v>0</v>
      </c>
      <c r="IJ231" s="5">
        <v>0</v>
      </c>
      <c r="IK231" s="10">
        <f t="shared" si="3392"/>
        <v>0</v>
      </c>
      <c r="IL231" s="6">
        <v>0</v>
      </c>
      <c r="IM231" s="5">
        <v>0</v>
      </c>
      <c r="IN231" s="10">
        <f t="shared" si="3393"/>
        <v>0</v>
      </c>
      <c r="IO231" s="6">
        <v>0</v>
      </c>
      <c r="IP231" s="5">
        <v>0</v>
      </c>
      <c r="IQ231" s="10">
        <f t="shared" si="3394"/>
        <v>0</v>
      </c>
      <c r="IR231" s="6">
        <v>0</v>
      </c>
      <c r="IS231" s="5">
        <v>0</v>
      </c>
      <c r="IT231" s="10">
        <f t="shared" si="3395"/>
        <v>0</v>
      </c>
      <c r="IU231" s="6">
        <v>0</v>
      </c>
      <c r="IV231" s="5">
        <v>0</v>
      </c>
      <c r="IW231" s="10">
        <f t="shared" si="3396"/>
        <v>0</v>
      </c>
      <c r="IX231" s="6">
        <v>0</v>
      </c>
      <c r="IY231" s="5">
        <v>0</v>
      </c>
      <c r="IZ231" s="10">
        <f t="shared" si="3397"/>
        <v>0</v>
      </c>
      <c r="JA231" s="6">
        <v>0</v>
      </c>
      <c r="JB231" s="5">
        <v>0</v>
      </c>
      <c r="JC231" s="10">
        <f t="shared" si="3398"/>
        <v>0</v>
      </c>
      <c r="JD231" s="6">
        <v>0</v>
      </c>
      <c r="JE231" s="5">
        <v>0</v>
      </c>
      <c r="JF231" s="10">
        <f t="shared" si="3399"/>
        <v>0</v>
      </c>
      <c r="JG231" s="6">
        <v>0</v>
      </c>
      <c r="JH231" s="5">
        <v>0</v>
      </c>
      <c r="JI231" s="10">
        <f t="shared" si="3400"/>
        <v>0</v>
      </c>
      <c r="JJ231" s="6">
        <v>0</v>
      </c>
      <c r="JK231" s="5">
        <v>0</v>
      </c>
      <c r="JL231" s="10">
        <f t="shared" si="3401"/>
        <v>0</v>
      </c>
      <c r="JM231" s="6">
        <v>0</v>
      </c>
      <c r="JN231" s="5">
        <v>0</v>
      </c>
      <c r="JO231" s="10">
        <f t="shared" si="3402"/>
        <v>0</v>
      </c>
      <c r="JP231" s="6">
        <v>0</v>
      </c>
      <c r="JQ231" s="5">
        <v>0</v>
      </c>
      <c r="JR231" s="10">
        <f t="shared" si="3403"/>
        <v>0</v>
      </c>
      <c r="JS231" s="6">
        <v>0</v>
      </c>
      <c r="JT231" s="5">
        <v>0</v>
      </c>
      <c r="JU231" s="10">
        <f t="shared" si="3404"/>
        <v>0</v>
      </c>
      <c r="JV231" s="6">
        <v>0</v>
      </c>
      <c r="JW231" s="5">
        <v>0</v>
      </c>
      <c r="JX231" s="10">
        <f t="shared" si="3405"/>
        <v>0</v>
      </c>
      <c r="JY231" s="6">
        <f t="shared" si="3406"/>
        <v>352.31356</v>
      </c>
      <c r="JZ231" s="10">
        <f t="shared" si="3407"/>
        <v>1636.3430000000001</v>
      </c>
    </row>
    <row r="232" spans="1:286" x14ac:dyDescent="0.3">
      <c r="A232" s="35">
        <v>2021</v>
      </c>
      <c r="B232" s="36" t="s">
        <v>10</v>
      </c>
      <c r="C232" s="6">
        <v>0</v>
      </c>
      <c r="D232" s="5">
        <v>0</v>
      </c>
      <c r="E232" s="10">
        <f t="shared" si="3313"/>
        <v>0</v>
      </c>
      <c r="F232" s="6">
        <v>0</v>
      </c>
      <c r="G232" s="5">
        <v>0</v>
      </c>
      <c r="H232" s="10">
        <f t="shared" si="3409"/>
        <v>0</v>
      </c>
      <c r="I232" s="7">
        <v>140.00200000000001</v>
      </c>
      <c r="J232" s="5">
        <v>605.66800000000001</v>
      </c>
      <c r="K232" s="10">
        <f t="shared" si="3314"/>
        <v>4326.138198025742</v>
      </c>
      <c r="L232" s="6">
        <v>0</v>
      </c>
      <c r="M232" s="5">
        <v>0</v>
      </c>
      <c r="N232" s="10">
        <f t="shared" si="3315"/>
        <v>0</v>
      </c>
      <c r="O232" s="6">
        <v>0</v>
      </c>
      <c r="P232" s="5">
        <v>0</v>
      </c>
      <c r="Q232" s="10">
        <f t="shared" si="3316"/>
        <v>0</v>
      </c>
      <c r="R232" s="7">
        <v>37.172739999999997</v>
      </c>
      <c r="S232" s="5">
        <v>229.86099999999999</v>
      </c>
      <c r="T232" s="10">
        <f t="shared" si="3317"/>
        <v>6183.5904482693504</v>
      </c>
      <c r="U232" s="6">
        <v>0</v>
      </c>
      <c r="V232" s="5">
        <v>0</v>
      </c>
      <c r="W232" s="10">
        <f t="shared" si="3318"/>
        <v>0</v>
      </c>
      <c r="X232" s="6">
        <v>0</v>
      </c>
      <c r="Y232" s="5">
        <v>0</v>
      </c>
      <c r="Z232" s="10">
        <f t="shared" si="3319"/>
        <v>0</v>
      </c>
      <c r="AA232" s="6">
        <v>0</v>
      </c>
      <c r="AB232" s="5">
        <v>0</v>
      </c>
      <c r="AC232" s="10">
        <f t="shared" si="3320"/>
        <v>0</v>
      </c>
      <c r="AD232" s="6">
        <v>0</v>
      </c>
      <c r="AE232" s="5">
        <v>0</v>
      </c>
      <c r="AF232" s="10">
        <f t="shared" si="3321"/>
        <v>0</v>
      </c>
      <c r="AG232" s="6">
        <v>0</v>
      </c>
      <c r="AH232" s="5">
        <v>0</v>
      </c>
      <c r="AI232" s="10">
        <f t="shared" si="3322"/>
        <v>0</v>
      </c>
      <c r="AJ232" s="6">
        <v>0</v>
      </c>
      <c r="AK232" s="5">
        <v>0</v>
      </c>
      <c r="AL232" s="10">
        <f t="shared" si="3323"/>
        <v>0</v>
      </c>
      <c r="AM232" s="6">
        <v>0</v>
      </c>
      <c r="AN232" s="5">
        <v>0</v>
      </c>
      <c r="AO232" s="10">
        <f t="shared" si="3324"/>
        <v>0</v>
      </c>
      <c r="AP232" s="6">
        <v>0</v>
      </c>
      <c r="AQ232" s="5">
        <v>0</v>
      </c>
      <c r="AR232" s="10">
        <f t="shared" si="3325"/>
        <v>0</v>
      </c>
      <c r="AS232" s="6">
        <v>0</v>
      </c>
      <c r="AT232" s="5">
        <v>0</v>
      </c>
      <c r="AU232" s="10">
        <f t="shared" si="3326"/>
        <v>0</v>
      </c>
      <c r="AV232" s="6">
        <v>0</v>
      </c>
      <c r="AW232" s="5">
        <v>0</v>
      </c>
      <c r="AX232" s="10">
        <f t="shared" si="3327"/>
        <v>0</v>
      </c>
      <c r="AY232" s="6">
        <v>0</v>
      </c>
      <c r="AZ232" s="5">
        <v>0</v>
      </c>
      <c r="BA232" s="10">
        <f t="shared" si="3328"/>
        <v>0</v>
      </c>
      <c r="BB232" s="6">
        <v>0</v>
      </c>
      <c r="BC232" s="5">
        <v>0</v>
      </c>
      <c r="BD232" s="10">
        <f t="shared" si="3329"/>
        <v>0</v>
      </c>
      <c r="BE232" s="6">
        <v>0</v>
      </c>
      <c r="BF232" s="5">
        <v>0</v>
      </c>
      <c r="BG232" s="10">
        <f t="shared" si="3330"/>
        <v>0</v>
      </c>
      <c r="BH232" s="7">
        <v>1.7999999999999999E-2</v>
      </c>
      <c r="BI232" s="5">
        <v>1.833</v>
      </c>
      <c r="BJ232" s="66">
        <f t="shared" si="3331"/>
        <v>101833.33333333334</v>
      </c>
      <c r="BK232" s="6">
        <v>0</v>
      </c>
      <c r="BL232" s="5">
        <v>0</v>
      </c>
      <c r="BM232" s="10">
        <f t="shared" si="3332"/>
        <v>0</v>
      </c>
      <c r="BN232" s="6">
        <v>0</v>
      </c>
      <c r="BO232" s="5">
        <v>0</v>
      </c>
      <c r="BP232" s="10">
        <f t="shared" si="3333"/>
        <v>0</v>
      </c>
      <c r="BQ232" s="6">
        <v>0</v>
      </c>
      <c r="BR232" s="5">
        <v>0</v>
      </c>
      <c r="BS232" s="10">
        <f t="shared" si="3334"/>
        <v>0</v>
      </c>
      <c r="BT232" s="6">
        <v>0</v>
      </c>
      <c r="BU232" s="5">
        <v>0</v>
      </c>
      <c r="BV232" s="10">
        <f t="shared" si="3335"/>
        <v>0</v>
      </c>
      <c r="BW232" s="6">
        <v>0</v>
      </c>
      <c r="BX232" s="5">
        <v>0</v>
      </c>
      <c r="BY232" s="10">
        <f t="shared" si="3336"/>
        <v>0</v>
      </c>
      <c r="BZ232" s="6">
        <v>0</v>
      </c>
      <c r="CA232" s="5">
        <v>0</v>
      </c>
      <c r="CB232" s="10">
        <f t="shared" si="3337"/>
        <v>0</v>
      </c>
      <c r="CC232" s="6">
        <v>0</v>
      </c>
      <c r="CD232" s="5">
        <v>0</v>
      </c>
      <c r="CE232" s="10">
        <f t="shared" si="3338"/>
        <v>0</v>
      </c>
      <c r="CF232" s="6">
        <v>0</v>
      </c>
      <c r="CG232" s="5">
        <v>0</v>
      </c>
      <c r="CH232" s="10">
        <f t="shared" si="3339"/>
        <v>0</v>
      </c>
      <c r="CI232" s="6">
        <v>0</v>
      </c>
      <c r="CJ232" s="5">
        <v>0</v>
      </c>
      <c r="CK232" s="10">
        <f t="shared" si="3340"/>
        <v>0</v>
      </c>
      <c r="CL232" s="7">
        <v>5.1950000000000003E-2</v>
      </c>
      <c r="CM232" s="5">
        <v>0.753</v>
      </c>
      <c r="CN232" s="10">
        <f t="shared" si="3341"/>
        <v>14494.706448508181</v>
      </c>
      <c r="CO232" s="6">
        <v>0</v>
      </c>
      <c r="CP232" s="5">
        <v>0</v>
      </c>
      <c r="CQ232" s="10">
        <f t="shared" si="3342"/>
        <v>0</v>
      </c>
      <c r="CR232" s="6">
        <v>0</v>
      </c>
      <c r="CS232" s="5">
        <v>0</v>
      </c>
      <c r="CT232" s="10">
        <f t="shared" si="3343"/>
        <v>0</v>
      </c>
      <c r="CU232" s="6">
        <v>0</v>
      </c>
      <c r="CV232" s="5">
        <v>0</v>
      </c>
      <c r="CW232" s="10">
        <f t="shared" si="3344"/>
        <v>0</v>
      </c>
      <c r="CX232" s="6">
        <v>0</v>
      </c>
      <c r="CY232" s="5">
        <v>0</v>
      </c>
      <c r="CZ232" s="10">
        <f t="shared" si="3345"/>
        <v>0</v>
      </c>
      <c r="DA232" s="6">
        <v>0</v>
      </c>
      <c r="DB232" s="5">
        <v>0</v>
      </c>
      <c r="DC232" s="10">
        <f t="shared" si="3346"/>
        <v>0</v>
      </c>
      <c r="DD232" s="7">
        <v>2.6720000000000002</v>
      </c>
      <c r="DE232" s="5">
        <v>18.649000000000001</v>
      </c>
      <c r="DF232" s="10">
        <f t="shared" si="3347"/>
        <v>6979.41616766467</v>
      </c>
      <c r="DG232" s="6">
        <v>0</v>
      </c>
      <c r="DH232" s="5">
        <v>0</v>
      </c>
      <c r="DI232" s="10">
        <f t="shared" si="3348"/>
        <v>0</v>
      </c>
      <c r="DJ232" s="6">
        <v>0</v>
      </c>
      <c r="DK232" s="5">
        <v>0</v>
      </c>
      <c r="DL232" s="10">
        <f t="shared" si="3349"/>
        <v>0</v>
      </c>
      <c r="DM232" s="6">
        <v>0</v>
      </c>
      <c r="DN232" s="5">
        <v>0</v>
      </c>
      <c r="DO232" s="10">
        <f t="shared" si="3350"/>
        <v>0</v>
      </c>
      <c r="DP232" s="6">
        <v>0</v>
      </c>
      <c r="DQ232" s="5">
        <v>0</v>
      </c>
      <c r="DR232" s="10">
        <f t="shared" si="3351"/>
        <v>0</v>
      </c>
      <c r="DS232" s="7">
        <v>0</v>
      </c>
      <c r="DT232" s="5">
        <v>0</v>
      </c>
      <c r="DU232" s="10">
        <f t="shared" si="3352"/>
        <v>0</v>
      </c>
      <c r="DV232" s="7">
        <v>2.5171900000000003</v>
      </c>
      <c r="DW232" s="5">
        <v>28.65</v>
      </c>
      <c r="DX232" s="10">
        <f t="shared" si="3353"/>
        <v>11381.739161525349</v>
      </c>
      <c r="DY232" s="6">
        <v>0</v>
      </c>
      <c r="DZ232" s="5">
        <v>0</v>
      </c>
      <c r="EA232" s="10">
        <f t="shared" si="3354"/>
        <v>0</v>
      </c>
      <c r="EB232" s="6">
        <v>0</v>
      </c>
      <c r="EC232" s="5">
        <v>0</v>
      </c>
      <c r="ED232" s="10">
        <f t="shared" si="3355"/>
        <v>0</v>
      </c>
      <c r="EE232" s="6">
        <v>0</v>
      </c>
      <c r="EF232" s="5">
        <v>0</v>
      </c>
      <c r="EG232" s="10">
        <f t="shared" si="3356"/>
        <v>0</v>
      </c>
      <c r="EH232" s="6">
        <v>0</v>
      </c>
      <c r="EI232" s="5">
        <v>0</v>
      </c>
      <c r="EJ232" s="10">
        <f t="shared" si="3357"/>
        <v>0</v>
      </c>
      <c r="EK232" s="6">
        <v>0</v>
      </c>
      <c r="EL232" s="5">
        <v>0</v>
      </c>
      <c r="EM232" s="10">
        <f t="shared" si="3358"/>
        <v>0</v>
      </c>
      <c r="EN232" s="6">
        <v>0</v>
      </c>
      <c r="EO232" s="5">
        <v>0</v>
      </c>
      <c r="EP232" s="10">
        <f t="shared" si="3359"/>
        <v>0</v>
      </c>
      <c r="EQ232" s="7">
        <v>8775.2639999999992</v>
      </c>
      <c r="ER232" s="5">
        <v>42102.942000000003</v>
      </c>
      <c r="ES232" s="10">
        <f t="shared" si="3360"/>
        <v>4797.9117209465157</v>
      </c>
      <c r="ET232" s="6">
        <v>0</v>
      </c>
      <c r="EU232" s="5">
        <v>0</v>
      </c>
      <c r="EV232" s="10">
        <f t="shared" si="3361"/>
        <v>0</v>
      </c>
      <c r="EW232" s="6">
        <v>0</v>
      </c>
      <c r="EX232" s="5">
        <v>0</v>
      </c>
      <c r="EY232" s="10">
        <f t="shared" si="3362"/>
        <v>0</v>
      </c>
      <c r="EZ232" s="6">
        <v>0</v>
      </c>
      <c r="FA232" s="5">
        <v>0</v>
      </c>
      <c r="FB232" s="10">
        <f t="shared" si="3363"/>
        <v>0</v>
      </c>
      <c r="FC232" s="7">
        <v>0.19119999999999998</v>
      </c>
      <c r="FD232" s="5">
        <v>1.1579999999999999</v>
      </c>
      <c r="FE232" s="10">
        <f t="shared" si="3364"/>
        <v>6056.4853556485359</v>
      </c>
      <c r="FF232" s="6">
        <v>0</v>
      </c>
      <c r="FG232" s="5">
        <v>0</v>
      </c>
      <c r="FH232" s="10">
        <f t="shared" si="3365"/>
        <v>0</v>
      </c>
      <c r="FI232" s="6">
        <v>0</v>
      </c>
      <c r="FJ232" s="5">
        <v>0</v>
      </c>
      <c r="FK232" s="10">
        <f t="shared" si="3366"/>
        <v>0</v>
      </c>
      <c r="FL232" s="6">
        <v>0</v>
      </c>
      <c r="FM232" s="5">
        <v>0</v>
      </c>
      <c r="FN232" s="10">
        <f t="shared" si="3367"/>
        <v>0</v>
      </c>
      <c r="FO232" s="6">
        <v>0</v>
      </c>
      <c r="FP232" s="5">
        <v>0</v>
      </c>
      <c r="FQ232" s="10">
        <f t="shared" si="3368"/>
        <v>0</v>
      </c>
      <c r="FR232" s="6">
        <v>0</v>
      </c>
      <c r="FS232" s="5">
        <v>0</v>
      </c>
      <c r="FT232" s="10">
        <f t="shared" si="3369"/>
        <v>0</v>
      </c>
      <c r="FU232" s="6">
        <v>0</v>
      </c>
      <c r="FV232" s="5">
        <v>0</v>
      </c>
      <c r="FW232" s="10">
        <f t="shared" si="3370"/>
        <v>0</v>
      </c>
      <c r="FX232" s="6">
        <v>0</v>
      </c>
      <c r="FY232" s="5">
        <v>0</v>
      </c>
      <c r="FZ232" s="10">
        <f t="shared" si="3371"/>
        <v>0</v>
      </c>
      <c r="GA232" s="7">
        <v>5340.2004999999999</v>
      </c>
      <c r="GB232" s="5">
        <v>26652.737000000001</v>
      </c>
      <c r="GC232" s="10">
        <f t="shared" si="3372"/>
        <v>4990.9618562074593</v>
      </c>
      <c r="GD232" s="7">
        <v>8.0206</v>
      </c>
      <c r="GE232" s="5">
        <v>122.619</v>
      </c>
      <c r="GF232" s="10">
        <f t="shared" si="3373"/>
        <v>15288.008378425553</v>
      </c>
      <c r="GG232" s="6">
        <v>0</v>
      </c>
      <c r="GH232" s="5">
        <v>0</v>
      </c>
      <c r="GI232" s="10">
        <f t="shared" si="3374"/>
        <v>0</v>
      </c>
      <c r="GJ232" s="7">
        <v>6.1162600000000005</v>
      </c>
      <c r="GK232" s="5">
        <v>136.37</v>
      </c>
      <c r="GL232" s="10">
        <f t="shared" si="3375"/>
        <v>22296.305258442248</v>
      </c>
      <c r="GM232" s="6">
        <v>0</v>
      </c>
      <c r="GN232" s="5">
        <v>0</v>
      </c>
      <c r="GO232" s="10">
        <f t="shared" si="3376"/>
        <v>0</v>
      </c>
      <c r="GP232" s="6">
        <v>0</v>
      </c>
      <c r="GQ232" s="5">
        <v>0</v>
      </c>
      <c r="GR232" s="10">
        <f t="shared" si="3377"/>
        <v>0</v>
      </c>
      <c r="GS232" s="6">
        <v>0</v>
      </c>
      <c r="GT232" s="5">
        <v>0</v>
      </c>
      <c r="GU232" s="10">
        <f t="shared" si="3378"/>
        <v>0</v>
      </c>
      <c r="GV232" s="6">
        <v>0</v>
      </c>
      <c r="GW232" s="5">
        <v>0</v>
      </c>
      <c r="GX232" s="10">
        <f t="shared" si="3379"/>
        <v>0</v>
      </c>
      <c r="GY232" s="6">
        <v>0</v>
      </c>
      <c r="GZ232" s="5">
        <v>0</v>
      </c>
      <c r="HA232" s="10">
        <f t="shared" si="3380"/>
        <v>0</v>
      </c>
      <c r="HB232" s="6">
        <v>0</v>
      </c>
      <c r="HC232" s="5">
        <v>0</v>
      </c>
      <c r="HD232" s="10">
        <f t="shared" si="3381"/>
        <v>0</v>
      </c>
      <c r="HE232" s="6">
        <v>0</v>
      </c>
      <c r="HF232" s="5">
        <v>0</v>
      </c>
      <c r="HG232" s="10">
        <f t="shared" si="3382"/>
        <v>0</v>
      </c>
      <c r="HH232" s="6">
        <v>0</v>
      </c>
      <c r="HI232" s="5">
        <v>0</v>
      </c>
      <c r="HJ232" s="10">
        <f t="shared" si="3383"/>
        <v>0</v>
      </c>
      <c r="HK232" s="6">
        <v>0</v>
      </c>
      <c r="HL232" s="5">
        <v>0</v>
      </c>
      <c r="HM232" s="10">
        <f t="shared" si="3384"/>
        <v>0</v>
      </c>
      <c r="HN232" s="6">
        <v>0</v>
      </c>
      <c r="HO232" s="5">
        <v>0</v>
      </c>
      <c r="HP232" s="10">
        <f t="shared" si="3385"/>
        <v>0</v>
      </c>
      <c r="HQ232" s="6">
        <v>0</v>
      </c>
      <c r="HR232" s="5">
        <v>0</v>
      </c>
      <c r="HS232" s="10">
        <f t="shared" si="3386"/>
        <v>0</v>
      </c>
      <c r="HT232" s="6">
        <v>0</v>
      </c>
      <c r="HU232" s="5">
        <v>0</v>
      </c>
      <c r="HV232" s="10">
        <f t="shared" si="3387"/>
        <v>0</v>
      </c>
      <c r="HW232" s="6">
        <v>0</v>
      </c>
      <c r="HX232" s="5">
        <v>0</v>
      </c>
      <c r="HY232" s="10">
        <f t="shared" si="3388"/>
        <v>0</v>
      </c>
      <c r="HZ232" s="6">
        <v>0</v>
      </c>
      <c r="IA232" s="5">
        <v>0</v>
      </c>
      <c r="IB232" s="10">
        <f t="shared" si="3389"/>
        <v>0</v>
      </c>
      <c r="IC232" s="6">
        <v>0</v>
      </c>
      <c r="ID232" s="5">
        <v>0</v>
      </c>
      <c r="IE232" s="10">
        <f t="shared" si="3390"/>
        <v>0</v>
      </c>
      <c r="IF232" s="6">
        <v>0</v>
      </c>
      <c r="IG232" s="5">
        <v>0</v>
      </c>
      <c r="IH232" s="10">
        <f t="shared" si="3391"/>
        <v>0</v>
      </c>
      <c r="II232" s="6">
        <v>0</v>
      </c>
      <c r="IJ232" s="5">
        <v>0</v>
      </c>
      <c r="IK232" s="10">
        <f t="shared" si="3392"/>
        <v>0</v>
      </c>
      <c r="IL232" s="6">
        <v>0</v>
      </c>
      <c r="IM232" s="5">
        <v>0</v>
      </c>
      <c r="IN232" s="10">
        <f t="shared" si="3393"/>
        <v>0</v>
      </c>
      <c r="IO232" s="6">
        <v>0</v>
      </c>
      <c r="IP232" s="5">
        <v>0</v>
      </c>
      <c r="IQ232" s="10">
        <f t="shared" si="3394"/>
        <v>0</v>
      </c>
      <c r="IR232" s="6">
        <v>0</v>
      </c>
      <c r="IS232" s="5">
        <v>0</v>
      </c>
      <c r="IT232" s="10">
        <f t="shared" si="3395"/>
        <v>0</v>
      </c>
      <c r="IU232" s="6">
        <v>0</v>
      </c>
      <c r="IV232" s="5">
        <v>0</v>
      </c>
      <c r="IW232" s="10">
        <f t="shared" si="3396"/>
        <v>0</v>
      </c>
      <c r="IX232" s="6">
        <v>0</v>
      </c>
      <c r="IY232" s="5">
        <v>0</v>
      </c>
      <c r="IZ232" s="10">
        <f t="shared" si="3397"/>
        <v>0</v>
      </c>
      <c r="JA232" s="6">
        <v>0</v>
      </c>
      <c r="JB232" s="5">
        <v>0</v>
      </c>
      <c r="JC232" s="10">
        <f t="shared" si="3398"/>
        <v>0</v>
      </c>
      <c r="JD232" s="6">
        <v>0</v>
      </c>
      <c r="JE232" s="5">
        <v>0</v>
      </c>
      <c r="JF232" s="10">
        <f t="shared" si="3399"/>
        <v>0</v>
      </c>
      <c r="JG232" s="7">
        <v>0.66</v>
      </c>
      <c r="JH232" s="5">
        <v>8.5649999999999995</v>
      </c>
      <c r="JI232" s="10">
        <f t="shared" si="3400"/>
        <v>12977.272727272726</v>
      </c>
      <c r="JJ232" s="7">
        <v>8.9939999999999992E-2</v>
      </c>
      <c r="JK232" s="5">
        <v>9.6329999999999991</v>
      </c>
      <c r="JL232" s="10">
        <f t="shared" si="3401"/>
        <v>107104.73649099399</v>
      </c>
      <c r="JM232" s="6">
        <v>0</v>
      </c>
      <c r="JN232" s="5">
        <v>0</v>
      </c>
      <c r="JO232" s="10">
        <f t="shared" si="3402"/>
        <v>0</v>
      </c>
      <c r="JP232" s="6">
        <v>0</v>
      </c>
      <c r="JQ232" s="5">
        <v>0</v>
      </c>
      <c r="JR232" s="10">
        <f t="shared" si="3403"/>
        <v>0</v>
      </c>
      <c r="JS232" s="6">
        <v>0</v>
      </c>
      <c r="JT232" s="5">
        <v>0</v>
      </c>
      <c r="JU232" s="10">
        <f t="shared" si="3404"/>
        <v>0</v>
      </c>
      <c r="JV232" s="7">
        <v>0.64317999999999997</v>
      </c>
      <c r="JW232" s="5">
        <v>5.0999999999999996</v>
      </c>
      <c r="JX232" s="10">
        <f t="shared" si="3405"/>
        <v>7929.3510370347331</v>
      </c>
      <c r="JY232" s="6">
        <f t="shared" si="3406"/>
        <v>14313.619559999997</v>
      </c>
      <c r="JZ232" s="10">
        <f t="shared" si="3407"/>
        <v>69924.538000000015</v>
      </c>
    </row>
    <row r="233" spans="1:286" x14ac:dyDescent="0.3">
      <c r="A233" s="35">
        <v>2021</v>
      </c>
      <c r="B233" s="36" t="s">
        <v>11</v>
      </c>
      <c r="C233" s="6">
        <v>0</v>
      </c>
      <c r="D233" s="5">
        <v>0</v>
      </c>
      <c r="E233" s="10">
        <f t="shared" si="3313"/>
        <v>0</v>
      </c>
      <c r="F233" s="6">
        <v>0</v>
      </c>
      <c r="G233" s="5">
        <v>0</v>
      </c>
      <c r="H233" s="10">
        <f t="shared" si="3409"/>
        <v>0</v>
      </c>
      <c r="I233" s="7">
        <v>965</v>
      </c>
      <c r="J233" s="5">
        <v>3894.3</v>
      </c>
      <c r="K233" s="10">
        <f t="shared" si="3314"/>
        <v>4035.5440414507775</v>
      </c>
      <c r="L233" s="6">
        <v>0</v>
      </c>
      <c r="M233" s="5">
        <v>0</v>
      </c>
      <c r="N233" s="10">
        <f t="shared" si="3315"/>
        <v>0</v>
      </c>
      <c r="O233" s="6">
        <v>0</v>
      </c>
      <c r="P233" s="5">
        <v>0</v>
      </c>
      <c r="Q233" s="10">
        <f t="shared" si="3316"/>
        <v>0</v>
      </c>
      <c r="R233" s="7">
        <v>13.041600000000001</v>
      </c>
      <c r="S233" s="5">
        <v>97.891000000000005</v>
      </c>
      <c r="T233" s="10">
        <f t="shared" si="3317"/>
        <v>7506.0575389522755</v>
      </c>
      <c r="U233" s="6">
        <v>0</v>
      </c>
      <c r="V233" s="5">
        <v>0</v>
      </c>
      <c r="W233" s="10">
        <f t="shared" si="3318"/>
        <v>0</v>
      </c>
      <c r="X233" s="6">
        <v>0</v>
      </c>
      <c r="Y233" s="5">
        <v>0</v>
      </c>
      <c r="Z233" s="10">
        <f t="shared" si="3319"/>
        <v>0</v>
      </c>
      <c r="AA233" s="6">
        <v>0</v>
      </c>
      <c r="AB233" s="5">
        <v>0</v>
      </c>
      <c r="AC233" s="10">
        <f t="shared" si="3320"/>
        <v>0</v>
      </c>
      <c r="AD233" s="6">
        <v>0</v>
      </c>
      <c r="AE233" s="5">
        <v>0</v>
      </c>
      <c r="AF233" s="10">
        <f t="shared" si="3321"/>
        <v>0</v>
      </c>
      <c r="AG233" s="7">
        <v>24.75</v>
      </c>
      <c r="AH233" s="5">
        <v>158.16499999999999</v>
      </c>
      <c r="AI233" s="10">
        <f t="shared" si="3322"/>
        <v>6390.5050505050503</v>
      </c>
      <c r="AJ233" s="6">
        <v>0</v>
      </c>
      <c r="AK233" s="5">
        <v>0</v>
      </c>
      <c r="AL233" s="10">
        <f t="shared" si="3323"/>
        <v>0</v>
      </c>
      <c r="AM233" s="6">
        <v>0</v>
      </c>
      <c r="AN233" s="5">
        <v>0</v>
      </c>
      <c r="AO233" s="10">
        <f t="shared" si="3324"/>
        <v>0</v>
      </c>
      <c r="AP233" s="6">
        <v>0</v>
      </c>
      <c r="AQ233" s="5">
        <v>0</v>
      </c>
      <c r="AR233" s="10">
        <f t="shared" si="3325"/>
        <v>0</v>
      </c>
      <c r="AS233" s="6">
        <v>0</v>
      </c>
      <c r="AT233" s="5">
        <v>0</v>
      </c>
      <c r="AU233" s="10">
        <f t="shared" si="3326"/>
        <v>0</v>
      </c>
      <c r="AV233" s="6">
        <v>0</v>
      </c>
      <c r="AW233" s="5">
        <v>0</v>
      </c>
      <c r="AX233" s="10">
        <f t="shared" si="3327"/>
        <v>0</v>
      </c>
      <c r="AY233" s="7">
        <v>0.52249999999999996</v>
      </c>
      <c r="AZ233" s="5">
        <v>4.5789999999999997</v>
      </c>
      <c r="BA233" s="10">
        <f t="shared" si="3328"/>
        <v>8763.636363636364</v>
      </c>
      <c r="BB233" s="6">
        <v>0</v>
      </c>
      <c r="BC233" s="5">
        <v>0</v>
      </c>
      <c r="BD233" s="10">
        <f t="shared" si="3329"/>
        <v>0</v>
      </c>
      <c r="BE233" s="6">
        <v>0</v>
      </c>
      <c r="BF233" s="5">
        <v>0</v>
      </c>
      <c r="BG233" s="10">
        <f t="shared" si="3330"/>
        <v>0</v>
      </c>
      <c r="BH233" s="6">
        <v>0</v>
      </c>
      <c r="BI233" s="5">
        <v>0</v>
      </c>
      <c r="BJ233" s="10">
        <f t="shared" si="3331"/>
        <v>0</v>
      </c>
      <c r="BK233" s="6">
        <v>0</v>
      </c>
      <c r="BL233" s="5">
        <v>0</v>
      </c>
      <c r="BM233" s="10">
        <f t="shared" si="3332"/>
        <v>0</v>
      </c>
      <c r="BN233" s="6">
        <v>0</v>
      </c>
      <c r="BO233" s="5">
        <v>0</v>
      </c>
      <c r="BP233" s="10">
        <f t="shared" si="3333"/>
        <v>0</v>
      </c>
      <c r="BQ233" s="6">
        <v>0</v>
      </c>
      <c r="BR233" s="5">
        <v>0</v>
      </c>
      <c r="BS233" s="10">
        <f t="shared" si="3334"/>
        <v>0</v>
      </c>
      <c r="BT233" s="7">
        <v>2.3983000000000003</v>
      </c>
      <c r="BU233" s="5">
        <v>16.576000000000001</v>
      </c>
      <c r="BV233" s="10">
        <f t="shared" si="3335"/>
        <v>6911.5623566693066</v>
      </c>
      <c r="BW233" s="6">
        <v>0</v>
      </c>
      <c r="BX233" s="5">
        <v>0</v>
      </c>
      <c r="BY233" s="10">
        <f t="shared" si="3336"/>
        <v>0</v>
      </c>
      <c r="BZ233" s="6">
        <v>0</v>
      </c>
      <c r="CA233" s="5">
        <v>0</v>
      </c>
      <c r="CB233" s="10">
        <f t="shared" si="3337"/>
        <v>0</v>
      </c>
      <c r="CC233" s="6">
        <v>0</v>
      </c>
      <c r="CD233" s="5">
        <v>0</v>
      </c>
      <c r="CE233" s="10">
        <f t="shared" si="3338"/>
        <v>0</v>
      </c>
      <c r="CF233" s="6">
        <v>0</v>
      </c>
      <c r="CG233" s="5">
        <v>0</v>
      </c>
      <c r="CH233" s="10">
        <f t="shared" si="3339"/>
        <v>0</v>
      </c>
      <c r="CI233" s="6">
        <v>0</v>
      </c>
      <c r="CJ233" s="5">
        <v>0</v>
      </c>
      <c r="CK233" s="10">
        <f t="shared" si="3340"/>
        <v>0</v>
      </c>
      <c r="CL233" s="7">
        <v>238.17490000000001</v>
      </c>
      <c r="CM233" s="5">
        <v>1265.989</v>
      </c>
      <c r="CN233" s="10">
        <f t="shared" si="3341"/>
        <v>5315.3753817047891</v>
      </c>
      <c r="CO233" s="6">
        <v>0</v>
      </c>
      <c r="CP233" s="5">
        <v>0</v>
      </c>
      <c r="CQ233" s="10">
        <f t="shared" si="3342"/>
        <v>0</v>
      </c>
      <c r="CR233" s="6">
        <v>0</v>
      </c>
      <c r="CS233" s="5">
        <v>0</v>
      </c>
      <c r="CT233" s="10">
        <f t="shared" si="3343"/>
        <v>0</v>
      </c>
      <c r="CU233" s="6">
        <v>0</v>
      </c>
      <c r="CV233" s="5">
        <v>0</v>
      </c>
      <c r="CW233" s="10">
        <f t="shared" si="3344"/>
        <v>0</v>
      </c>
      <c r="CX233" s="6">
        <v>0</v>
      </c>
      <c r="CY233" s="5">
        <v>0</v>
      </c>
      <c r="CZ233" s="10">
        <f t="shared" si="3345"/>
        <v>0</v>
      </c>
      <c r="DA233" s="6">
        <v>0</v>
      </c>
      <c r="DB233" s="5">
        <v>0</v>
      </c>
      <c r="DC233" s="10">
        <f t="shared" si="3346"/>
        <v>0</v>
      </c>
      <c r="DD233" s="7">
        <v>0.64860000000000007</v>
      </c>
      <c r="DE233" s="5">
        <v>4.7009999999999996</v>
      </c>
      <c r="DF233" s="10">
        <f t="shared" si="3347"/>
        <v>7247.9185938945411</v>
      </c>
      <c r="DG233" s="6">
        <v>0</v>
      </c>
      <c r="DH233" s="5">
        <v>0</v>
      </c>
      <c r="DI233" s="10">
        <f t="shared" si="3348"/>
        <v>0</v>
      </c>
      <c r="DJ233" s="6">
        <v>0</v>
      </c>
      <c r="DK233" s="5">
        <v>0</v>
      </c>
      <c r="DL233" s="10">
        <f t="shared" si="3349"/>
        <v>0</v>
      </c>
      <c r="DM233" s="6">
        <v>0</v>
      </c>
      <c r="DN233" s="5">
        <v>0</v>
      </c>
      <c r="DO233" s="10">
        <f t="shared" si="3350"/>
        <v>0</v>
      </c>
      <c r="DP233" s="6">
        <v>0</v>
      </c>
      <c r="DQ233" s="5">
        <v>0</v>
      </c>
      <c r="DR233" s="10">
        <f t="shared" si="3351"/>
        <v>0</v>
      </c>
      <c r="DS233" s="7">
        <v>0</v>
      </c>
      <c r="DT233" s="5">
        <v>0</v>
      </c>
      <c r="DU233" s="10">
        <f t="shared" si="3352"/>
        <v>0</v>
      </c>
      <c r="DV233" s="7">
        <v>0.02</v>
      </c>
      <c r="DW233" s="5">
        <v>0.23799999999999999</v>
      </c>
      <c r="DX233" s="10">
        <f t="shared" si="3353"/>
        <v>11899.999999999998</v>
      </c>
      <c r="DY233" s="6">
        <v>0</v>
      </c>
      <c r="DZ233" s="5">
        <v>0</v>
      </c>
      <c r="EA233" s="10">
        <f t="shared" si="3354"/>
        <v>0</v>
      </c>
      <c r="EB233" s="6">
        <v>0</v>
      </c>
      <c r="EC233" s="5">
        <v>0</v>
      </c>
      <c r="ED233" s="10">
        <f t="shared" si="3355"/>
        <v>0</v>
      </c>
      <c r="EE233" s="6">
        <v>0</v>
      </c>
      <c r="EF233" s="5">
        <v>0</v>
      </c>
      <c r="EG233" s="10">
        <f t="shared" si="3356"/>
        <v>0</v>
      </c>
      <c r="EH233" s="6">
        <v>0</v>
      </c>
      <c r="EI233" s="5">
        <v>0</v>
      </c>
      <c r="EJ233" s="10">
        <f t="shared" si="3357"/>
        <v>0</v>
      </c>
      <c r="EK233" s="6">
        <v>0</v>
      </c>
      <c r="EL233" s="5">
        <v>0</v>
      </c>
      <c r="EM233" s="10">
        <f t="shared" si="3358"/>
        <v>0</v>
      </c>
      <c r="EN233" s="6">
        <v>0</v>
      </c>
      <c r="EO233" s="5">
        <v>0</v>
      </c>
      <c r="EP233" s="10">
        <f t="shared" si="3359"/>
        <v>0</v>
      </c>
      <c r="EQ233" s="7">
        <v>6871.7365</v>
      </c>
      <c r="ER233" s="5">
        <v>32295.666000000001</v>
      </c>
      <c r="ES233" s="10">
        <f t="shared" si="3360"/>
        <v>4699.7823621438338</v>
      </c>
      <c r="ET233" s="6">
        <v>0</v>
      </c>
      <c r="EU233" s="5">
        <v>0</v>
      </c>
      <c r="EV233" s="10">
        <f t="shared" si="3361"/>
        <v>0</v>
      </c>
      <c r="EW233" s="6">
        <v>0</v>
      </c>
      <c r="EX233" s="5">
        <v>0</v>
      </c>
      <c r="EY233" s="10">
        <f t="shared" si="3362"/>
        <v>0</v>
      </c>
      <c r="EZ233" s="6">
        <v>0</v>
      </c>
      <c r="FA233" s="5">
        <v>0</v>
      </c>
      <c r="FB233" s="10">
        <f t="shared" si="3363"/>
        <v>0</v>
      </c>
      <c r="FC233" s="7">
        <v>1.1075999999999999</v>
      </c>
      <c r="FD233" s="5">
        <v>7.351</v>
      </c>
      <c r="FE233" s="10">
        <f t="shared" si="3364"/>
        <v>6636.8725171542073</v>
      </c>
      <c r="FF233" s="6">
        <v>0</v>
      </c>
      <c r="FG233" s="5">
        <v>0</v>
      </c>
      <c r="FH233" s="10">
        <f t="shared" si="3365"/>
        <v>0</v>
      </c>
      <c r="FI233" s="6">
        <v>0</v>
      </c>
      <c r="FJ233" s="5">
        <v>0</v>
      </c>
      <c r="FK233" s="10">
        <f t="shared" si="3366"/>
        <v>0</v>
      </c>
      <c r="FL233" s="6">
        <v>0</v>
      </c>
      <c r="FM233" s="5">
        <v>0</v>
      </c>
      <c r="FN233" s="10">
        <f t="shared" si="3367"/>
        <v>0</v>
      </c>
      <c r="FO233" s="7">
        <v>0.1</v>
      </c>
      <c r="FP233" s="5">
        <v>1.45</v>
      </c>
      <c r="FQ233" s="10">
        <f t="shared" si="3368"/>
        <v>14499.999999999998</v>
      </c>
      <c r="FR233" s="6">
        <v>0</v>
      </c>
      <c r="FS233" s="5">
        <v>0</v>
      </c>
      <c r="FT233" s="10">
        <f t="shared" si="3369"/>
        <v>0</v>
      </c>
      <c r="FU233" s="6">
        <v>0</v>
      </c>
      <c r="FV233" s="5">
        <v>0</v>
      </c>
      <c r="FW233" s="10">
        <f t="shared" si="3370"/>
        <v>0</v>
      </c>
      <c r="FX233" s="6">
        <v>0</v>
      </c>
      <c r="FY233" s="5">
        <v>0</v>
      </c>
      <c r="FZ233" s="10">
        <f t="shared" si="3371"/>
        <v>0</v>
      </c>
      <c r="GA233" s="7">
        <v>7263.7484999999997</v>
      </c>
      <c r="GB233" s="5">
        <v>37150.423999999999</v>
      </c>
      <c r="GC233" s="10">
        <f t="shared" si="3372"/>
        <v>5114.4975627941958</v>
      </c>
      <c r="GD233" s="7">
        <v>0.10059999999999999</v>
      </c>
      <c r="GE233" s="5">
        <v>0.80100000000000005</v>
      </c>
      <c r="GF233" s="10">
        <f t="shared" si="3373"/>
        <v>7962.2266401590468</v>
      </c>
      <c r="GG233" s="6">
        <v>0</v>
      </c>
      <c r="GH233" s="5">
        <v>0</v>
      </c>
      <c r="GI233" s="10">
        <f t="shared" si="3374"/>
        <v>0</v>
      </c>
      <c r="GJ233" s="7">
        <v>3.0760999999999998</v>
      </c>
      <c r="GK233" s="5">
        <v>40.084000000000003</v>
      </c>
      <c r="GL233" s="10">
        <f t="shared" si="3375"/>
        <v>13030.785735184165</v>
      </c>
      <c r="GM233" s="6">
        <v>0</v>
      </c>
      <c r="GN233" s="5">
        <v>0</v>
      </c>
      <c r="GO233" s="10">
        <f t="shared" si="3376"/>
        <v>0</v>
      </c>
      <c r="GP233" s="6">
        <v>0</v>
      </c>
      <c r="GQ233" s="5">
        <v>0</v>
      </c>
      <c r="GR233" s="10">
        <f t="shared" si="3377"/>
        <v>0</v>
      </c>
      <c r="GS233" s="6">
        <v>0</v>
      </c>
      <c r="GT233" s="5">
        <v>0</v>
      </c>
      <c r="GU233" s="10">
        <f t="shared" si="3378"/>
        <v>0</v>
      </c>
      <c r="GV233" s="6">
        <v>0</v>
      </c>
      <c r="GW233" s="5">
        <v>0</v>
      </c>
      <c r="GX233" s="10">
        <f t="shared" si="3379"/>
        <v>0</v>
      </c>
      <c r="GY233" s="6">
        <v>0</v>
      </c>
      <c r="GZ233" s="5">
        <v>0</v>
      </c>
      <c r="HA233" s="10">
        <f t="shared" si="3380"/>
        <v>0</v>
      </c>
      <c r="HB233" s="6">
        <v>0</v>
      </c>
      <c r="HC233" s="5">
        <v>0</v>
      </c>
      <c r="HD233" s="10">
        <f t="shared" si="3381"/>
        <v>0</v>
      </c>
      <c r="HE233" s="6">
        <v>0</v>
      </c>
      <c r="HF233" s="5">
        <v>0</v>
      </c>
      <c r="HG233" s="10">
        <f t="shared" si="3382"/>
        <v>0</v>
      </c>
      <c r="HH233" s="6">
        <v>0</v>
      </c>
      <c r="HI233" s="5">
        <v>0</v>
      </c>
      <c r="HJ233" s="10">
        <f t="shared" si="3383"/>
        <v>0</v>
      </c>
      <c r="HK233" s="6">
        <v>0</v>
      </c>
      <c r="HL233" s="5">
        <v>0</v>
      </c>
      <c r="HM233" s="10">
        <f t="shared" si="3384"/>
        <v>0</v>
      </c>
      <c r="HN233" s="6">
        <v>0</v>
      </c>
      <c r="HO233" s="5">
        <v>0</v>
      </c>
      <c r="HP233" s="10">
        <f t="shared" si="3385"/>
        <v>0</v>
      </c>
      <c r="HQ233" s="6">
        <v>0</v>
      </c>
      <c r="HR233" s="5">
        <v>0</v>
      </c>
      <c r="HS233" s="10">
        <f t="shared" si="3386"/>
        <v>0</v>
      </c>
      <c r="HT233" s="7">
        <v>0.37868999999999997</v>
      </c>
      <c r="HU233" s="5">
        <v>11.441000000000001</v>
      </c>
      <c r="HV233" s="10">
        <f t="shared" si="3387"/>
        <v>30212.046792891288</v>
      </c>
      <c r="HW233" s="6">
        <v>0</v>
      </c>
      <c r="HX233" s="5">
        <v>0</v>
      </c>
      <c r="HY233" s="10">
        <f t="shared" si="3388"/>
        <v>0</v>
      </c>
      <c r="HZ233" s="6">
        <v>0</v>
      </c>
      <c r="IA233" s="5">
        <v>0</v>
      </c>
      <c r="IB233" s="10">
        <f t="shared" si="3389"/>
        <v>0</v>
      </c>
      <c r="IC233" s="6">
        <v>0</v>
      </c>
      <c r="ID233" s="5">
        <v>0</v>
      </c>
      <c r="IE233" s="10">
        <f t="shared" si="3390"/>
        <v>0</v>
      </c>
      <c r="IF233" s="6">
        <v>0</v>
      </c>
      <c r="IG233" s="5">
        <v>0</v>
      </c>
      <c r="IH233" s="10">
        <f t="shared" si="3391"/>
        <v>0</v>
      </c>
      <c r="II233" s="6">
        <v>0</v>
      </c>
      <c r="IJ233" s="5">
        <v>0</v>
      </c>
      <c r="IK233" s="10">
        <f t="shared" si="3392"/>
        <v>0</v>
      </c>
      <c r="IL233" s="7">
        <v>0</v>
      </c>
      <c r="IM233" s="5">
        <v>0</v>
      </c>
      <c r="IN233" s="10">
        <f t="shared" si="3393"/>
        <v>0</v>
      </c>
      <c r="IO233" s="7">
        <v>0.16278000000000001</v>
      </c>
      <c r="IP233" s="5">
        <v>5.4580000000000002</v>
      </c>
      <c r="IQ233" s="10">
        <f t="shared" si="3394"/>
        <v>33529.917680304708</v>
      </c>
      <c r="IR233" s="6">
        <v>0</v>
      </c>
      <c r="IS233" s="5">
        <v>0</v>
      </c>
      <c r="IT233" s="10">
        <f t="shared" si="3395"/>
        <v>0</v>
      </c>
      <c r="IU233" s="6">
        <v>0</v>
      </c>
      <c r="IV233" s="5">
        <v>0</v>
      </c>
      <c r="IW233" s="10">
        <f t="shared" si="3396"/>
        <v>0</v>
      </c>
      <c r="IX233" s="6">
        <v>0</v>
      </c>
      <c r="IY233" s="5">
        <v>0</v>
      </c>
      <c r="IZ233" s="10">
        <f t="shared" si="3397"/>
        <v>0</v>
      </c>
      <c r="JA233" s="6">
        <v>0</v>
      </c>
      <c r="JB233" s="5">
        <v>0</v>
      </c>
      <c r="JC233" s="10">
        <f t="shared" si="3398"/>
        <v>0</v>
      </c>
      <c r="JD233" s="6">
        <v>0</v>
      </c>
      <c r="JE233" s="5">
        <v>0</v>
      </c>
      <c r="JF233" s="10">
        <f t="shared" si="3399"/>
        <v>0</v>
      </c>
      <c r="JG233" s="7">
        <v>4.1905600000000005</v>
      </c>
      <c r="JH233" s="5">
        <v>39.813000000000002</v>
      </c>
      <c r="JI233" s="10">
        <f t="shared" si="3400"/>
        <v>9500.6395326638922</v>
      </c>
      <c r="JJ233" s="6">
        <v>0</v>
      </c>
      <c r="JK233" s="5">
        <v>0</v>
      </c>
      <c r="JL233" s="10">
        <f t="shared" si="3401"/>
        <v>0</v>
      </c>
      <c r="JM233" s="6">
        <v>0</v>
      </c>
      <c r="JN233" s="5">
        <v>0</v>
      </c>
      <c r="JO233" s="10">
        <f t="shared" si="3402"/>
        <v>0</v>
      </c>
      <c r="JP233" s="6">
        <v>0</v>
      </c>
      <c r="JQ233" s="5">
        <v>0</v>
      </c>
      <c r="JR233" s="10">
        <f t="shared" si="3403"/>
        <v>0</v>
      </c>
      <c r="JS233" s="6">
        <v>0</v>
      </c>
      <c r="JT233" s="5">
        <v>0</v>
      </c>
      <c r="JU233" s="10">
        <f t="shared" si="3404"/>
        <v>0</v>
      </c>
      <c r="JV233" s="7">
        <v>0.125</v>
      </c>
      <c r="JW233" s="5">
        <v>0.66200000000000003</v>
      </c>
      <c r="JX233" s="10">
        <f t="shared" si="3405"/>
        <v>5296</v>
      </c>
      <c r="JY233" s="6">
        <f t="shared" si="3406"/>
        <v>15389.282229999999</v>
      </c>
      <c r="JZ233" s="10">
        <f t="shared" si="3407"/>
        <v>74995.589000000007</v>
      </c>
    </row>
    <row r="234" spans="1:286" x14ac:dyDescent="0.3">
      <c r="A234" s="35">
        <v>2021</v>
      </c>
      <c r="B234" s="36" t="s">
        <v>12</v>
      </c>
      <c r="C234" s="6">
        <v>0</v>
      </c>
      <c r="D234" s="5">
        <v>0</v>
      </c>
      <c r="E234" s="10">
        <f t="shared" si="3313"/>
        <v>0</v>
      </c>
      <c r="F234" s="6">
        <v>0</v>
      </c>
      <c r="G234" s="5">
        <v>0</v>
      </c>
      <c r="H234" s="10">
        <f t="shared" si="3409"/>
        <v>0</v>
      </c>
      <c r="I234" s="6">
        <v>0</v>
      </c>
      <c r="J234" s="5">
        <v>0</v>
      </c>
      <c r="K234" s="10">
        <f t="shared" si="3314"/>
        <v>0</v>
      </c>
      <c r="L234" s="6">
        <v>0</v>
      </c>
      <c r="M234" s="5">
        <v>0</v>
      </c>
      <c r="N234" s="10">
        <f t="shared" si="3315"/>
        <v>0</v>
      </c>
      <c r="O234" s="6">
        <v>0</v>
      </c>
      <c r="P234" s="5">
        <v>0</v>
      </c>
      <c r="Q234" s="10">
        <f t="shared" si="3316"/>
        <v>0</v>
      </c>
      <c r="R234" s="6">
        <v>0</v>
      </c>
      <c r="S234" s="5">
        <v>0</v>
      </c>
      <c r="T234" s="10">
        <f t="shared" si="3317"/>
        <v>0</v>
      </c>
      <c r="U234" s="6">
        <v>0</v>
      </c>
      <c r="V234" s="5">
        <v>0</v>
      </c>
      <c r="W234" s="10">
        <f t="shared" si="3318"/>
        <v>0</v>
      </c>
      <c r="X234" s="6">
        <v>0</v>
      </c>
      <c r="Y234" s="5">
        <v>0</v>
      </c>
      <c r="Z234" s="10">
        <f t="shared" si="3319"/>
        <v>0</v>
      </c>
      <c r="AA234" s="6">
        <v>0</v>
      </c>
      <c r="AB234" s="5">
        <v>0</v>
      </c>
      <c r="AC234" s="10">
        <f t="shared" si="3320"/>
        <v>0</v>
      </c>
      <c r="AD234" s="6">
        <v>0</v>
      </c>
      <c r="AE234" s="5">
        <v>0</v>
      </c>
      <c r="AF234" s="10">
        <f t="shared" si="3321"/>
        <v>0</v>
      </c>
      <c r="AG234" s="7">
        <v>638.41999999999996</v>
      </c>
      <c r="AH234" s="5">
        <v>1788.1020000000001</v>
      </c>
      <c r="AI234" s="10">
        <f t="shared" si="3322"/>
        <v>2800.8239090254069</v>
      </c>
      <c r="AJ234" s="6">
        <v>0</v>
      </c>
      <c r="AK234" s="5">
        <v>0</v>
      </c>
      <c r="AL234" s="10">
        <f t="shared" si="3323"/>
        <v>0</v>
      </c>
      <c r="AM234" s="6">
        <v>0</v>
      </c>
      <c r="AN234" s="5">
        <v>0</v>
      </c>
      <c r="AO234" s="10">
        <f t="shared" si="3324"/>
        <v>0</v>
      </c>
      <c r="AP234" s="6">
        <v>0</v>
      </c>
      <c r="AQ234" s="5">
        <v>0</v>
      </c>
      <c r="AR234" s="10">
        <f t="shared" si="3325"/>
        <v>0</v>
      </c>
      <c r="AS234" s="6">
        <v>0</v>
      </c>
      <c r="AT234" s="5">
        <v>0</v>
      </c>
      <c r="AU234" s="10">
        <f t="shared" si="3326"/>
        <v>0</v>
      </c>
      <c r="AV234" s="6">
        <v>0</v>
      </c>
      <c r="AW234" s="5">
        <v>0</v>
      </c>
      <c r="AX234" s="10">
        <f t="shared" si="3327"/>
        <v>0</v>
      </c>
      <c r="AY234" s="6">
        <v>0</v>
      </c>
      <c r="AZ234" s="5">
        <v>0</v>
      </c>
      <c r="BA234" s="10">
        <f t="shared" si="3328"/>
        <v>0</v>
      </c>
      <c r="BB234" s="6">
        <v>0</v>
      </c>
      <c r="BC234" s="5">
        <v>0</v>
      </c>
      <c r="BD234" s="10">
        <f t="shared" si="3329"/>
        <v>0</v>
      </c>
      <c r="BE234" s="6">
        <v>0</v>
      </c>
      <c r="BF234" s="5">
        <v>0</v>
      </c>
      <c r="BG234" s="10">
        <f t="shared" si="3330"/>
        <v>0</v>
      </c>
      <c r="BH234" s="6">
        <v>0</v>
      </c>
      <c r="BI234" s="5">
        <v>0</v>
      </c>
      <c r="BJ234" s="10">
        <f t="shared" si="3331"/>
        <v>0</v>
      </c>
      <c r="BK234" s="6">
        <v>0</v>
      </c>
      <c r="BL234" s="5">
        <v>0</v>
      </c>
      <c r="BM234" s="10">
        <f t="shared" si="3332"/>
        <v>0</v>
      </c>
      <c r="BN234" s="6">
        <v>0</v>
      </c>
      <c r="BO234" s="5">
        <v>0</v>
      </c>
      <c r="BP234" s="10">
        <f t="shared" si="3333"/>
        <v>0</v>
      </c>
      <c r="BQ234" s="6">
        <v>0</v>
      </c>
      <c r="BR234" s="5">
        <v>0</v>
      </c>
      <c r="BS234" s="10">
        <f t="shared" si="3334"/>
        <v>0</v>
      </c>
      <c r="BT234" s="6">
        <v>0</v>
      </c>
      <c r="BU234" s="5">
        <v>0</v>
      </c>
      <c r="BV234" s="10">
        <f t="shared" si="3335"/>
        <v>0</v>
      </c>
      <c r="BW234" s="6">
        <v>0</v>
      </c>
      <c r="BX234" s="5">
        <v>0</v>
      </c>
      <c r="BY234" s="10">
        <f t="shared" si="3336"/>
        <v>0</v>
      </c>
      <c r="BZ234" s="6">
        <v>0</v>
      </c>
      <c r="CA234" s="5">
        <v>0</v>
      </c>
      <c r="CB234" s="10">
        <f t="shared" si="3337"/>
        <v>0</v>
      </c>
      <c r="CC234" s="6">
        <v>0</v>
      </c>
      <c r="CD234" s="5">
        <v>0</v>
      </c>
      <c r="CE234" s="10">
        <f t="shared" si="3338"/>
        <v>0</v>
      </c>
      <c r="CF234" s="6">
        <v>0</v>
      </c>
      <c r="CG234" s="5">
        <v>0</v>
      </c>
      <c r="CH234" s="10">
        <f t="shared" si="3339"/>
        <v>0</v>
      </c>
      <c r="CI234" s="6">
        <v>0</v>
      </c>
      <c r="CJ234" s="5">
        <v>0</v>
      </c>
      <c r="CK234" s="10">
        <f t="shared" si="3340"/>
        <v>0</v>
      </c>
      <c r="CL234" s="6">
        <v>0</v>
      </c>
      <c r="CM234" s="5">
        <v>0</v>
      </c>
      <c r="CN234" s="10">
        <f t="shared" si="3341"/>
        <v>0</v>
      </c>
      <c r="CO234" s="6">
        <v>0</v>
      </c>
      <c r="CP234" s="5">
        <v>0</v>
      </c>
      <c r="CQ234" s="10">
        <f t="shared" si="3342"/>
        <v>0</v>
      </c>
      <c r="CR234" s="6">
        <v>0</v>
      </c>
      <c r="CS234" s="5">
        <v>0</v>
      </c>
      <c r="CT234" s="10">
        <f t="shared" si="3343"/>
        <v>0</v>
      </c>
      <c r="CU234" s="6">
        <v>0</v>
      </c>
      <c r="CV234" s="5">
        <v>0</v>
      </c>
      <c r="CW234" s="10">
        <f t="shared" si="3344"/>
        <v>0</v>
      </c>
      <c r="CX234" s="6">
        <v>0</v>
      </c>
      <c r="CY234" s="5">
        <v>0</v>
      </c>
      <c r="CZ234" s="10">
        <f t="shared" si="3345"/>
        <v>0</v>
      </c>
      <c r="DA234" s="6">
        <v>0</v>
      </c>
      <c r="DB234" s="5">
        <v>0</v>
      </c>
      <c r="DC234" s="10">
        <f t="shared" si="3346"/>
        <v>0</v>
      </c>
      <c r="DD234" s="6">
        <v>0</v>
      </c>
      <c r="DE234" s="5">
        <v>0</v>
      </c>
      <c r="DF234" s="10">
        <f t="shared" si="3347"/>
        <v>0</v>
      </c>
      <c r="DG234" s="6">
        <v>0</v>
      </c>
      <c r="DH234" s="5">
        <v>0</v>
      </c>
      <c r="DI234" s="10">
        <f t="shared" si="3348"/>
        <v>0</v>
      </c>
      <c r="DJ234" s="6">
        <v>0</v>
      </c>
      <c r="DK234" s="5">
        <v>0</v>
      </c>
      <c r="DL234" s="10">
        <f t="shared" si="3349"/>
        <v>0</v>
      </c>
      <c r="DM234" s="6">
        <v>0</v>
      </c>
      <c r="DN234" s="5">
        <v>0</v>
      </c>
      <c r="DO234" s="10">
        <f t="shared" si="3350"/>
        <v>0</v>
      </c>
      <c r="DP234" s="6">
        <v>0</v>
      </c>
      <c r="DQ234" s="5">
        <v>0</v>
      </c>
      <c r="DR234" s="10">
        <f t="shared" si="3351"/>
        <v>0</v>
      </c>
      <c r="DS234" s="6">
        <v>0</v>
      </c>
      <c r="DT234" s="5">
        <v>0</v>
      </c>
      <c r="DU234" s="10">
        <f t="shared" si="3352"/>
        <v>0</v>
      </c>
      <c r="DV234" s="6">
        <v>0</v>
      </c>
      <c r="DW234" s="5">
        <v>0</v>
      </c>
      <c r="DX234" s="10">
        <f t="shared" si="3353"/>
        <v>0</v>
      </c>
      <c r="DY234" s="6">
        <v>0</v>
      </c>
      <c r="DZ234" s="5">
        <v>0</v>
      </c>
      <c r="EA234" s="10">
        <f t="shared" si="3354"/>
        <v>0</v>
      </c>
      <c r="EB234" s="7">
        <v>1.55</v>
      </c>
      <c r="EC234" s="5">
        <v>20.876000000000001</v>
      </c>
      <c r="ED234" s="10">
        <f t="shared" si="3355"/>
        <v>13468.387096774193</v>
      </c>
      <c r="EE234" s="6">
        <v>0</v>
      </c>
      <c r="EF234" s="5">
        <v>0</v>
      </c>
      <c r="EG234" s="10">
        <f t="shared" si="3356"/>
        <v>0</v>
      </c>
      <c r="EH234" s="7">
        <v>2.1999999999999999E-2</v>
      </c>
      <c r="EI234" s="5">
        <v>0.29199999999999998</v>
      </c>
      <c r="EJ234" s="10">
        <f t="shared" si="3357"/>
        <v>13272.727272727274</v>
      </c>
      <c r="EK234" s="6">
        <v>0</v>
      </c>
      <c r="EL234" s="5">
        <v>0</v>
      </c>
      <c r="EM234" s="10">
        <f t="shared" si="3358"/>
        <v>0</v>
      </c>
      <c r="EN234" s="6">
        <v>0</v>
      </c>
      <c r="EO234" s="5">
        <v>0</v>
      </c>
      <c r="EP234" s="10">
        <f t="shared" si="3359"/>
        <v>0</v>
      </c>
      <c r="EQ234" s="7">
        <v>269.88249999999999</v>
      </c>
      <c r="ER234" s="5">
        <v>1020.428</v>
      </c>
      <c r="ES234" s="10">
        <f t="shared" si="3360"/>
        <v>3781.008401804489</v>
      </c>
      <c r="ET234" s="6">
        <v>0</v>
      </c>
      <c r="EU234" s="5">
        <v>0</v>
      </c>
      <c r="EV234" s="10">
        <f t="shared" si="3361"/>
        <v>0</v>
      </c>
      <c r="EW234" s="6">
        <v>0</v>
      </c>
      <c r="EX234" s="5">
        <v>0</v>
      </c>
      <c r="EY234" s="10">
        <f t="shared" si="3362"/>
        <v>0</v>
      </c>
      <c r="EZ234" s="6">
        <v>0</v>
      </c>
      <c r="FA234" s="5">
        <v>0</v>
      </c>
      <c r="FB234" s="10">
        <f t="shared" si="3363"/>
        <v>0</v>
      </c>
      <c r="FC234" s="7">
        <v>0.05</v>
      </c>
      <c r="FD234" s="5">
        <v>1.4E-2</v>
      </c>
      <c r="FE234" s="10">
        <f t="shared" si="3364"/>
        <v>279.99999999999994</v>
      </c>
      <c r="FF234" s="6">
        <v>0</v>
      </c>
      <c r="FG234" s="5">
        <v>0</v>
      </c>
      <c r="FH234" s="10">
        <f t="shared" si="3365"/>
        <v>0</v>
      </c>
      <c r="FI234" s="6">
        <v>0</v>
      </c>
      <c r="FJ234" s="5">
        <v>0</v>
      </c>
      <c r="FK234" s="10">
        <f t="shared" si="3366"/>
        <v>0</v>
      </c>
      <c r="FL234" s="6">
        <v>0</v>
      </c>
      <c r="FM234" s="5">
        <v>0</v>
      </c>
      <c r="FN234" s="10">
        <f t="shared" si="3367"/>
        <v>0</v>
      </c>
      <c r="FO234" s="6">
        <v>0</v>
      </c>
      <c r="FP234" s="5">
        <v>0</v>
      </c>
      <c r="FQ234" s="10">
        <f t="shared" si="3368"/>
        <v>0</v>
      </c>
      <c r="FR234" s="6">
        <v>0</v>
      </c>
      <c r="FS234" s="5">
        <v>0</v>
      </c>
      <c r="FT234" s="10">
        <f t="shared" si="3369"/>
        <v>0</v>
      </c>
      <c r="FU234" s="6">
        <v>0</v>
      </c>
      <c r="FV234" s="5">
        <v>0</v>
      </c>
      <c r="FW234" s="10">
        <f t="shared" si="3370"/>
        <v>0</v>
      </c>
      <c r="FX234" s="6">
        <v>0</v>
      </c>
      <c r="FY234" s="5">
        <v>0</v>
      </c>
      <c r="FZ234" s="10">
        <f t="shared" si="3371"/>
        <v>0</v>
      </c>
      <c r="GA234" s="6">
        <v>0</v>
      </c>
      <c r="GB234" s="5">
        <v>0</v>
      </c>
      <c r="GC234" s="10">
        <f t="shared" si="3372"/>
        <v>0</v>
      </c>
      <c r="GD234" s="6">
        <v>0</v>
      </c>
      <c r="GE234" s="5">
        <v>0</v>
      </c>
      <c r="GF234" s="10">
        <f t="shared" si="3373"/>
        <v>0</v>
      </c>
      <c r="GG234" s="6">
        <v>0</v>
      </c>
      <c r="GH234" s="5">
        <v>0</v>
      </c>
      <c r="GI234" s="10">
        <f t="shared" si="3374"/>
        <v>0</v>
      </c>
      <c r="GJ234" s="6">
        <v>0</v>
      </c>
      <c r="GK234" s="5">
        <v>0</v>
      </c>
      <c r="GL234" s="10">
        <f t="shared" si="3375"/>
        <v>0</v>
      </c>
      <c r="GM234" s="6">
        <v>0</v>
      </c>
      <c r="GN234" s="5">
        <v>0</v>
      </c>
      <c r="GO234" s="10">
        <f t="shared" si="3376"/>
        <v>0</v>
      </c>
      <c r="GP234" s="6">
        <v>0</v>
      </c>
      <c r="GQ234" s="5">
        <v>0</v>
      </c>
      <c r="GR234" s="10">
        <f t="shared" si="3377"/>
        <v>0</v>
      </c>
      <c r="GS234" s="6">
        <v>0</v>
      </c>
      <c r="GT234" s="5">
        <v>0</v>
      </c>
      <c r="GU234" s="10">
        <f t="shared" si="3378"/>
        <v>0</v>
      </c>
      <c r="GV234" s="6">
        <v>0</v>
      </c>
      <c r="GW234" s="5">
        <v>0</v>
      </c>
      <c r="GX234" s="10">
        <f t="shared" si="3379"/>
        <v>0</v>
      </c>
      <c r="GY234" s="6">
        <v>0</v>
      </c>
      <c r="GZ234" s="5">
        <v>0</v>
      </c>
      <c r="HA234" s="10">
        <f t="shared" si="3380"/>
        <v>0</v>
      </c>
      <c r="HB234" s="6">
        <v>0</v>
      </c>
      <c r="HC234" s="5">
        <v>0</v>
      </c>
      <c r="HD234" s="10">
        <f t="shared" si="3381"/>
        <v>0</v>
      </c>
      <c r="HE234" s="6">
        <v>0</v>
      </c>
      <c r="HF234" s="5">
        <v>0</v>
      </c>
      <c r="HG234" s="10">
        <f t="shared" si="3382"/>
        <v>0</v>
      </c>
      <c r="HH234" s="6">
        <v>0</v>
      </c>
      <c r="HI234" s="5">
        <v>0</v>
      </c>
      <c r="HJ234" s="10">
        <f t="shared" si="3383"/>
        <v>0</v>
      </c>
      <c r="HK234" s="6">
        <v>0</v>
      </c>
      <c r="HL234" s="5">
        <v>0</v>
      </c>
      <c r="HM234" s="10">
        <f t="shared" si="3384"/>
        <v>0</v>
      </c>
      <c r="HN234" s="6">
        <v>0</v>
      </c>
      <c r="HO234" s="5">
        <v>0</v>
      </c>
      <c r="HP234" s="10">
        <f t="shared" si="3385"/>
        <v>0</v>
      </c>
      <c r="HQ234" s="6">
        <v>0</v>
      </c>
      <c r="HR234" s="5">
        <v>0</v>
      </c>
      <c r="HS234" s="10">
        <f t="shared" si="3386"/>
        <v>0</v>
      </c>
      <c r="HT234" s="6">
        <v>0</v>
      </c>
      <c r="HU234" s="5">
        <v>0</v>
      </c>
      <c r="HV234" s="10">
        <f t="shared" si="3387"/>
        <v>0</v>
      </c>
      <c r="HW234" s="6">
        <v>0</v>
      </c>
      <c r="HX234" s="5">
        <v>0</v>
      </c>
      <c r="HY234" s="10">
        <f t="shared" si="3388"/>
        <v>0</v>
      </c>
      <c r="HZ234" s="6">
        <v>0</v>
      </c>
      <c r="IA234" s="5">
        <v>0</v>
      </c>
      <c r="IB234" s="10">
        <f t="shared" si="3389"/>
        <v>0</v>
      </c>
      <c r="IC234" s="6">
        <v>0</v>
      </c>
      <c r="ID234" s="5">
        <v>0</v>
      </c>
      <c r="IE234" s="10">
        <f t="shared" si="3390"/>
        <v>0</v>
      </c>
      <c r="IF234" s="6">
        <v>0</v>
      </c>
      <c r="IG234" s="5">
        <v>0</v>
      </c>
      <c r="IH234" s="10">
        <f t="shared" si="3391"/>
        <v>0</v>
      </c>
      <c r="II234" s="6">
        <v>0</v>
      </c>
      <c r="IJ234" s="5">
        <v>0</v>
      </c>
      <c r="IK234" s="10">
        <f t="shared" si="3392"/>
        <v>0</v>
      </c>
      <c r="IL234" s="6">
        <v>0</v>
      </c>
      <c r="IM234" s="5">
        <v>0</v>
      </c>
      <c r="IN234" s="10">
        <f t="shared" si="3393"/>
        <v>0</v>
      </c>
      <c r="IO234" s="6">
        <v>0</v>
      </c>
      <c r="IP234" s="5">
        <v>0</v>
      </c>
      <c r="IQ234" s="10">
        <f t="shared" si="3394"/>
        <v>0</v>
      </c>
      <c r="IR234" s="6">
        <v>0</v>
      </c>
      <c r="IS234" s="5">
        <v>0</v>
      </c>
      <c r="IT234" s="10">
        <f t="shared" si="3395"/>
        <v>0</v>
      </c>
      <c r="IU234" s="6">
        <v>0</v>
      </c>
      <c r="IV234" s="5">
        <v>0</v>
      </c>
      <c r="IW234" s="10">
        <f t="shared" si="3396"/>
        <v>0</v>
      </c>
      <c r="IX234" s="6">
        <v>0</v>
      </c>
      <c r="IY234" s="5">
        <v>0</v>
      </c>
      <c r="IZ234" s="10">
        <f t="shared" si="3397"/>
        <v>0</v>
      </c>
      <c r="JA234" s="6">
        <v>0</v>
      </c>
      <c r="JB234" s="5">
        <v>0</v>
      </c>
      <c r="JC234" s="10">
        <f t="shared" si="3398"/>
        <v>0</v>
      </c>
      <c r="JD234" s="6">
        <v>0</v>
      </c>
      <c r="JE234" s="5">
        <v>0</v>
      </c>
      <c r="JF234" s="10">
        <f t="shared" si="3399"/>
        <v>0</v>
      </c>
      <c r="JG234" s="6">
        <v>0</v>
      </c>
      <c r="JH234" s="5">
        <v>0</v>
      </c>
      <c r="JI234" s="10">
        <f t="shared" si="3400"/>
        <v>0</v>
      </c>
      <c r="JJ234" s="6">
        <v>0</v>
      </c>
      <c r="JK234" s="5">
        <v>0</v>
      </c>
      <c r="JL234" s="10">
        <f t="shared" si="3401"/>
        <v>0</v>
      </c>
      <c r="JM234" s="7">
        <v>10.2125</v>
      </c>
      <c r="JN234" s="5">
        <v>50.255000000000003</v>
      </c>
      <c r="JO234" s="10">
        <f t="shared" si="3402"/>
        <v>4920.9302325581393</v>
      </c>
      <c r="JP234" s="6">
        <v>0</v>
      </c>
      <c r="JQ234" s="5">
        <v>0</v>
      </c>
      <c r="JR234" s="10">
        <f t="shared" si="3403"/>
        <v>0</v>
      </c>
      <c r="JS234" s="6">
        <v>0</v>
      </c>
      <c r="JT234" s="5">
        <v>0</v>
      </c>
      <c r="JU234" s="10">
        <f t="shared" si="3404"/>
        <v>0</v>
      </c>
      <c r="JV234" s="6">
        <v>0</v>
      </c>
      <c r="JW234" s="5">
        <v>0</v>
      </c>
      <c r="JX234" s="10">
        <f t="shared" si="3405"/>
        <v>0</v>
      </c>
      <c r="JY234" s="6">
        <f t="shared" si="3406"/>
        <v>920.13699999999983</v>
      </c>
      <c r="JZ234" s="10">
        <f t="shared" si="3407"/>
        <v>2879.9670000000006</v>
      </c>
    </row>
    <row r="235" spans="1:286" x14ac:dyDescent="0.3">
      <c r="A235" s="35">
        <v>2021</v>
      </c>
      <c r="B235" s="36" t="s">
        <v>13</v>
      </c>
      <c r="C235" s="6">
        <v>0</v>
      </c>
      <c r="D235" s="5">
        <v>0</v>
      </c>
      <c r="E235" s="10">
        <f t="shared" si="3313"/>
        <v>0</v>
      </c>
      <c r="F235" s="6">
        <v>0</v>
      </c>
      <c r="G235" s="5">
        <v>0</v>
      </c>
      <c r="H235" s="10">
        <f t="shared" si="3409"/>
        <v>0</v>
      </c>
      <c r="I235" s="7">
        <v>512.04999999999995</v>
      </c>
      <c r="J235" s="5">
        <v>1854.6369999999999</v>
      </c>
      <c r="K235" s="10">
        <f t="shared" si="3314"/>
        <v>3621.984181232302</v>
      </c>
      <c r="L235" s="6">
        <v>0</v>
      </c>
      <c r="M235" s="5">
        <v>0</v>
      </c>
      <c r="N235" s="10">
        <f t="shared" si="3315"/>
        <v>0</v>
      </c>
      <c r="O235" s="6">
        <v>0</v>
      </c>
      <c r="P235" s="5">
        <v>0</v>
      </c>
      <c r="Q235" s="10">
        <f t="shared" si="3316"/>
        <v>0</v>
      </c>
      <c r="R235" s="6">
        <v>0</v>
      </c>
      <c r="S235" s="5">
        <v>0</v>
      </c>
      <c r="T235" s="10">
        <f t="shared" si="3317"/>
        <v>0</v>
      </c>
      <c r="U235" s="7">
        <v>36.833400000000005</v>
      </c>
      <c r="V235" s="5">
        <v>341.221</v>
      </c>
      <c r="W235" s="10">
        <f t="shared" si="3318"/>
        <v>9263.9017847931482</v>
      </c>
      <c r="X235" s="6">
        <v>0</v>
      </c>
      <c r="Y235" s="5">
        <v>0</v>
      </c>
      <c r="Z235" s="10">
        <f t="shared" si="3319"/>
        <v>0</v>
      </c>
      <c r="AA235" s="6">
        <v>0</v>
      </c>
      <c r="AB235" s="5">
        <v>0</v>
      </c>
      <c r="AC235" s="10">
        <f t="shared" si="3320"/>
        <v>0</v>
      </c>
      <c r="AD235" s="6">
        <v>0</v>
      </c>
      <c r="AE235" s="5">
        <v>0</v>
      </c>
      <c r="AF235" s="10">
        <f t="shared" si="3321"/>
        <v>0</v>
      </c>
      <c r="AG235" s="7">
        <v>0.08</v>
      </c>
      <c r="AH235" s="5">
        <v>0.63700000000000001</v>
      </c>
      <c r="AI235" s="10">
        <f t="shared" si="3322"/>
        <v>7962.5</v>
      </c>
      <c r="AJ235" s="6">
        <v>0</v>
      </c>
      <c r="AK235" s="5">
        <v>0</v>
      </c>
      <c r="AL235" s="10">
        <f t="shared" si="3323"/>
        <v>0</v>
      </c>
      <c r="AM235" s="6">
        <v>0</v>
      </c>
      <c r="AN235" s="5">
        <v>0</v>
      </c>
      <c r="AO235" s="10">
        <f t="shared" si="3324"/>
        <v>0</v>
      </c>
      <c r="AP235" s="6">
        <v>0</v>
      </c>
      <c r="AQ235" s="5">
        <v>0</v>
      </c>
      <c r="AR235" s="10">
        <f t="shared" si="3325"/>
        <v>0</v>
      </c>
      <c r="AS235" s="6">
        <v>0</v>
      </c>
      <c r="AT235" s="5">
        <v>0</v>
      </c>
      <c r="AU235" s="10">
        <f t="shared" si="3326"/>
        <v>0</v>
      </c>
      <c r="AV235" s="6">
        <v>0</v>
      </c>
      <c r="AW235" s="5">
        <v>0</v>
      </c>
      <c r="AX235" s="10">
        <f t="shared" si="3327"/>
        <v>0</v>
      </c>
      <c r="AY235" s="7">
        <v>4.1050000000000004</v>
      </c>
      <c r="AZ235" s="5">
        <v>42.722000000000001</v>
      </c>
      <c r="BA235" s="10">
        <f t="shared" si="3328"/>
        <v>10407.308160779536</v>
      </c>
      <c r="BB235" s="6">
        <v>0</v>
      </c>
      <c r="BC235" s="5">
        <v>0</v>
      </c>
      <c r="BD235" s="10">
        <f t="shared" si="3329"/>
        <v>0</v>
      </c>
      <c r="BE235" s="6">
        <v>0</v>
      </c>
      <c r="BF235" s="5">
        <v>0</v>
      </c>
      <c r="BG235" s="10">
        <f t="shared" si="3330"/>
        <v>0</v>
      </c>
      <c r="BH235" s="6">
        <v>0</v>
      </c>
      <c r="BI235" s="5">
        <v>0</v>
      </c>
      <c r="BJ235" s="10">
        <f t="shared" si="3331"/>
        <v>0</v>
      </c>
      <c r="BK235" s="6">
        <v>0</v>
      </c>
      <c r="BL235" s="5">
        <v>0</v>
      </c>
      <c r="BM235" s="10">
        <f t="shared" si="3332"/>
        <v>0</v>
      </c>
      <c r="BN235" s="6">
        <v>0</v>
      </c>
      <c r="BO235" s="5">
        <v>0</v>
      </c>
      <c r="BP235" s="10">
        <f t="shared" si="3333"/>
        <v>0</v>
      </c>
      <c r="BQ235" s="6">
        <v>0</v>
      </c>
      <c r="BR235" s="5">
        <v>0</v>
      </c>
      <c r="BS235" s="10">
        <f t="shared" si="3334"/>
        <v>0</v>
      </c>
      <c r="BT235" s="7">
        <v>0.3901</v>
      </c>
      <c r="BU235" s="5">
        <v>2.76</v>
      </c>
      <c r="BV235" s="10">
        <f t="shared" si="3335"/>
        <v>7075.108946423994</v>
      </c>
      <c r="BW235" s="6">
        <v>0</v>
      </c>
      <c r="BX235" s="5">
        <v>0</v>
      </c>
      <c r="BY235" s="10">
        <f t="shared" si="3336"/>
        <v>0</v>
      </c>
      <c r="BZ235" s="6">
        <v>0</v>
      </c>
      <c r="CA235" s="5">
        <v>0</v>
      </c>
      <c r="CB235" s="10">
        <f t="shared" si="3337"/>
        <v>0</v>
      </c>
      <c r="CC235" s="6">
        <v>0</v>
      </c>
      <c r="CD235" s="5">
        <v>0</v>
      </c>
      <c r="CE235" s="10">
        <f t="shared" si="3338"/>
        <v>0</v>
      </c>
      <c r="CF235" s="6">
        <v>0</v>
      </c>
      <c r="CG235" s="5">
        <v>0</v>
      </c>
      <c r="CH235" s="10">
        <f t="shared" si="3339"/>
        <v>0</v>
      </c>
      <c r="CI235" s="6">
        <v>0</v>
      </c>
      <c r="CJ235" s="5">
        <v>0</v>
      </c>
      <c r="CK235" s="10">
        <f t="shared" si="3340"/>
        <v>0</v>
      </c>
      <c r="CL235" s="7">
        <v>90.376949999999994</v>
      </c>
      <c r="CM235" s="5">
        <v>480.01400000000001</v>
      </c>
      <c r="CN235" s="10">
        <f t="shared" si="3341"/>
        <v>5311.2436301512726</v>
      </c>
      <c r="CO235" s="6">
        <v>0</v>
      </c>
      <c r="CP235" s="5">
        <v>0</v>
      </c>
      <c r="CQ235" s="10">
        <f t="shared" si="3342"/>
        <v>0</v>
      </c>
      <c r="CR235" s="6">
        <v>0</v>
      </c>
      <c r="CS235" s="5">
        <v>0</v>
      </c>
      <c r="CT235" s="10">
        <f t="shared" si="3343"/>
        <v>0</v>
      </c>
      <c r="CU235" s="6">
        <v>0</v>
      </c>
      <c r="CV235" s="5">
        <v>0</v>
      </c>
      <c r="CW235" s="10">
        <f t="shared" si="3344"/>
        <v>0</v>
      </c>
      <c r="CX235" s="6">
        <v>0</v>
      </c>
      <c r="CY235" s="5">
        <v>0</v>
      </c>
      <c r="CZ235" s="10">
        <f t="shared" si="3345"/>
        <v>0</v>
      </c>
      <c r="DA235" s="6">
        <v>0</v>
      </c>
      <c r="DB235" s="5">
        <v>0</v>
      </c>
      <c r="DC235" s="10">
        <f t="shared" si="3346"/>
        <v>0</v>
      </c>
      <c r="DD235" s="7">
        <v>3.7241999999999997</v>
      </c>
      <c r="DE235" s="5">
        <v>26.87</v>
      </c>
      <c r="DF235" s="10">
        <f t="shared" si="3347"/>
        <v>7214.9723430535423</v>
      </c>
      <c r="DG235" s="6">
        <v>0</v>
      </c>
      <c r="DH235" s="5">
        <v>0</v>
      </c>
      <c r="DI235" s="10">
        <f t="shared" si="3348"/>
        <v>0</v>
      </c>
      <c r="DJ235" s="6">
        <v>0</v>
      </c>
      <c r="DK235" s="5">
        <v>0</v>
      </c>
      <c r="DL235" s="10">
        <f t="shared" si="3349"/>
        <v>0</v>
      </c>
      <c r="DM235" s="6">
        <v>0</v>
      </c>
      <c r="DN235" s="5">
        <v>0</v>
      </c>
      <c r="DO235" s="10">
        <f t="shared" si="3350"/>
        <v>0</v>
      </c>
      <c r="DP235" s="6">
        <v>0</v>
      </c>
      <c r="DQ235" s="5">
        <v>0</v>
      </c>
      <c r="DR235" s="10">
        <f t="shared" si="3351"/>
        <v>0</v>
      </c>
      <c r="DS235" s="6">
        <v>0</v>
      </c>
      <c r="DT235" s="5">
        <v>0</v>
      </c>
      <c r="DU235" s="10">
        <f t="shared" si="3352"/>
        <v>0</v>
      </c>
      <c r="DV235" s="6">
        <v>0</v>
      </c>
      <c r="DW235" s="5">
        <v>0</v>
      </c>
      <c r="DX235" s="10">
        <f t="shared" si="3353"/>
        <v>0</v>
      </c>
      <c r="DY235" s="6">
        <v>0</v>
      </c>
      <c r="DZ235" s="5">
        <v>0</v>
      </c>
      <c r="EA235" s="10">
        <f t="shared" si="3354"/>
        <v>0</v>
      </c>
      <c r="EB235" s="6">
        <v>0</v>
      </c>
      <c r="EC235" s="5">
        <v>0</v>
      </c>
      <c r="ED235" s="10">
        <f t="shared" si="3355"/>
        <v>0</v>
      </c>
      <c r="EE235" s="6">
        <v>0</v>
      </c>
      <c r="EF235" s="5">
        <v>0</v>
      </c>
      <c r="EG235" s="10">
        <f t="shared" si="3356"/>
        <v>0</v>
      </c>
      <c r="EH235" s="6">
        <v>0</v>
      </c>
      <c r="EI235" s="5">
        <v>0</v>
      </c>
      <c r="EJ235" s="10">
        <f t="shared" si="3357"/>
        <v>0</v>
      </c>
      <c r="EK235" s="6">
        <v>0</v>
      </c>
      <c r="EL235" s="5">
        <v>0</v>
      </c>
      <c r="EM235" s="10">
        <f t="shared" si="3358"/>
        <v>0</v>
      </c>
      <c r="EN235" s="6">
        <v>0</v>
      </c>
      <c r="EO235" s="5">
        <v>0</v>
      </c>
      <c r="EP235" s="10">
        <f t="shared" si="3359"/>
        <v>0</v>
      </c>
      <c r="EQ235" s="7">
        <v>6126.2489999999998</v>
      </c>
      <c r="ER235" s="5">
        <v>27715.883000000002</v>
      </c>
      <c r="ES235" s="10">
        <f t="shared" si="3360"/>
        <v>4524.1195713723027</v>
      </c>
      <c r="ET235" s="6">
        <v>0</v>
      </c>
      <c r="EU235" s="5">
        <v>0</v>
      </c>
      <c r="EV235" s="10">
        <f t="shared" si="3361"/>
        <v>0</v>
      </c>
      <c r="EW235" s="6">
        <v>0</v>
      </c>
      <c r="EX235" s="5">
        <v>0</v>
      </c>
      <c r="EY235" s="10">
        <f t="shared" si="3362"/>
        <v>0</v>
      </c>
      <c r="EZ235" s="6">
        <v>0</v>
      </c>
      <c r="FA235" s="5">
        <v>0</v>
      </c>
      <c r="FB235" s="10">
        <f t="shared" si="3363"/>
        <v>0</v>
      </c>
      <c r="FC235" s="7">
        <v>0.66459999999999997</v>
      </c>
      <c r="FD235" s="5">
        <v>4.476</v>
      </c>
      <c r="FE235" s="10">
        <f t="shared" si="3364"/>
        <v>6734.878122178754</v>
      </c>
      <c r="FF235" s="6">
        <v>0</v>
      </c>
      <c r="FG235" s="5">
        <v>0</v>
      </c>
      <c r="FH235" s="10">
        <f t="shared" si="3365"/>
        <v>0</v>
      </c>
      <c r="FI235" s="6">
        <v>0</v>
      </c>
      <c r="FJ235" s="5">
        <v>0</v>
      </c>
      <c r="FK235" s="10">
        <f t="shared" si="3366"/>
        <v>0</v>
      </c>
      <c r="FL235" s="6">
        <v>0</v>
      </c>
      <c r="FM235" s="5">
        <v>0</v>
      </c>
      <c r="FN235" s="10">
        <f t="shared" si="3367"/>
        <v>0</v>
      </c>
      <c r="FO235" s="6">
        <v>0</v>
      </c>
      <c r="FP235" s="5">
        <v>0</v>
      </c>
      <c r="FQ235" s="10">
        <f t="shared" si="3368"/>
        <v>0</v>
      </c>
      <c r="FR235" s="6">
        <v>0</v>
      </c>
      <c r="FS235" s="5">
        <v>0</v>
      </c>
      <c r="FT235" s="10">
        <f t="shared" si="3369"/>
        <v>0</v>
      </c>
      <c r="FU235" s="6">
        <v>0</v>
      </c>
      <c r="FV235" s="5">
        <v>0</v>
      </c>
      <c r="FW235" s="10">
        <f t="shared" si="3370"/>
        <v>0</v>
      </c>
      <c r="FX235" s="6">
        <v>0</v>
      </c>
      <c r="FY235" s="5">
        <v>0</v>
      </c>
      <c r="FZ235" s="10">
        <f t="shared" si="3371"/>
        <v>0</v>
      </c>
      <c r="GA235" s="7">
        <v>7313.0818799999997</v>
      </c>
      <c r="GB235" s="5">
        <v>38691.661</v>
      </c>
      <c r="GC235" s="10">
        <f t="shared" si="3372"/>
        <v>5290.7463139192969</v>
      </c>
      <c r="GD235" s="7">
        <v>8.6829599999999996</v>
      </c>
      <c r="GE235" s="5">
        <v>116.825</v>
      </c>
      <c r="GF235" s="10">
        <f t="shared" si="3373"/>
        <v>13454.513207477636</v>
      </c>
      <c r="GG235" s="6">
        <v>0</v>
      </c>
      <c r="GH235" s="5">
        <v>0</v>
      </c>
      <c r="GI235" s="10">
        <f t="shared" si="3374"/>
        <v>0</v>
      </c>
      <c r="GJ235" s="7">
        <v>3.843</v>
      </c>
      <c r="GK235" s="5">
        <v>35.804000000000002</v>
      </c>
      <c r="GL235" s="10">
        <f t="shared" si="3375"/>
        <v>9316.6796773354145</v>
      </c>
      <c r="GM235" s="6">
        <v>0</v>
      </c>
      <c r="GN235" s="5">
        <v>0</v>
      </c>
      <c r="GO235" s="10">
        <f t="shared" si="3376"/>
        <v>0</v>
      </c>
      <c r="GP235" s="6">
        <v>0</v>
      </c>
      <c r="GQ235" s="5">
        <v>0</v>
      </c>
      <c r="GR235" s="10">
        <f t="shared" si="3377"/>
        <v>0</v>
      </c>
      <c r="GS235" s="6">
        <v>0</v>
      </c>
      <c r="GT235" s="5">
        <v>0</v>
      </c>
      <c r="GU235" s="10">
        <f t="shared" si="3378"/>
        <v>0</v>
      </c>
      <c r="GV235" s="6">
        <v>0</v>
      </c>
      <c r="GW235" s="5">
        <v>0</v>
      </c>
      <c r="GX235" s="10">
        <f t="shared" si="3379"/>
        <v>0</v>
      </c>
      <c r="GY235" s="6">
        <v>0</v>
      </c>
      <c r="GZ235" s="5">
        <v>0</v>
      </c>
      <c r="HA235" s="10">
        <f t="shared" si="3380"/>
        <v>0</v>
      </c>
      <c r="HB235" s="6">
        <v>0</v>
      </c>
      <c r="HC235" s="5">
        <v>0</v>
      </c>
      <c r="HD235" s="10">
        <f t="shared" si="3381"/>
        <v>0</v>
      </c>
      <c r="HE235" s="6">
        <v>0</v>
      </c>
      <c r="HF235" s="5">
        <v>0</v>
      </c>
      <c r="HG235" s="10">
        <f t="shared" si="3382"/>
        <v>0</v>
      </c>
      <c r="HH235" s="6">
        <v>0</v>
      </c>
      <c r="HI235" s="5">
        <v>0</v>
      </c>
      <c r="HJ235" s="10">
        <f t="shared" si="3383"/>
        <v>0</v>
      </c>
      <c r="HK235" s="6">
        <v>0</v>
      </c>
      <c r="HL235" s="5">
        <v>0</v>
      </c>
      <c r="HM235" s="10">
        <f t="shared" si="3384"/>
        <v>0</v>
      </c>
      <c r="HN235" s="6">
        <v>0</v>
      </c>
      <c r="HO235" s="5">
        <v>0</v>
      </c>
      <c r="HP235" s="10">
        <f t="shared" si="3385"/>
        <v>0</v>
      </c>
      <c r="HQ235" s="6">
        <v>0</v>
      </c>
      <c r="HR235" s="5">
        <v>0</v>
      </c>
      <c r="HS235" s="10">
        <f t="shared" si="3386"/>
        <v>0</v>
      </c>
      <c r="HT235" s="6">
        <v>0</v>
      </c>
      <c r="HU235" s="5">
        <v>0</v>
      </c>
      <c r="HV235" s="10">
        <f t="shared" si="3387"/>
        <v>0</v>
      </c>
      <c r="HW235" s="6">
        <v>0</v>
      </c>
      <c r="HX235" s="5">
        <v>0</v>
      </c>
      <c r="HY235" s="10">
        <f t="shared" si="3388"/>
        <v>0</v>
      </c>
      <c r="HZ235" s="6">
        <v>0</v>
      </c>
      <c r="IA235" s="5">
        <v>0</v>
      </c>
      <c r="IB235" s="10">
        <f t="shared" si="3389"/>
        <v>0</v>
      </c>
      <c r="IC235" s="6">
        <v>0</v>
      </c>
      <c r="ID235" s="5">
        <v>0</v>
      </c>
      <c r="IE235" s="10">
        <f t="shared" si="3390"/>
        <v>0</v>
      </c>
      <c r="IF235" s="6">
        <v>0</v>
      </c>
      <c r="IG235" s="5">
        <v>0</v>
      </c>
      <c r="IH235" s="10">
        <f t="shared" si="3391"/>
        <v>0</v>
      </c>
      <c r="II235" s="6">
        <v>0</v>
      </c>
      <c r="IJ235" s="5">
        <v>0</v>
      </c>
      <c r="IK235" s="10">
        <f t="shared" si="3392"/>
        <v>0</v>
      </c>
      <c r="IL235" s="6">
        <v>0</v>
      </c>
      <c r="IM235" s="5">
        <v>0</v>
      </c>
      <c r="IN235" s="10">
        <f t="shared" si="3393"/>
        <v>0</v>
      </c>
      <c r="IO235" s="6">
        <v>0</v>
      </c>
      <c r="IP235" s="5">
        <v>0</v>
      </c>
      <c r="IQ235" s="10">
        <f t="shared" si="3394"/>
        <v>0</v>
      </c>
      <c r="IR235" s="6">
        <v>0</v>
      </c>
      <c r="IS235" s="5">
        <v>0</v>
      </c>
      <c r="IT235" s="10">
        <f t="shared" si="3395"/>
        <v>0</v>
      </c>
      <c r="IU235" s="6">
        <v>0</v>
      </c>
      <c r="IV235" s="5">
        <v>0</v>
      </c>
      <c r="IW235" s="10">
        <f t="shared" si="3396"/>
        <v>0</v>
      </c>
      <c r="IX235" s="6">
        <v>0</v>
      </c>
      <c r="IY235" s="5">
        <v>0</v>
      </c>
      <c r="IZ235" s="10">
        <f t="shared" si="3397"/>
        <v>0</v>
      </c>
      <c r="JA235" s="6">
        <v>0</v>
      </c>
      <c r="JB235" s="5">
        <v>0</v>
      </c>
      <c r="JC235" s="10">
        <f t="shared" si="3398"/>
        <v>0</v>
      </c>
      <c r="JD235" s="7">
        <v>1.32</v>
      </c>
      <c r="JE235" s="5">
        <v>14.222</v>
      </c>
      <c r="JF235" s="10">
        <f t="shared" si="3399"/>
        <v>10774.242424242424</v>
      </c>
      <c r="JG235" s="7">
        <v>0.59</v>
      </c>
      <c r="JH235" s="5">
        <v>11.032999999999999</v>
      </c>
      <c r="JI235" s="10">
        <f t="shared" si="3400"/>
        <v>18700</v>
      </c>
      <c r="JJ235" s="7">
        <v>1.0295000000000001</v>
      </c>
      <c r="JK235" s="5">
        <v>12.188000000000001</v>
      </c>
      <c r="JL235" s="10">
        <f t="shared" si="3401"/>
        <v>11838.756677999028</v>
      </c>
      <c r="JM235" s="6">
        <v>0</v>
      </c>
      <c r="JN235" s="5">
        <v>0</v>
      </c>
      <c r="JO235" s="10">
        <f t="shared" si="3402"/>
        <v>0</v>
      </c>
      <c r="JP235" s="6">
        <v>0</v>
      </c>
      <c r="JQ235" s="5">
        <v>0</v>
      </c>
      <c r="JR235" s="10">
        <f t="shared" si="3403"/>
        <v>0</v>
      </c>
      <c r="JS235" s="6">
        <v>0</v>
      </c>
      <c r="JT235" s="5">
        <v>0</v>
      </c>
      <c r="JU235" s="10">
        <f t="shared" si="3404"/>
        <v>0</v>
      </c>
      <c r="JV235" s="7">
        <v>0.3</v>
      </c>
      <c r="JW235" s="5">
        <v>2.0019999999999998</v>
      </c>
      <c r="JX235" s="10">
        <f t="shared" si="3405"/>
        <v>6673.333333333333</v>
      </c>
      <c r="JY235" s="6">
        <f t="shared" si="3406"/>
        <v>14103.320589999999</v>
      </c>
      <c r="JZ235" s="10">
        <f t="shared" si="3407"/>
        <v>69352.954999999973</v>
      </c>
    </row>
    <row r="236" spans="1:286" x14ac:dyDescent="0.3">
      <c r="A236" s="35">
        <v>2021</v>
      </c>
      <c r="B236" s="36" t="s">
        <v>14</v>
      </c>
      <c r="C236" s="6">
        <v>0</v>
      </c>
      <c r="D236" s="5">
        <v>0</v>
      </c>
      <c r="E236" s="10">
        <f t="shared" si="3313"/>
        <v>0</v>
      </c>
      <c r="F236" s="6">
        <v>0</v>
      </c>
      <c r="G236" s="5">
        <v>0</v>
      </c>
      <c r="H236" s="10">
        <f t="shared" ref="H236" si="3410">IF(F236=0,0,G236/F236*1000)</f>
        <v>0</v>
      </c>
      <c r="I236" s="7">
        <v>873.2</v>
      </c>
      <c r="J236" s="5">
        <v>3571.7919999999999</v>
      </c>
      <c r="K236" s="10">
        <f t="shared" ref="K236" si="3411">IF(I236=0,0,J236/I236*1000)</f>
        <v>4090.4626660558865</v>
      </c>
      <c r="L236" s="6">
        <v>0</v>
      </c>
      <c r="M236" s="5">
        <v>0</v>
      </c>
      <c r="N236" s="10">
        <f t="shared" ref="N236" si="3412">IF(L236=0,0,M236/L236*1000)</f>
        <v>0</v>
      </c>
      <c r="O236" s="6">
        <v>0</v>
      </c>
      <c r="P236" s="5">
        <v>0</v>
      </c>
      <c r="Q236" s="10">
        <f t="shared" ref="Q236" si="3413">IF(O236=0,0,P236/O236*1000)</f>
        <v>0</v>
      </c>
      <c r="R236" s="7">
        <v>4.9000000000000004</v>
      </c>
      <c r="S236" s="5">
        <v>48.363999999999997</v>
      </c>
      <c r="T236" s="10">
        <f t="shared" ref="T236" si="3414">IF(R236=0,0,S236/R236*1000)</f>
        <v>9870.2040816326517</v>
      </c>
      <c r="U236" s="6">
        <v>0</v>
      </c>
      <c r="V236" s="5">
        <v>0</v>
      </c>
      <c r="W236" s="10">
        <f t="shared" ref="W236" si="3415">IF(U236=0,0,V236/U236*1000)</f>
        <v>0</v>
      </c>
      <c r="X236" s="7">
        <v>5.2010000000000001E-2</v>
      </c>
      <c r="Y236" s="5">
        <v>2.5499999999999998</v>
      </c>
      <c r="Z236" s="10">
        <f t="shared" ref="Z236" si="3416">IF(X236=0,0,Y236/X236*1000)</f>
        <v>49029.03287829263</v>
      </c>
      <c r="AA236" s="6">
        <v>0</v>
      </c>
      <c r="AB236" s="5">
        <v>0</v>
      </c>
      <c r="AC236" s="10">
        <f t="shared" ref="AC236" si="3417">IF(AA236=0,0,AB236/AA236*1000)</f>
        <v>0</v>
      </c>
      <c r="AD236" s="6">
        <v>0</v>
      </c>
      <c r="AE236" s="5">
        <v>0</v>
      </c>
      <c r="AF236" s="10">
        <f t="shared" ref="AF236" si="3418">IF(AD236=0,0,AE236/AD236*1000)</f>
        <v>0</v>
      </c>
      <c r="AG236" s="7">
        <v>32.173000000000002</v>
      </c>
      <c r="AH236" s="5">
        <v>201.44300000000001</v>
      </c>
      <c r="AI236" s="10">
        <f t="shared" ref="AI236" si="3419">IF(AG236=0,0,AH236/AG236*1000)</f>
        <v>6261.2439001647344</v>
      </c>
      <c r="AJ236" s="6">
        <v>0</v>
      </c>
      <c r="AK236" s="5">
        <v>0</v>
      </c>
      <c r="AL236" s="10">
        <f t="shared" ref="AL236" si="3420">IF(AJ236=0,0,AK236/AJ236*1000)</f>
        <v>0</v>
      </c>
      <c r="AM236" s="6">
        <v>0</v>
      </c>
      <c r="AN236" s="5">
        <v>0</v>
      </c>
      <c r="AO236" s="10">
        <f t="shared" si="3324"/>
        <v>0</v>
      </c>
      <c r="AP236" s="6">
        <v>0</v>
      </c>
      <c r="AQ236" s="5">
        <v>0</v>
      </c>
      <c r="AR236" s="10">
        <f t="shared" ref="AR236" si="3421">IF(AP236=0,0,AQ236/AP236*1000)</f>
        <v>0</v>
      </c>
      <c r="AS236" s="6">
        <v>0</v>
      </c>
      <c r="AT236" s="5">
        <v>0</v>
      </c>
      <c r="AU236" s="10">
        <f t="shared" si="3326"/>
        <v>0</v>
      </c>
      <c r="AV236" s="6">
        <v>0</v>
      </c>
      <c r="AW236" s="5">
        <v>0</v>
      </c>
      <c r="AX236" s="10">
        <f t="shared" ref="AX236" si="3422">IF(AV236=0,0,AW236/AV236*1000)</f>
        <v>0</v>
      </c>
      <c r="AY236" s="7">
        <v>0.66</v>
      </c>
      <c r="AZ236" s="5">
        <v>5.8010000000000002</v>
      </c>
      <c r="BA236" s="10">
        <f t="shared" ref="BA236" si="3423">IF(AY236=0,0,AZ236/AY236*1000)</f>
        <v>8789.3939393939399</v>
      </c>
      <c r="BB236" s="6">
        <v>0</v>
      </c>
      <c r="BC236" s="5">
        <v>0</v>
      </c>
      <c r="BD236" s="10">
        <f t="shared" ref="BD236" si="3424">IF(BB236=0,0,BC236/BB236*1000)</f>
        <v>0</v>
      </c>
      <c r="BE236" s="6">
        <v>0</v>
      </c>
      <c r="BF236" s="5">
        <v>0</v>
      </c>
      <c r="BG236" s="10">
        <f t="shared" ref="BG236" si="3425">IF(BE236=0,0,BF236/BE236*1000)</f>
        <v>0</v>
      </c>
      <c r="BH236" s="6">
        <v>0</v>
      </c>
      <c r="BI236" s="5">
        <v>0</v>
      </c>
      <c r="BJ236" s="10">
        <f t="shared" ref="BJ236" si="3426">IF(BH236=0,0,BI236/BH236*1000)</f>
        <v>0</v>
      </c>
      <c r="BK236" s="6">
        <v>0</v>
      </c>
      <c r="BL236" s="5">
        <v>0</v>
      </c>
      <c r="BM236" s="10">
        <f t="shared" ref="BM236" si="3427">IF(BK236=0,0,BL236/BK236*1000)</f>
        <v>0</v>
      </c>
      <c r="BN236" s="6">
        <v>0</v>
      </c>
      <c r="BO236" s="5">
        <v>0</v>
      </c>
      <c r="BP236" s="10">
        <f t="shared" ref="BP236" si="3428">IF(BN236=0,0,BO236/BN236*1000)</f>
        <v>0</v>
      </c>
      <c r="BQ236" s="6">
        <v>0</v>
      </c>
      <c r="BR236" s="5">
        <v>0</v>
      </c>
      <c r="BS236" s="10">
        <f t="shared" ref="BS236" si="3429">IF(BQ236=0,0,BR236/BQ236*1000)</f>
        <v>0</v>
      </c>
      <c r="BT236" s="7">
        <v>11.182</v>
      </c>
      <c r="BU236" s="5">
        <v>49.156999999999996</v>
      </c>
      <c r="BV236" s="10">
        <f t="shared" ref="BV236" si="3430">IF(BT236=0,0,BU236/BT236*1000)</f>
        <v>4396.0829905204791</v>
      </c>
      <c r="BW236" s="6">
        <v>0</v>
      </c>
      <c r="BX236" s="5">
        <v>0</v>
      </c>
      <c r="BY236" s="10">
        <f t="shared" ref="BY236" si="3431">IF(BW236=0,0,BX236/BW236*1000)</f>
        <v>0</v>
      </c>
      <c r="BZ236" s="6">
        <v>0</v>
      </c>
      <c r="CA236" s="5">
        <v>0</v>
      </c>
      <c r="CB236" s="10">
        <f t="shared" ref="CB236" si="3432">IF(BZ236=0,0,CA236/BZ236*1000)</f>
        <v>0</v>
      </c>
      <c r="CC236" s="6">
        <v>0</v>
      </c>
      <c r="CD236" s="5">
        <v>0</v>
      </c>
      <c r="CE236" s="10">
        <f t="shared" ref="CE236" si="3433">IF(CC236=0,0,CD236/CC236*1000)</f>
        <v>0</v>
      </c>
      <c r="CF236" s="6">
        <v>0</v>
      </c>
      <c r="CG236" s="5">
        <v>0</v>
      </c>
      <c r="CH236" s="10">
        <f t="shared" si="3339"/>
        <v>0</v>
      </c>
      <c r="CI236" s="6">
        <v>0</v>
      </c>
      <c r="CJ236" s="5">
        <v>0</v>
      </c>
      <c r="CK236" s="10">
        <f t="shared" ref="CK236" si="3434">IF(CI236=0,0,CJ236/CI236*1000)</f>
        <v>0</v>
      </c>
      <c r="CL236" s="7">
        <v>6.2340000000000007E-2</v>
      </c>
      <c r="CM236" s="5">
        <v>0.98099999999999998</v>
      </c>
      <c r="CN236" s="10">
        <f t="shared" ref="CN236" si="3435">IF(CL236=0,0,CM236/CL236*1000)</f>
        <v>15736.284889316648</v>
      </c>
      <c r="CO236" s="6">
        <v>0</v>
      </c>
      <c r="CP236" s="5">
        <v>0</v>
      </c>
      <c r="CQ236" s="10">
        <f t="shared" ref="CQ236" si="3436">IF(CO236=0,0,CP236/CO236*1000)</f>
        <v>0</v>
      </c>
      <c r="CR236" s="6">
        <v>0</v>
      </c>
      <c r="CS236" s="5">
        <v>0</v>
      </c>
      <c r="CT236" s="10">
        <f t="shared" ref="CT236" si="3437">IF(CR236=0,0,CS236/CR236*1000)</f>
        <v>0</v>
      </c>
      <c r="CU236" s="6">
        <v>0</v>
      </c>
      <c r="CV236" s="5">
        <v>0</v>
      </c>
      <c r="CW236" s="10">
        <f t="shared" ref="CW236" si="3438">IF(CU236=0,0,CV236/CU236*1000)</f>
        <v>0</v>
      </c>
      <c r="CX236" s="7">
        <v>0.34785000000000005</v>
      </c>
      <c r="CY236" s="5">
        <v>8.2780000000000005</v>
      </c>
      <c r="CZ236" s="10">
        <f t="shared" ref="CZ236" si="3439">IF(CX236=0,0,CY236/CX236*1000)</f>
        <v>23797.613914043406</v>
      </c>
      <c r="DA236" s="6">
        <v>0</v>
      </c>
      <c r="DB236" s="5">
        <v>0</v>
      </c>
      <c r="DC236" s="10">
        <f t="shared" ref="DC236" si="3440">IF(DA236=0,0,DB236/DA236*1000)</f>
        <v>0</v>
      </c>
      <c r="DD236" s="7">
        <v>0.3664</v>
      </c>
      <c r="DE236" s="5">
        <v>2.7040000000000002</v>
      </c>
      <c r="DF236" s="10">
        <f t="shared" ref="DF236" si="3441">IF(DD236=0,0,DE236/DD236*1000)</f>
        <v>7379.9126637554582</v>
      </c>
      <c r="DG236" s="6">
        <v>0</v>
      </c>
      <c r="DH236" s="5">
        <v>0</v>
      </c>
      <c r="DI236" s="10">
        <f t="shared" ref="DI236" si="3442">IF(DG236=0,0,DH236/DG236*1000)</f>
        <v>0</v>
      </c>
      <c r="DJ236" s="6">
        <v>0</v>
      </c>
      <c r="DK236" s="5">
        <v>0</v>
      </c>
      <c r="DL236" s="10">
        <f t="shared" ref="DL236" si="3443">IF(DJ236=0,0,DK236/DJ236*1000)</f>
        <v>0</v>
      </c>
      <c r="DM236" s="6">
        <v>0</v>
      </c>
      <c r="DN236" s="5">
        <v>0</v>
      </c>
      <c r="DO236" s="10">
        <f t="shared" ref="DO236" si="3444">IF(DM236=0,0,DN236/DM236*1000)</f>
        <v>0</v>
      </c>
      <c r="DP236" s="6">
        <v>0</v>
      </c>
      <c r="DQ236" s="5">
        <v>0</v>
      </c>
      <c r="DR236" s="10">
        <f t="shared" ref="DR236" si="3445">IF(DP236=0,0,DQ236/DP236*1000)</f>
        <v>0</v>
      </c>
      <c r="DS236" s="6">
        <v>0</v>
      </c>
      <c r="DT236" s="5">
        <v>0</v>
      </c>
      <c r="DU236" s="10">
        <f t="shared" si="3352"/>
        <v>0</v>
      </c>
      <c r="DV236" s="6">
        <v>0</v>
      </c>
      <c r="DW236" s="5">
        <v>0</v>
      </c>
      <c r="DX236" s="10">
        <f t="shared" ref="DX236" si="3446">IF(DV236=0,0,DW236/DV236*1000)</f>
        <v>0</v>
      </c>
      <c r="DY236" s="6">
        <v>0</v>
      </c>
      <c r="DZ236" s="5">
        <v>0</v>
      </c>
      <c r="EA236" s="10">
        <f t="shared" si="3354"/>
        <v>0</v>
      </c>
      <c r="EB236" s="6">
        <v>0</v>
      </c>
      <c r="EC236" s="5">
        <v>0</v>
      </c>
      <c r="ED236" s="10">
        <f t="shared" ref="ED236" si="3447">IF(EB236=0,0,EC236/EB236*1000)</f>
        <v>0</v>
      </c>
      <c r="EE236" s="6">
        <v>0</v>
      </c>
      <c r="EF236" s="5">
        <v>0</v>
      </c>
      <c r="EG236" s="10">
        <f t="shared" ref="EG236" si="3448">IF(EE236=0,0,EF236/EE236*1000)</f>
        <v>0</v>
      </c>
      <c r="EH236" s="7">
        <v>1.2500000000000001E-2</v>
      </c>
      <c r="EI236" s="5">
        <v>0.19400000000000001</v>
      </c>
      <c r="EJ236" s="10">
        <f t="shared" ref="EJ236" si="3449">IF(EH236=0,0,EI236/EH236*1000)</f>
        <v>15520</v>
      </c>
      <c r="EK236" s="6">
        <v>0</v>
      </c>
      <c r="EL236" s="5">
        <v>0</v>
      </c>
      <c r="EM236" s="10">
        <f t="shared" ref="EM236" si="3450">IF(EK236=0,0,EL236/EK236*1000)</f>
        <v>0</v>
      </c>
      <c r="EN236" s="6">
        <v>0</v>
      </c>
      <c r="EO236" s="5">
        <v>0</v>
      </c>
      <c r="EP236" s="10">
        <f t="shared" ref="EP236" si="3451">IF(EN236=0,0,EO236/EN236*1000)</f>
        <v>0</v>
      </c>
      <c r="EQ236" s="7">
        <v>6663.5240800000001</v>
      </c>
      <c r="ER236" s="5">
        <v>31380.414000000001</v>
      </c>
      <c r="ES236" s="10">
        <f t="shared" ref="ES236" si="3452">IF(EQ236=0,0,ER236/EQ236*1000)</f>
        <v>4709.2819990229555</v>
      </c>
      <c r="ET236" s="6">
        <v>0</v>
      </c>
      <c r="EU236" s="5">
        <v>0</v>
      </c>
      <c r="EV236" s="10">
        <f t="shared" ref="EV236" si="3453">IF(ET236=0,0,EU236/ET236*1000)</f>
        <v>0</v>
      </c>
      <c r="EW236" s="6">
        <v>0</v>
      </c>
      <c r="EX236" s="5">
        <v>0</v>
      </c>
      <c r="EY236" s="10">
        <f t="shared" ref="EY236" si="3454">IF(EW236=0,0,EX236/EW236*1000)</f>
        <v>0</v>
      </c>
      <c r="EZ236" s="6">
        <v>0</v>
      </c>
      <c r="FA236" s="5">
        <v>0</v>
      </c>
      <c r="FB236" s="10">
        <f t="shared" ref="FB236" si="3455">IF(EZ236=0,0,FA236/EZ236*1000)</f>
        <v>0</v>
      </c>
      <c r="FC236" s="7">
        <v>0.28179999999999999</v>
      </c>
      <c r="FD236" s="5">
        <v>1.6830000000000001</v>
      </c>
      <c r="FE236" s="10">
        <f t="shared" ref="FE236" si="3456">IF(FC236=0,0,FD236/FC236*1000)</f>
        <v>5972.3207948899926</v>
      </c>
      <c r="FF236" s="6">
        <v>0</v>
      </c>
      <c r="FG236" s="5">
        <v>0</v>
      </c>
      <c r="FH236" s="10">
        <f t="shared" si="3365"/>
        <v>0</v>
      </c>
      <c r="FI236" s="6">
        <v>0</v>
      </c>
      <c r="FJ236" s="5">
        <v>0</v>
      </c>
      <c r="FK236" s="10">
        <f t="shared" ref="FK236" si="3457">IF(FI236=0,0,FJ236/FI236*1000)</f>
        <v>0</v>
      </c>
      <c r="FL236" s="6">
        <v>0</v>
      </c>
      <c r="FM236" s="5">
        <v>0</v>
      </c>
      <c r="FN236" s="10">
        <f t="shared" si="3367"/>
        <v>0</v>
      </c>
      <c r="FO236" s="6">
        <v>0</v>
      </c>
      <c r="FP236" s="5">
        <v>0</v>
      </c>
      <c r="FQ236" s="10">
        <f t="shared" ref="FQ236" si="3458">IF(FO236=0,0,FP236/FO236*1000)</f>
        <v>0</v>
      </c>
      <c r="FR236" s="6">
        <v>0</v>
      </c>
      <c r="FS236" s="5">
        <v>0</v>
      </c>
      <c r="FT236" s="10">
        <f t="shared" ref="FT236" si="3459">IF(FR236=0,0,FS236/FR236*1000)</f>
        <v>0</v>
      </c>
      <c r="FU236" s="6">
        <v>0</v>
      </c>
      <c r="FV236" s="5">
        <v>0</v>
      </c>
      <c r="FW236" s="10">
        <f t="shared" ref="FW236" si="3460">IF(FU236=0,0,FV236/FU236*1000)</f>
        <v>0</v>
      </c>
      <c r="FX236" s="6">
        <v>0</v>
      </c>
      <c r="FY236" s="5">
        <v>0</v>
      </c>
      <c r="FZ236" s="10">
        <f t="shared" ref="FZ236" si="3461">IF(FX236=0,0,FY236/FX236*1000)</f>
        <v>0</v>
      </c>
      <c r="GA236" s="7">
        <v>6815.4</v>
      </c>
      <c r="GB236" s="5">
        <v>36497.911</v>
      </c>
      <c r="GC236" s="10">
        <f t="shared" ref="GC236" si="3462">IF(GA236=0,0,GB236/GA236*1000)</f>
        <v>5355.2118731108958</v>
      </c>
      <c r="GD236" s="7">
        <v>28.549720000000001</v>
      </c>
      <c r="GE236" s="5">
        <v>293.72899999999998</v>
      </c>
      <c r="GF236" s="10">
        <f t="shared" ref="GF236" si="3463">IF(GD236=0,0,GE236/GD236*1000)</f>
        <v>10288.332074710364</v>
      </c>
      <c r="GG236" s="6">
        <v>0</v>
      </c>
      <c r="GH236" s="5">
        <v>0</v>
      </c>
      <c r="GI236" s="10">
        <f t="shared" ref="GI236" si="3464">IF(GG236=0,0,GH236/GG236*1000)</f>
        <v>0</v>
      </c>
      <c r="GJ236" s="7">
        <v>1.77</v>
      </c>
      <c r="GK236" s="5">
        <v>19.606000000000002</v>
      </c>
      <c r="GL236" s="10">
        <f t="shared" ref="GL236" si="3465">IF(GJ236=0,0,GK236/GJ236*1000)</f>
        <v>11076.836158192091</v>
      </c>
      <c r="GM236" s="6">
        <v>0</v>
      </c>
      <c r="GN236" s="5">
        <v>0</v>
      </c>
      <c r="GO236" s="10">
        <f t="shared" ref="GO236" si="3466">IF(GM236=0,0,GN236/GM236*1000)</f>
        <v>0</v>
      </c>
      <c r="GP236" s="6">
        <v>0</v>
      </c>
      <c r="GQ236" s="5">
        <v>0</v>
      </c>
      <c r="GR236" s="10">
        <f t="shared" ref="GR236" si="3467">IF(GP236=0,0,GQ236/GP236*1000)</f>
        <v>0</v>
      </c>
      <c r="GS236" s="6">
        <v>0</v>
      </c>
      <c r="GT236" s="5">
        <v>0</v>
      </c>
      <c r="GU236" s="10">
        <f t="shared" ref="GU236" si="3468">IF(GS236=0,0,GT236/GS236*1000)</f>
        <v>0</v>
      </c>
      <c r="GV236" s="6">
        <v>0</v>
      </c>
      <c r="GW236" s="5">
        <v>0</v>
      </c>
      <c r="GX236" s="10">
        <f t="shared" ref="GX236" si="3469">IF(GV236=0,0,GW236/GV236*1000)</f>
        <v>0</v>
      </c>
      <c r="GY236" s="6">
        <v>0</v>
      </c>
      <c r="GZ236" s="5">
        <v>0</v>
      </c>
      <c r="HA236" s="10">
        <f t="shared" ref="HA236" si="3470">IF(GY236=0,0,GZ236/GY236*1000)</f>
        <v>0</v>
      </c>
      <c r="HB236" s="6">
        <v>0</v>
      </c>
      <c r="HC236" s="5">
        <v>0</v>
      </c>
      <c r="HD236" s="10">
        <f t="shared" ref="HD236" si="3471">IF(HB236=0,0,HC236/HB236*1000)</f>
        <v>0</v>
      </c>
      <c r="HE236" s="6">
        <v>0</v>
      </c>
      <c r="HF236" s="5">
        <v>0</v>
      </c>
      <c r="HG236" s="10">
        <f t="shared" ref="HG236" si="3472">IF(HE236=0,0,HF236/HE236*1000)</f>
        <v>0</v>
      </c>
      <c r="HH236" s="6">
        <v>0</v>
      </c>
      <c r="HI236" s="5">
        <v>0</v>
      </c>
      <c r="HJ236" s="10">
        <f t="shared" ref="HJ236" si="3473">IF(HH236=0,0,HI236/HH236*1000)</f>
        <v>0</v>
      </c>
      <c r="HK236" s="6">
        <v>0</v>
      </c>
      <c r="HL236" s="5">
        <v>0</v>
      </c>
      <c r="HM236" s="10">
        <f t="shared" ref="HM236" si="3474">IF(HK236=0,0,HL236/HK236*1000)</f>
        <v>0</v>
      </c>
      <c r="HN236" s="6">
        <v>0</v>
      </c>
      <c r="HO236" s="5">
        <v>0</v>
      </c>
      <c r="HP236" s="10">
        <f t="shared" ref="HP236" si="3475">IF(HN236=0,0,HO236/HN236*1000)</f>
        <v>0</v>
      </c>
      <c r="HQ236" s="6">
        <v>0</v>
      </c>
      <c r="HR236" s="5">
        <v>0</v>
      </c>
      <c r="HS236" s="10">
        <f t="shared" ref="HS236" si="3476">IF(HQ236=0,0,HR236/HQ236*1000)</f>
        <v>0</v>
      </c>
      <c r="HT236" s="6">
        <v>0</v>
      </c>
      <c r="HU236" s="5">
        <v>0</v>
      </c>
      <c r="HV236" s="10">
        <f t="shared" ref="HV236" si="3477">IF(HT236=0,0,HU236/HT236*1000)</f>
        <v>0</v>
      </c>
      <c r="HW236" s="7">
        <v>6.9500000000000004E-3</v>
      </c>
      <c r="HX236" s="5">
        <v>0.53100000000000003</v>
      </c>
      <c r="HY236" s="10">
        <f t="shared" ref="HY236" si="3478">IF(HW236=0,0,HX236/HW236*1000)</f>
        <v>76402.87769784173</v>
      </c>
      <c r="HZ236" s="6">
        <v>0</v>
      </c>
      <c r="IA236" s="5">
        <v>0</v>
      </c>
      <c r="IB236" s="10">
        <f t="shared" ref="IB236" si="3479">IF(HZ236=0,0,IA236/HZ236*1000)</f>
        <v>0</v>
      </c>
      <c r="IC236" s="6">
        <v>0</v>
      </c>
      <c r="ID236" s="5">
        <v>0</v>
      </c>
      <c r="IE236" s="10">
        <f t="shared" ref="IE236" si="3480">IF(IC236=0,0,ID236/IC236*1000)</f>
        <v>0</v>
      </c>
      <c r="IF236" s="6">
        <v>0</v>
      </c>
      <c r="IG236" s="5">
        <v>0</v>
      </c>
      <c r="IH236" s="10">
        <f t="shared" ref="IH236" si="3481">IF(IF236=0,0,IG236/IF236*1000)</f>
        <v>0</v>
      </c>
      <c r="II236" s="6">
        <v>0</v>
      </c>
      <c r="IJ236" s="5">
        <v>0</v>
      </c>
      <c r="IK236" s="10">
        <f t="shared" ref="IK236" si="3482">IF(II236=0,0,IJ236/II236*1000)</f>
        <v>0</v>
      </c>
      <c r="IL236" s="6">
        <v>0</v>
      </c>
      <c r="IM236" s="5">
        <v>0</v>
      </c>
      <c r="IN236" s="10">
        <f t="shared" si="3393"/>
        <v>0</v>
      </c>
      <c r="IO236" s="6">
        <v>0</v>
      </c>
      <c r="IP236" s="5">
        <v>0</v>
      </c>
      <c r="IQ236" s="10">
        <f t="shared" ref="IQ236" si="3483">IF(IO236=0,0,IP236/IO236*1000)</f>
        <v>0</v>
      </c>
      <c r="IR236" s="6">
        <v>0</v>
      </c>
      <c r="IS236" s="5">
        <v>0</v>
      </c>
      <c r="IT236" s="10">
        <f t="shared" ref="IT236" si="3484">IF(IR236=0,0,IS236/IR236*1000)</f>
        <v>0</v>
      </c>
      <c r="IU236" s="6">
        <v>0</v>
      </c>
      <c r="IV236" s="5">
        <v>0</v>
      </c>
      <c r="IW236" s="10">
        <f t="shared" ref="IW236" si="3485">IF(IU236=0,0,IV236/IU236*1000)</f>
        <v>0</v>
      </c>
      <c r="IX236" s="6">
        <v>0</v>
      </c>
      <c r="IY236" s="5">
        <v>0</v>
      </c>
      <c r="IZ236" s="10">
        <f t="shared" ref="IZ236" si="3486">IF(IX236=0,0,IY236/IX236*1000)</f>
        <v>0</v>
      </c>
      <c r="JA236" s="6">
        <v>0</v>
      </c>
      <c r="JB236" s="5">
        <v>0</v>
      </c>
      <c r="JC236" s="10">
        <f t="shared" ref="JC236" si="3487">IF(JA236=0,0,JB236/JA236*1000)</f>
        <v>0</v>
      </c>
      <c r="JD236" s="7">
        <v>1.8540099999999999</v>
      </c>
      <c r="JE236" s="5">
        <v>24.902000000000001</v>
      </c>
      <c r="JF236" s="10">
        <f t="shared" ref="JF236" si="3488">IF(JD236=0,0,JE236/JD236*1000)</f>
        <v>13431.427014956771</v>
      </c>
      <c r="JG236" s="6">
        <v>0</v>
      </c>
      <c r="JH236" s="5">
        <v>0</v>
      </c>
      <c r="JI236" s="10">
        <f t="shared" ref="JI236" si="3489">IF(JG236=0,0,JH236/JG236*1000)</f>
        <v>0</v>
      </c>
      <c r="JJ236" s="7">
        <v>5.58</v>
      </c>
      <c r="JK236" s="5">
        <v>56.481000000000002</v>
      </c>
      <c r="JL236" s="10">
        <f t="shared" ref="JL236" si="3490">IF(JJ236=0,0,JK236/JJ236*1000)</f>
        <v>10122.04301075269</v>
      </c>
      <c r="JM236" s="6">
        <v>0</v>
      </c>
      <c r="JN236" s="5">
        <v>0</v>
      </c>
      <c r="JO236" s="10">
        <f t="shared" ref="JO236" si="3491">IF(JM236=0,0,JN236/JM236*1000)</f>
        <v>0</v>
      </c>
      <c r="JP236" s="6">
        <v>0</v>
      </c>
      <c r="JQ236" s="5">
        <v>0</v>
      </c>
      <c r="JR236" s="10">
        <f t="shared" ref="JR236" si="3492">IF(JP236=0,0,JQ236/JP236*1000)</f>
        <v>0</v>
      </c>
      <c r="JS236" s="6">
        <v>0</v>
      </c>
      <c r="JT236" s="5">
        <v>0</v>
      </c>
      <c r="JU236" s="10">
        <f t="shared" ref="JU236" si="3493">IF(JS236=0,0,JT236/JS236*1000)</f>
        <v>0</v>
      </c>
      <c r="JV236" s="7">
        <v>0.16</v>
      </c>
      <c r="JW236" s="5">
        <v>0.3</v>
      </c>
      <c r="JX236" s="10">
        <f t="shared" ref="JX236" si="3494">IF(JV236=0,0,JW236/JV236*1000)</f>
        <v>1875</v>
      </c>
      <c r="JY236" s="6">
        <f t="shared" si="3406"/>
        <v>14440.082660000002</v>
      </c>
      <c r="JZ236" s="10">
        <f t="shared" si="3407"/>
        <v>72166.821000000011</v>
      </c>
    </row>
    <row r="237" spans="1:286" x14ac:dyDescent="0.3">
      <c r="A237" s="35">
        <v>2021</v>
      </c>
      <c r="B237" s="10" t="s">
        <v>15</v>
      </c>
      <c r="C237" s="6">
        <v>0</v>
      </c>
      <c r="D237" s="5">
        <v>0</v>
      </c>
      <c r="E237" s="10">
        <f t="shared" si="3313"/>
        <v>0</v>
      </c>
      <c r="F237" s="6">
        <v>0</v>
      </c>
      <c r="G237" s="5">
        <v>0</v>
      </c>
      <c r="H237" s="10">
        <f t="shared" si="3409"/>
        <v>0</v>
      </c>
      <c r="I237" s="7">
        <v>801</v>
      </c>
      <c r="J237" s="5">
        <v>3574.4</v>
      </c>
      <c r="K237" s="10">
        <f t="shared" si="3314"/>
        <v>4462.4219725343319</v>
      </c>
      <c r="L237" s="6">
        <v>0</v>
      </c>
      <c r="M237" s="5">
        <v>0</v>
      </c>
      <c r="N237" s="10">
        <f t="shared" si="3315"/>
        <v>0</v>
      </c>
      <c r="O237" s="6">
        <v>0</v>
      </c>
      <c r="P237" s="5">
        <v>0</v>
      </c>
      <c r="Q237" s="10">
        <f t="shared" si="3316"/>
        <v>0</v>
      </c>
      <c r="R237" s="7">
        <v>27.421779999999998</v>
      </c>
      <c r="S237" s="5">
        <v>348.40300000000002</v>
      </c>
      <c r="T237" s="10">
        <f t="shared" si="3317"/>
        <v>12705.338603110375</v>
      </c>
      <c r="U237" s="6">
        <v>0</v>
      </c>
      <c r="V237" s="5">
        <v>0</v>
      </c>
      <c r="W237" s="10">
        <f t="shared" si="3318"/>
        <v>0</v>
      </c>
      <c r="X237" s="6">
        <v>0</v>
      </c>
      <c r="Y237" s="5">
        <v>0</v>
      </c>
      <c r="Z237" s="10">
        <f t="shared" si="3319"/>
        <v>0</v>
      </c>
      <c r="AA237" s="7">
        <v>0.01</v>
      </c>
      <c r="AB237" s="5">
        <v>0.75</v>
      </c>
      <c r="AC237" s="10">
        <f t="shared" si="3320"/>
        <v>75000</v>
      </c>
      <c r="AD237" s="6">
        <v>0</v>
      </c>
      <c r="AE237" s="5">
        <v>0</v>
      </c>
      <c r="AF237" s="10">
        <f t="shared" si="3321"/>
        <v>0</v>
      </c>
      <c r="AG237" s="7">
        <v>0.14099999999999999</v>
      </c>
      <c r="AH237" s="5">
        <v>1.1160000000000001</v>
      </c>
      <c r="AI237" s="10">
        <f t="shared" si="3322"/>
        <v>7914.8936170212783</v>
      </c>
      <c r="AJ237" s="6">
        <v>0</v>
      </c>
      <c r="AK237" s="5">
        <v>0</v>
      </c>
      <c r="AL237" s="10">
        <f t="shared" si="3323"/>
        <v>0</v>
      </c>
      <c r="AM237" s="6">
        <v>0</v>
      </c>
      <c r="AN237" s="5">
        <v>0</v>
      </c>
      <c r="AO237" s="10">
        <f t="shared" si="3324"/>
        <v>0</v>
      </c>
      <c r="AP237" s="6">
        <v>0</v>
      </c>
      <c r="AQ237" s="5">
        <v>0</v>
      </c>
      <c r="AR237" s="10">
        <f t="shared" si="3325"/>
        <v>0</v>
      </c>
      <c r="AS237" s="6">
        <v>0</v>
      </c>
      <c r="AT237" s="5">
        <v>0</v>
      </c>
      <c r="AU237" s="10">
        <f t="shared" si="3326"/>
        <v>0</v>
      </c>
      <c r="AV237" s="6">
        <v>0</v>
      </c>
      <c r="AW237" s="5">
        <v>0</v>
      </c>
      <c r="AX237" s="10">
        <f t="shared" si="3327"/>
        <v>0</v>
      </c>
      <c r="AY237" s="7">
        <v>0.15</v>
      </c>
      <c r="AZ237" s="5">
        <v>1.3280000000000001</v>
      </c>
      <c r="BA237" s="10">
        <f t="shared" si="3328"/>
        <v>8853.3333333333339</v>
      </c>
      <c r="BB237" s="6">
        <v>0</v>
      </c>
      <c r="BC237" s="5">
        <v>0</v>
      </c>
      <c r="BD237" s="10">
        <f t="shared" si="3329"/>
        <v>0</v>
      </c>
      <c r="BE237" s="6">
        <v>0</v>
      </c>
      <c r="BF237" s="5">
        <v>0</v>
      </c>
      <c r="BG237" s="10">
        <f t="shared" si="3330"/>
        <v>0</v>
      </c>
      <c r="BH237" s="6">
        <v>0</v>
      </c>
      <c r="BI237" s="5">
        <v>0</v>
      </c>
      <c r="BJ237" s="10">
        <f t="shared" si="3331"/>
        <v>0</v>
      </c>
      <c r="BK237" s="6">
        <v>0</v>
      </c>
      <c r="BL237" s="5">
        <v>0</v>
      </c>
      <c r="BM237" s="10">
        <f t="shared" si="3332"/>
        <v>0</v>
      </c>
      <c r="BN237" s="6">
        <v>0</v>
      </c>
      <c r="BO237" s="5">
        <v>0</v>
      </c>
      <c r="BP237" s="10">
        <f t="shared" si="3333"/>
        <v>0</v>
      </c>
      <c r="BQ237" s="6">
        <v>0</v>
      </c>
      <c r="BR237" s="5">
        <v>0</v>
      </c>
      <c r="BS237" s="10">
        <f t="shared" si="3334"/>
        <v>0</v>
      </c>
      <c r="BT237" s="7">
        <v>10.955500000000001</v>
      </c>
      <c r="BU237" s="5">
        <v>77.332999999999998</v>
      </c>
      <c r="BV237" s="10">
        <f t="shared" si="3335"/>
        <v>7058.8288987266669</v>
      </c>
      <c r="BW237" s="6">
        <v>0</v>
      </c>
      <c r="BX237" s="5">
        <v>0</v>
      </c>
      <c r="BY237" s="10">
        <f t="shared" si="3336"/>
        <v>0</v>
      </c>
      <c r="BZ237" s="6">
        <v>0</v>
      </c>
      <c r="CA237" s="5">
        <v>0</v>
      </c>
      <c r="CB237" s="10">
        <f t="shared" si="3337"/>
        <v>0</v>
      </c>
      <c r="CC237" s="6">
        <v>0</v>
      </c>
      <c r="CD237" s="5">
        <v>0</v>
      </c>
      <c r="CE237" s="10">
        <f t="shared" si="3338"/>
        <v>0</v>
      </c>
      <c r="CF237" s="6">
        <v>0</v>
      </c>
      <c r="CG237" s="5">
        <v>0</v>
      </c>
      <c r="CH237" s="10">
        <f t="shared" si="3339"/>
        <v>0</v>
      </c>
      <c r="CI237" s="6">
        <v>0</v>
      </c>
      <c r="CJ237" s="5">
        <v>0</v>
      </c>
      <c r="CK237" s="10">
        <f t="shared" si="3340"/>
        <v>0</v>
      </c>
      <c r="CL237" s="7">
        <v>5.0977299999999994</v>
      </c>
      <c r="CM237" s="5">
        <v>12.497999999999999</v>
      </c>
      <c r="CN237" s="10">
        <f t="shared" si="3341"/>
        <v>2451.6794730203446</v>
      </c>
      <c r="CO237" s="6">
        <v>0</v>
      </c>
      <c r="CP237" s="5">
        <v>0</v>
      </c>
      <c r="CQ237" s="10">
        <f t="shared" si="3342"/>
        <v>0</v>
      </c>
      <c r="CR237" s="6">
        <v>0</v>
      </c>
      <c r="CS237" s="5">
        <v>0</v>
      </c>
      <c r="CT237" s="10">
        <f t="shared" si="3343"/>
        <v>0</v>
      </c>
      <c r="CU237" s="6">
        <v>0</v>
      </c>
      <c r="CV237" s="5">
        <v>0</v>
      </c>
      <c r="CW237" s="10">
        <f t="shared" si="3344"/>
        <v>0</v>
      </c>
      <c r="CX237" s="6">
        <v>0</v>
      </c>
      <c r="CY237" s="5">
        <v>0</v>
      </c>
      <c r="CZ237" s="10">
        <f t="shared" si="3345"/>
        <v>0</v>
      </c>
      <c r="DA237" s="6">
        <v>0</v>
      </c>
      <c r="DB237" s="5">
        <v>0</v>
      </c>
      <c r="DC237" s="10">
        <f t="shared" si="3346"/>
        <v>0</v>
      </c>
      <c r="DD237" s="7">
        <v>0.86539999999999995</v>
      </c>
      <c r="DE237" s="5">
        <v>6.1779999999999999</v>
      </c>
      <c r="DF237" s="10">
        <f t="shared" si="3347"/>
        <v>7138.8953085278481</v>
      </c>
      <c r="DG237" s="6">
        <v>0</v>
      </c>
      <c r="DH237" s="5">
        <v>0</v>
      </c>
      <c r="DI237" s="10">
        <f t="shared" si="3348"/>
        <v>0</v>
      </c>
      <c r="DJ237" s="6">
        <v>0</v>
      </c>
      <c r="DK237" s="5">
        <v>0</v>
      </c>
      <c r="DL237" s="10">
        <f t="shared" si="3349"/>
        <v>0</v>
      </c>
      <c r="DM237" s="6">
        <v>0</v>
      </c>
      <c r="DN237" s="5">
        <v>0</v>
      </c>
      <c r="DO237" s="10">
        <f t="shared" si="3350"/>
        <v>0</v>
      </c>
      <c r="DP237" s="6">
        <v>0</v>
      </c>
      <c r="DQ237" s="5">
        <v>0</v>
      </c>
      <c r="DR237" s="10">
        <f t="shared" si="3351"/>
        <v>0</v>
      </c>
      <c r="DS237" s="6">
        <v>0</v>
      </c>
      <c r="DT237" s="5">
        <v>0</v>
      </c>
      <c r="DU237" s="10">
        <f t="shared" si="3352"/>
        <v>0</v>
      </c>
      <c r="DV237" s="6">
        <v>0</v>
      </c>
      <c r="DW237" s="5">
        <v>0</v>
      </c>
      <c r="DX237" s="10">
        <f t="shared" si="3353"/>
        <v>0</v>
      </c>
      <c r="DY237" s="6">
        <v>0</v>
      </c>
      <c r="DZ237" s="5">
        <v>0</v>
      </c>
      <c r="EA237" s="10">
        <f t="shared" si="3354"/>
        <v>0</v>
      </c>
      <c r="EB237" s="6">
        <v>0</v>
      </c>
      <c r="EC237" s="5">
        <v>0</v>
      </c>
      <c r="ED237" s="10">
        <f t="shared" si="3355"/>
        <v>0</v>
      </c>
      <c r="EE237" s="6">
        <v>0</v>
      </c>
      <c r="EF237" s="5">
        <v>0</v>
      </c>
      <c r="EG237" s="10">
        <f t="shared" si="3356"/>
        <v>0</v>
      </c>
      <c r="EH237" s="6">
        <v>0</v>
      </c>
      <c r="EI237" s="5">
        <v>0</v>
      </c>
      <c r="EJ237" s="10">
        <f t="shared" si="3357"/>
        <v>0</v>
      </c>
      <c r="EK237" s="6">
        <v>0</v>
      </c>
      <c r="EL237" s="5">
        <v>0</v>
      </c>
      <c r="EM237" s="10">
        <f t="shared" si="3358"/>
        <v>0</v>
      </c>
      <c r="EN237" s="6">
        <v>0</v>
      </c>
      <c r="EO237" s="5">
        <v>0</v>
      </c>
      <c r="EP237" s="10">
        <f t="shared" si="3359"/>
        <v>0</v>
      </c>
      <c r="EQ237" s="7">
        <v>7887.0693000000001</v>
      </c>
      <c r="ER237" s="5">
        <v>37527.682000000001</v>
      </c>
      <c r="ES237" s="10">
        <f t="shared" si="3360"/>
        <v>4758.1275848558853</v>
      </c>
      <c r="ET237" s="6">
        <v>0</v>
      </c>
      <c r="EU237" s="5">
        <v>0</v>
      </c>
      <c r="EV237" s="10">
        <f t="shared" si="3361"/>
        <v>0</v>
      </c>
      <c r="EW237" s="6">
        <v>0</v>
      </c>
      <c r="EX237" s="5">
        <v>0</v>
      </c>
      <c r="EY237" s="10">
        <f t="shared" si="3362"/>
        <v>0</v>
      </c>
      <c r="EZ237" s="6">
        <v>0</v>
      </c>
      <c r="FA237" s="5">
        <v>0</v>
      </c>
      <c r="FB237" s="10">
        <f t="shared" si="3363"/>
        <v>0</v>
      </c>
      <c r="FC237" s="7">
        <v>0.32639999999999997</v>
      </c>
      <c r="FD237" s="5">
        <v>2.1480000000000001</v>
      </c>
      <c r="FE237" s="10">
        <f t="shared" si="3364"/>
        <v>6580.8823529411775</v>
      </c>
      <c r="FF237" s="6">
        <v>0</v>
      </c>
      <c r="FG237" s="5">
        <v>0</v>
      </c>
      <c r="FH237" s="10">
        <f t="shared" si="3365"/>
        <v>0</v>
      </c>
      <c r="FI237" s="6">
        <v>0</v>
      </c>
      <c r="FJ237" s="5">
        <v>0</v>
      </c>
      <c r="FK237" s="10">
        <f t="shared" si="3366"/>
        <v>0</v>
      </c>
      <c r="FL237" s="6">
        <v>0</v>
      </c>
      <c r="FM237" s="5">
        <v>0</v>
      </c>
      <c r="FN237" s="10">
        <f t="shared" si="3367"/>
        <v>0</v>
      </c>
      <c r="FO237" s="6">
        <v>0</v>
      </c>
      <c r="FP237" s="5">
        <v>0</v>
      </c>
      <c r="FQ237" s="10">
        <f t="shared" si="3368"/>
        <v>0</v>
      </c>
      <c r="FR237" s="6">
        <v>0</v>
      </c>
      <c r="FS237" s="5">
        <v>0</v>
      </c>
      <c r="FT237" s="10">
        <f t="shared" si="3369"/>
        <v>0</v>
      </c>
      <c r="FU237" s="6">
        <v>0</v>
      </c>
      <c r="FV237" s="5">
        <v>0</v>
      </c>
      <c r="FW237" s="10">
        <f t="shared" si="3370"/>
        <v>0</v>
      </c>
      <c r="FX237" s="6">
        <v>0</v>
      </c>
      <c r="FY237" s="5">
        <v>0</v>
      </c>
      <c r="FZ237" s="10">
        <f t="shared" si="3371"/>
        <v>0</v>
      </c>
      <c r="GA237" s="7">
        <v>7659.4875000000002</v>
      </c>
      <c r="GB237" s="5">
        <v>41863.976999999999</v>
      </c>
      <c r="GC237" s="10">
        <f t="shared" si="3372"/>
        <v>5465.6368327515374</v>
      </c>
      <c r="GD237" s="7">
        <v>2.3800000000000002E-2</v>
      </c>
      <c r="GE237" s="5">
        <v>0.626</v>
      </c>
      <c r="GF237" s="10">
        <f t="shared" si="3373"/>
        <v>26302.521008403361</v>
      </c>
      <c r="GG237" s="7">
        <v>0.25</v>
      </c>
      <c r="GH237" s="5">
        <v>2.6139999999999999</v>
      </c>
      <c r="GI237" s="10">
        <f t="shared" si="3374"/>
        <v>10456</v>
      </c>
      <c r="GJ237" s="7">
        <v>3.573</v>
      </c>
      <c r="GK237" s="5">
        <v>33.287999999999997</v>
      </c>
      <c r="GL237" s="10">
        <f t="shared" si="3375"/>
        <v>9316.5407220822835</v>
      </c>
      <c r="GM237" s="6">
        <v>0</v>
      </c>
      <c r="GN237" s="5">
        <v>0</v>
      </c>
      <c r="GO237" s="10">
        <f t="shared" si="3376"/>
        <v>0</v>
      </c>
      <c r="GP237" s="6">
        <v>0</v>
      </c>
      <c r="GQ237" s="5">
        <v>0</v>
      </c>
      <c r="GR237" s="10">
        <f t="shared" si="3377"/>
        <v>0</v>
      </c>
      <c r="GS237" s="6">
        <v>0</v>
      </c>
      <c r="GT237" s="5">
        <v>0</v>
      </c>
      <c r="GU237" s="10">
        <f t="shared" si="3378"/>
        <v>0</v>
      </c>
      <c r="GV237" s="6">
        <v>0</v>
      </c>
      <c r="GW237" s="5">
        <v>0</v>
      </c>
      <c r="GX237" s="10">
        <f t="shared" si="3379"/>
        <v>0</v>
      </c>
      <c r="GY237" s="6">
        <v>0</v>
      </c>
      <c r="GZ237" s="5">
        <v>0</v>
      </c>
      <c r="HA237" s="10">
        <f t="shared" si="3380"/>
        <v>0</v>
      </c>
      <c r="HB237" s="7">
        <v>0.6</v>
      </c>
      <c r="HC237" s="5">
        <v>6.3789999999999996</v>
      </c>
      <c r="HD237" s="10">
        <f t="shared" si="3381"/>
        <v>10631.666666666666</v>
      </c>
      <c r="HE237" s="6">
        <v>0</v>
      </c>
      <c r="HF237" s="5">
        <v>0</v>
      </c>
      <c r="HG237" s="10">
        <f t="shared" si="3382"/>
        <v>0</v>
      </c>
      <c r="HH237" s="6">
        <v>0</v>
      </c>
      <c r="HI237" s="5">
        <v>0</v>
      </c>
      <c r="HJ237" s="10">
        <f t="shared" si="3383"/>
        <v>0</v>
      </c>
      <c r="HK237" s="6">
        <v>0</v>
      </c>
      <c r="HL237" s="5">
        <v>0</v>
      </c>
      <c r="HM237" s="10">
        <f t="shared" si="3384"/>
        <v>0</v>
      </c>
      <c r="HN237" s="6">
        <v>0</v>
      </c>
      <c r="HO237" s="5">
        <v>0</v>
      </c>
      <c r="HP237" s="10">
        <f t="shared" si="3385"/>
        <v>0</v>
      </c>
      <c r="HQ237" s="6">
        <v>0</v>
      </c>
      <c r="HR237" s="5">
        <v>0</v>
      </c>
      <c r="HS237" s="10">
        <f t="shared" si="3386"/>
        <v>0</v>
      </c>
      <c r="HT237" s="6">
        <v>0</v>
      </c>
      <c r="HU237" s="5">
        <v>0</v>
      </c>
      <c r="HV237" s="10">
        <f t="shared" si="3387"/>
        <v>0</v>
      </c>
      <c r="HW237" s="7">
        <v>1.2E-2</v>
      </c>
      <c r="HX237" s="5">
        <v>0.55000000000000004</v>
      </c>
      <c r="HY237" s="10">
        <f t="shared" si="3388"/>
        <v>45833.333333333336</v>
      </c>
      <c r="HZ237" s="6">
        <v>0</v>
      </c>
      <c r="IA237" s="5">
        <v>0</v>
      </c>
      <c r="IB237" s="10">
        <f t="shared" si="3389"/>
        <v>0</v>
      </c>
      <c r="IC237" s="6">
        <v>0</v>
      </c>
      <c r="ID237" s="5">
        <v>0</v>
      </c>
      <c r="IE237" s="10">
        <f t="shared" si="3390"/>
        <v>0</v>
      </c>
      <c r="IF237" s="6">
        <v>0</v>
      </c>
      <c r="IG237" s="5">
        <v>0</v>
      </c>
      <c r="IH237" s="10">
        <f t="shared" si="3391"/>
        <v>0</v>
      </c>
      <c r="II237" s="6">
        <v>0</v>
      </c>
      <c r="IJ237" s="5">
        <v>0</v>
      </c>
      <c r="IK237" s="10">
        <f t="shared" si="3392"/>
        <v>0</v>
      </c>
      <c r="IL237" s="7">
        <v>0</v>
      </c>
      <c r="IM237" s="5">
        <v>0</v>
      </c>
      <c r="IN237" s="10">
        <f t="shared" si="3393"/>
        <v>0</v>
      </c>
      <c r="IO237" s="7">
        <v>1.99</v>
      </c>
      <c r="IP237" s="5">
        <v>21.143999999999998</v>
      </c>
      <c r="IQ237" s="10">
        <f t="shared" si="3394"/>
        <v>10625.125628140702</v>
      </c>
      <c r="IR237" s="6">
        <v>0</v>
      </c>
      <c r="IS237" s="5">
        <v>0</v>
      </c>
      <c r="IT237" s="10">
        <f t="shared" si="3395"/>
        <v>0</v>
      </c>
      <c r="IU237" s="6">
        <v>0</v>
      </c>
      <c r="IV237" s="5">
        <v>0</v>
      </c>
      <c r="IW237" s="10">
        <f t="shared" si="3396"/>
        <v>0</v>
      </c>
      <c r="IX237" s="6">
        <v>0</v>
      </c>
      <c r="IY237" s="5">
        <v>0</v>
      </c>
      <c r="IZ237" s="10">
        <f t="shared" si="3397"/>
        <v>0</v>
      </c>
      <c r="JA237" s="6">
        <v>0</v>
      </c>
      <c r="JB237" s="5">
        <v>0</v>
      </c>
      <c r="JC237" s="10">
        <f t="shared" si="3398"/>
        <v>0</v>
      </c>
      <c r="JD237" s="7">
        <v>8.02</v>
      </c>
      <c r="JE237" s="5">
        <v>85.795000000000002</v>
      </c>
      <c r="JF237" s="10">
        <f t="shared" si="3399"/>
        <v>10697.630922693268</v>
      </c>
      <c r="JG237" s="6">
        <v>0</v>
      </c>
      <c r="JH237" s="5">
        <v>0</v>
      </c>
      <c r="JI237" s="10">
        <f t="shared" si="3400"/>
        <v>0</v>
      </c>
      <c r="JJ237" s="7">
        <v>0.34114</v>
      </c>
      <c r="JK237" s="5">
        <v>31.795999999999999</v>
      </c>
      <c r="JL237" s="10">
        <f t="shared" si="3401"/>
        <v>93205.135721404702</v>
      </c>
      <c r="JM237" s="6">
        <v>0</v>
      </c>
      <c r="JN237" s="5">
        <v>0</v>
      </c>
      <c r="JO237" s="10">
        <f t="shared" si="3402"/>
        <v>0</v>
      </c>
      <c r="JP237" s="6">
        <v>0</v>
      </c>
      <c r="JQ237" s="5">
        <v>0</v>
      </c>
      <c r="JR237" s="10">
        <f t="shared" si="3403"/>
        <v>0</v>
      </c>
      <c r="JS237" s="6">
        <v>0</v>
      </c>
      <c r="JT237" s="5">
        <v>0</v>
      </c>
      <c r="JU237" s="10">
        <f t="shared" si="3404"/>
        <v>0</v>
      </c>
      <c r="JV237" s="6">
        <v>0</v>
      </c>
      <c r="JW237" s="5">
        <v>0</v>
      </c>
      <c r="JX237" s="10">
        <f t="shared" si="3405"/>
        <v>0</v>
      </c>
      <c r="JY237" s="6">
        <f t="shared" si="3406"/>
        <v>16407.33455</v>
      </c>
      <c r="JZ237" s="10">
        <f t="shared" si="3407"/>
        <v>83598.005000000019</v>
      </c>
    </row>
    <row r="238" spans="1:286" x14ac:dyDescent="0.3">
      <c r="A238" s="35">
        <v>2021</v>
      </c>
      <c r="B238" s="36" t="s">
        <v>16</v>
      </c>
      <c r="C238" s="6">
        <v>0</v>
      </c>
      <c r="D238" s="5">
        <v>0</v>
      </c>
      <c r="E238" s="10">
        <f t="shared" si="3313"/>
        <v>0</v>
      </c>
      <c r="F238" s="6">
        <v>0</v>
      </c>
      <c r="G238" s="5">
        <v>0</v>
      </c>
      <c r="H238" s="10">
        <f t="shared" si="3409"/>
        <v>0</v>
      </c>
      <c r="I238" s="7">
        <v>1013.47699</v>
      </c>
      <c r="J238" s="5">
        <v>4704.3729999999996</v>
      </c>
      <c r="K238" s="10">
        <f t="shared" si="3314"/>
        <v>4641.815301598509</v>
      </c>
      <c r="L238" s="6">
        <v>0</v>
      </c>
      <c r="M238" s="5">
        <v>0</v>
      </c>
      <c r="N238" s="10">
        <f t="shared" si="3315"/>
        <v>0</v>
      </c>
      <c r="O238" s="6">
        <v>0</v>
      </c>
      <c r="P238" s="5">
        <v>0</v>
      </c>
      <c r="Q238" s="10">
        <f t="shared" si="3316"/>
        <v>0</v>
      </c>
      <c r="R238" s="7">
        <v>64.520899999999997</v>
      </c>
      <c r="S238" s="5">
        <v>509.714</v>
      </c>
      <c r="T238" s="10">
        <f t="shared" si="3317"/>
        <v>7899.9827962722156</v>
      </c>
      <c r="U238" s="6">
        <v>0</v>
      </c>
      <c r="V238" s="5">
        <v>0</v>
      </c>
      <c r="W238" s="10">
        <f t="shared" si="3318"/>
        <v>0</v>
      </c>
      <c r="X238" s="7">
        <v>0.3624</v>
      </c>
      <c r="Y238" s="5">
        <v>18.452000000000002</v>
      </c>
      <c r="Z238" s="10">
        <f t="shared" si="3319"/>
        <v>50916.114790286985</v>
      </c>
      <c r="AA238" s="6">
        <v>0</v>
      </c>
      <c r="AB238" s="5">
        <v>0</v>
      </c>
      <c r="AC238" s="10">
        <f t="shared" si="3320"/>
        <v>0</v>
      </c>
      <c r="AD238" s="6">
        <v>0</v>
      </c>
      <c r="AE238" s="5">
        <v>0</v>
      </c>
      <c r="AF238" s="10">
        <f t="shared" si="3321"/>
        <v>0</v>
      </c>
      <c r="AG238" s="7">
        <v>0.12</v>
      </c>
      <c r="AH238" s="5">
        <v>0.95499999999999996</v>
      </c>
      <c r="AI238" s="10">
        <f t="shared" si="3322"/>
        <v>7958.333333333333</v>
      </c>
      <c r="AJ238" s="6">
        <v>0</v>
      </c>
      <c r="AK238" s="5">
        <v>0</v>
      </c>
      <c r="AL238" s="10">
        <f t="shared" si="3323"/>
        <v>0</v>
      </c>
      <c r="AM238" s="6">
        <v>0</v>
      </c>
      <c r="AN238" s="5">
        <v>0</v>
      </c>
      <c r="AO238" s="10">
        <f t="shared" si="3324"/>
        <v>0</v>
      </c>
      <c r="AP238" s="6">
        <v>0</v>
      </c>
      <c r="AQ238" s="5">
        <v>0</v>
      </c>
      <c r="AR238" s="10">
        <f t="shared" si="3325"/>
        <v>0</v>
      </c>
      <c r="AS238" s="6">
        <v>0</v>
      </c>
      <c r="AT238" s="5">
        <v>0</v>
      </c>
      <c r="AU238" s="10">
        <f t="shared" si="3326"/>
        <v>0</v>
      </c>
      <c r="AV238" s="6">
        <v>0</v>
      </c>
      <c r="AW238" s="5">
        <v>0</v>
      </c>
      <c r="AX238" s="10">
        <f t="shared" si="3327"/>
        <v>0</v>
      </c>
      <c r="AY238" s="6">
        <v>0</v>
      </c>
      <c r="AZ238" s="5">
        <v>0</v>
      </c>
      <c r="BA238" s="10">
        <f t="shared" si="3328"/>
        <v>0</v>
      </c>
      <c r="BB238" s="6">
        <v>0</v>
      </c>
      <c r="BC238" s="5">
        <v>0</v>
      </c>
      <c r="BD238" s="10">
        <f t="shared" si="3329"/>
        <v>0</v>
      </c>
      <c r="BE238" s="6">
        <v>0</v>
      </c>
      <c r="BF238" s="5">
        <v>0</v>
      </c>
      <c r="BG238" s="10">
        <f t="shared" si="3330"/>
        <v>0</v>
      </c>
      <c r="BH238" s="6">
        <v>0</v>
      </c>
      <c r="BI238" s="5">
        <v>0</v>
      </c>
      <c r="BJ238" s="10">
        <f t="shared" si="3331"/>
        <v>0</v>
      </c>
      <c r="BK238" s="6">
        <v>0</v>
      </c>
      <c r="BL238" s="5">
        <v>0</v>
      </c>
      <c r="BM238" s="10">
        <f t="shared" si="3332"/>
        <v>0</v>
      </c>
      <c r="BN238" s="6">
        <v>0</v>
      </c>
      <c r="BO238" s="5">
        <v>0</v>
      </c>
      <c r="BP238" s="10">
        <f t="shared" si="3333"/>
        <v>0</v>
      </c>
      <c r="BQ238" s="7">
        <v>63</v>
      </c>
      <c r="BR238" s="5">
        <v>398.423</v>
      </c>
      <c r="BS238" s="10">
        <f t="shared" si="3334"/>
        <v>6324.1746031746025</v>
      </c>
      <c r="BT238" s="6">
        <v>0</v>
      </c>
      <c r="BU238" s="5">
        <v>0</v>
      </c>
      <c r="BV238" s="10">
        <f t="shared" si="3335"/>
        <v>0</v>
      </c>
      <c r="BW238" s="6">
        <v>0</v>
      </c>
      <c r="BX238" s="5">
        <v>0</v>
      </c>
      <c r="BY238" s="10">
        <f t="shared" si="3336"/>
        <v>0</v>
      </c>
      <c r="BZ238" s="6">
        <v>0</v>
      </c>
      <c r="CA238" s="5">
        <v>0</v>
      </c>
      <c r="CB238" s="10">
        <f t="shared" si="3337"/>
        <v>0</v>
      </c>
      <c r="CC238" s="6">
        <v>0</v>
      </c>
      <c r="CD238" s="5">
        <v>0</v>
      </c>
      <c r="CE238" s="10">
        <f t="shared" si="3338"/>
        <v>0</v>
      </c>
      <c r="CF238" s="6">
        <v>0</v>
      </c>
      <c r="CG238" s="5">
        <v>0</v>
      </c>
      <c r="CH238" s="10">
        <f t="shared" si="3339"/>
        <v>0</v>
      </c>
      <c r="CI238" s="6">
        <v>0</v>
      </c>
      <c r="CJ238" s="5">
        <v>0</v>
      </c>
      <c r="CK238" s="10">
        <f t="shared" si="3340"/>
        <v>0</v>
      </c>
      <c r="CL238" s="7">
        <v>4.2560000000000001E-2</v>
      </c>
      <c r="CM238" s="5">
        <v>0.76500000000000001</v>
      </c>
      <c r="CN238" s="10">
        <f t="shared" si="3341"/>
        <v>17974.624060150374</v>
      </c>
      <c r="CO238" s="6">
        <v>0</v>
      </c>
      <c r="CP238" s="5">
        <v>0</v>
      </c>
      <c r="CQ238" s="10">
        <f t="shared" si="3342"/>
        <v>0</v>
      </c>
      <c r="CR238" s="6">
        <v>0</v>
      </c>
      <c r="CS238" s="5">
        <v>0</v>
      </c>
      <c r="CT238" s="10">
        <f t="shared" si="3343"/>
        <v>0</v>
      </c>
      <c r="CU238" s="6">
        <v>0</v>
      </c>
      <c r="CV238" s="5">
        <v>0</v>
      </c>
      <c r="CW238" s="10">
        <f t="shared" si="3344"/>
        <v>0</v>
      </c>
      <c r="CX238" s="6">
        <v>0</v>
      </c>
      <c r="CY238" s="5">
        <v>0</v>
      </c>
      <c r="CZ238" s="10">
        <f t="shared" si="3345"/>
        <v>0</v>
      </c>
      <c r="DA238" s="6">
        <v>0</v>
      </c>
      <c r="DB238" s="5">
        <v>0</v>
      </c>
      <c r="DC238" s="10">
        <f t="shared" si="3346"/>
        <v>0</v>
      </c>
      <c r="DD238" s="7">
        <v>1.4076</v>
      </c>
      <c r="DE238" s="5">
        <v>9.9290000000000003</v>
      </c>
      <c r="DF238" s="10">
        <f t="shared" si="3347"/>
        <v>7053.8505257175339</v>
      </c>
      <c r="DG238" s="6">
        <v>0</v>
      </c>
      <c r="DH238" s="5">
        <v>0</v>
      </c>
      <c r="DI238" s="10">
        <f t="shared" si="3348"/>
        <v>0</v>
      </c>
      <c r="DJ238" s="6">
        <v>0</v>
      </c>
      <c r="DK238" s="5">
        <v>0</v>
      </c>
      <c r="DL238" s="10">
        <f t="shared" si="3349"/>
        <v>0</v>
      </c>
      <c r="DM238" s="6">
        <v>0</v>
      </c>
      <c r="DN238" s="5">
        <v>0</v>
      </c>
      <c r="DO238" s="10">
        <f t="shared" si="3350"/>
        <v>0</v>
      </c>
      <c r="DP238" s="6">
        <v>0</v>
      </c>
      <c r="DQ238" s="5">
        <v>0</v>
      </c>
      <c r="DR238" s="10">
        <f t="shared" si="3351"/>
        <v>0</v>
      </c>
      <c r="DS238" s="6">
        <v>0</v>
      </c>
      <c r="DT238" s="5">
        <v>0</v>
      </c>
      <c r="DU238" s="10">
        <f t="shared" si="3352"/>
        <v>0</v>
      </c>
      <c r="DV238" s="6">
        <v>0</v>
      </c>
      <c r="DW238" s="5">
        <v>0</v>
      </c>
      <c r="DX238" s="10">
        <f t="shared" si="3353"/>
        <v>0</v>
      </c>
      <c r="DY238" s="7">
        <v>0.18</v>
      </c>
      <c r="DZ238" s="5">
        <v>4.702</v>
      </c>
      <c r="EA238" s="10">
        <f t="shared" si="3354"/>
        <v>26122.222222222223</v>
      </c>
      <c r="EB238" s="6">
        <v>0</v>
      </c>
      <c r="EC238" s="5">
        <v>0</v>
      </c>
      <c r="ED238" s="10">
        <f t="shared" si="3355"/>
        <v>0</v>
      </c>
      <c r="EE238" s="6">
        <v>0</v>
      </c>
      <c r="EF238" s="5">
        <v>0</v>
      </c>
      <c r="EG238" s="10">
        <f t="shared" si="3356"/>
        <v>0</v>
      </c>
      <c r="EH238" s="7">
        <v>0.06</v>
      </c>
      <c r="EI238" s="5">
        <v>1.125</v>
      </c>
      <c r="EJ238" s="10">
        <f t="shared" si="3357"/>
        <v>18750</v>
      </c>
      <c r="EK238" s="6">
        <v>0</v>
      </c>
      <c r="EL238" s="5">
        <v>0</v>
      </c>
      <c r="EM238" s="10">
        <f t="shared" si="3358"/>
        <v>0</v>
      </c>
      <c r="EN238" s="6">
        <v>0</v>
      </c>
      <c r="EO238" s="5">
        <v>0</v>
      </c>
      <c r="EP238" s="10">
        <f t="shared" si="3359"/>
        <v>0</v>
      </c>
      <c r="EQ238" s="7">
        <v>8438.6378999999997</v>
      </c>
      <c r="ER238" s="5">
        <v>41128.707999999999</v>
      </c>
      <c r="ES238" s="10">
        <f t="shared" si="3360"/>
        <v>4873.8562416571995</v>
      </c>
      <c r="ET238" s="6">
        <v>0</v>
      </c>
      <c r="EU238" s="5">
        <v>0</v>
      </c>
      <c r="EV238" s="10">
        <f t="shared" si="3361"/>
        <v>0</v>
      </c>
      <c r="EW238" s="6">
        <v>0</v>
      </c>
      <c r="EX238" s="5">
        <v>0</v>
      </c>
      <c r="EY238" s="10">
        <f t="shared" si="3362"/>
        <v>0</v>
      </c>
      <c r="EZ238" s="6">
        <v>0</v>
      </c>
      <c r="FA238" s="5">
        <v>0</v>
      </c>
      <c r="FB238" s="10">
        <f t="shared" si="3363"/>
        <v>0</v>
      </c>
      <c r="FC238" s="7">
        <v>0.77</v>
      </c>
      <c r="FD238" s="5">
        <v>4.9770000000000003</v>
      </c>
      <c r="FE238" s="10">
        <f t="shared" si="3364"/>
        <v>6463.636363636364</v>
      </c>
      <c r="FF238" s="6">
        <v>0</v>
      </c>
      <c r="FG238" s="5">
        <v>0</v>
      </c>
      <c r="FH238" s="10">
        <f t="shared" si="3365"/>
        <v>0</v>
      </c>
      <c r="FI238" s="7">
        <v>2E-3</v>
      </c>
      <c r="FJ238" s="5">
        <v>0.112</v>
      </c>
      <c r="FK238" s="10">
        <f t="shared" si="3366"/>
        <v>56000</v>
      </c>
      <c r="FL238" s="6">
        <v>0</v>
      </c>
      <c r="FM238" s="5">
        <v>0</v>
      </c>
      <c r="FN238" s="10">
        <f t="shared" si="3367"/>
        <v>0</v>
      </c>
      <c r="FO238" s="6">
        <v>0</v>
      </c>
      <c r="FP238" s="5">
        <v>0</v>
      </c>
      <c r="FQ238" s="10">
        <f t="shared" si="3368"/>
        <v>0</v>
      </c>
      <c r="FR238" s="6">
        <v>0</v>
      </c>
      <c r="FS238" s="5">
        <v>0</v>
      </c>
      <c r="FT238" s="10">
        <f t="shared" si="3369"/>
        <v>0</v>
      </c>
      <c r="FU238" s="6">
        <v>0</v>
      </c>
      <c r="FV238" s="5">
        <v>0</v>
      </c>
      <c r="FW238" s="10">
        <f t="shared" si="3370"/>
        <v>0</v>
      </c>
      <c r="FX238" s="6">
        <v>0</v>
      </c>
      <c r="FY238" s="5">
        <v>0</v>
      </c>
      <c r="FZ238" s="10">
        <f t="shared" si="3371"/>
        <v>0</v>
      </c>
      <c r="GA238" s="7">
        <v>9112.0505499999999</v>
      </c>
      <c r="GB238" s="5">
        <v>48411.762000000002</v>
      </c>
      <c r="GC238" s="10">
        <f t="shared" si="3372"/>
        <v>5312.9382606421123</v>
      </c>
      <c r="GD238" s="7">
        <v>6.5750000000000002</v>
      </c>
      <c r="GE238" s="5">
        <v>148.584</v>
      </c>
      <c r="GF238" s="10">
        <f t="shared" si="3373"/>
        <v>22598.32699619772</v>
      </c>
      <c r="GG238" s="6">
        <v>0</v>
      </c>
      <c r="GH238" s="5">
        <v>0</v>
      </c>
      <c r="GI238" s="10">
        <f t="shared" si="3374"/>
        <v>0</v>
      </c>
      <c r="GJ238" s="7">
        <v>13.542</v>
      </c>
      <c r="GK238" s="5">
        <v>129.52000000000001</v>
      </c>
      <c r="GL238" s="10">
        <f t="shared" si="3375"/>
        <v>9564.3184167774343</v>
      </c>
      <c r="GM238" s="6">
        <v>0</v>
      </c>
      <c r="GN238" s="5">
        <v>0</v>
      </c>
      <c r="GO238" s="10">
        <f t="shared" si="3376"/>
        <v>0</v>
      </c>
      <c r="GP238" s="6">
        <v>0</v>
      </c>
      <c r="GQ238" s="5">
        <v>0</v>
      </c>
      <c r="GR238" s="10">
        <f t="shared" si="3377"/>
        <v>0</v>
      </c>
      <c r="GS238" s="6">
        <v>0</v>
      </c>
      <c r="GT238" s="5">
        <v>0</v>
      </c>
      <c r="GU238" s="10">
        <f t="shared" si="3378"/>
        <v>0</v>
      </c>
      <c r="GV238" s="6">
        <v>0</v>
      </c>
      <c r="GW238" s="5">
        <v>0</v>
      </c>
      <c r="GX238" s="10">
        <f t="shared" si="3379"/>
        <v>0</v>
      </c>
      <c r="GY238" s="6">
        <v>0</v>
      </c>
      <c r="GZ238" s="5">
        <v>0</v>
      </c>
      <c r="HA238" s="10">
        <f t="shared" si="3380"/>
        <v>0</v>
      </c>
      <c r="HB238" s="7">
        <v>3.6</v>
      </c>
      <c r="HC238" s="5">
        <v>38.412999999999997</v>
      </c>
      <c r="HD238" s="10">
        <f t="shared" si="3381"/>
        <v>10670.277777777777</v>
      </c>
      <c r="HE238" s="6">
        <v>0</v>
      </c>
      <c r="HF238" s="5">
        <v>0</v>
      </c>
      <c r="HG238" s="10">
        <f t="shared" si="3382"/>
        <v>0</v>
      </c>
      <c r="HH238" s="6">
        <v>0</v>
      </c>
      <c r="HI238" s="5">
        <v>0</v>
      </c>
      <c r="HJ238" s="10">
        <f t="shared" si="3383"/>
        <v>0</v>
      </c>
      <c r="HK238" s="6">
        <v>0</v>
      </c>
      <c r="HL238" s="5">
        <v>0</v>
      </c>
      <c r="HM238" s="10">
        <f t="shared" si="3384"/>
        <v>0</v>
      </c>
      <c r="HN238" s="6">
        <v>0</v>
      </c>
      <c r="HO238" s="5">
        <v>0</v>
      </c>
      <c r="HP238" s="10">
        <f t="shared" si="3385"/>
        <v>0</v>
      </c>
      <c r="HQ238" s="6">
        <v>0</v>
      </c>
      <c r="HR238" s="5">
        <v>0</v>
      </c>
      <c r="HS238" s="10">
        <f t="shared" si="3386"/>
        <v>0</v>
      </c>
      <c r="HT238" s="6">
        <v>0</v>
      </c>
      <c r="HU238" s="5">
        <v>0</v>
      </c>
      <c r="HV238" s="10">
        <f t="shared" si="3387"/>
        <v>0</v>
      </c>
      <c r="HW238" s="6">
        <v>0</v>
      </c>
      <c r="HX238" s="5">
        <v>0</v>
      </c>
      <c r="HY238" s="10">
        <f t="shared" si="3388"/>
        <v>0</v>
      </c>
      <c r="HZ238" s="6">
        <v>0</v>
      </c>
      <c r="IA238" s="5">
        <v>0</v>
      </c>
      <c r="IB238" s="10">
        <f t="shared" si="3389"/>
        <v>0</v>
      </c>
      <c r="IC238" s="6">
        <v>0</v>
      </c>
      <c r="ID238" s="5">
        <v>0</v>
      </c>
      <c r="IE238" s="10">
        <f t="shared" si="3390"/>
        <v>0</v>
      </c>
      <c r="IF238" s="6">
        <v>0</v>
      </c>
      <c r="IG238" s="5">
        <v>0</v>
      </c>
      <c r="IH238" s="10">
        <f t="shared" si="3391"/>
        <v>0</v>
      </c>
      <c r="II238" s="6">
        <v>0</v>
      </c>
      <c r="IJ238" s="5">
        <v>0</v>
      </c>
      <c r="IK238" s="10">
        <f t="shared" si="3392"/>
        <v>0</v>
      </c>
      <c r="IL238" s="6">
        <v>0</v>
      </c>
      <c r="IM238" s="5">
        <v>0</v>
      </c>
      <c r="IN238" s="10">
        <f t="shared" si="3393"/>
        <v>0</v>
      </c>
      <c r="IO238" s="6">
        <v>0</v>
      </c>
      <c r="IP238" s="5">
        <v>0</v>
      </c>
      <c r="IQ238" s="10">
        <f t="shared" si="3394"/>
        <v>0</v>
      </c>
      <c r="IR238" s="6">
        <v>0</v>
      </c>
      <c r="IS238" s="5">
        <v>0</v>
      </c>
      <c r="IT238" s="10">
        <f t="shared" si="3395"/>
        <v>0</v>
      </c>
      <c r="IU238" s="6">
        <v>0</v>
      </c>
      <c r="IV238" s="5">
        <v>0</v>
      </c>
      <c r="IW238" s="10">
        <f t="shared" si="3396"/>
        <v>0</v>
      </c>
      <c r="IX238" s="6">
        <v>0</v>
      </c>
      <c r="IY238" s="5">
        <v>0</v>
      </c>
      <c r="IZ238" s="10">
        <f t="shared" si="3397"/>
        <v>0</v>
      </c>
      <c r="JA238" s="6">
        <v>0</v>
      </c>
      <c r="JB238" s="5">
        <v>0</v>
      </c>
      <c r="JC238" s="10">
        <f t="shared" si="3398"/>
        <v>0</v>
      </c>
      <c r="JD238" s="7">
        <v>0.84</v>
      </c>
      <c r="JE238" s="5">
        <v>8.2129999999999992</v>
      </c>
      <c r="JF238" s="10">
        <f t="shared" si="3399"/>
        <v>9777.3809523809523</v>
      </c>
      <c r="JG238" s="7">
        <v>0.15</v>
      </c>
      <c r="JH238" s="5">
        <v>1.5609999999999999</v>
      </c>
      <c r="JI238" s="10">
        <f t="shared" si="3400"/>
        <v>10406.666666666666</v>
      </c>
      <c r="JJ238" s="7">
        <v>1.3</v>
      </c>
      <c r="JK238" s="5">
        <v>12.18</v>
      </c>
      <c r="JL238" s="10">
        <f t="shared" si="3401"/>
        <v>9369.2307692307677</v>
      </c>
      <c r="JM238" s="6">
        <v>0</v>
      </c>
      <c r="JN238" s="5">
        <v>0</v>
      </c>
      <c r="JO238" s="10">
        <f t="shared" si="3402"/>
        <v>0</v>
      </c>
      <c r="JP238" s="6">
        <v>0</v>
      </c>
      <c r="JQ238" s="5">
        <v>0</v>
      </c>
      <c r="JR238" s="10">
        <f t="shared" si="3403"/>
        <v>0</v>
      </c>
      <c r="JS238" s="6">
        <v>0</v>
      </c>
      <c r="JT238" s="5">
        <v>0</v>
      </c>
      <c r="JU238" s="10">
        <f t="shared" si="3404"/>
        <v>0</v>
      </c>
      <c r="JV238" s="6">
        <v>0</v>
      </c>
      <c r="JW238" s="5">
        <v>0</v>
      </c>
      <c r="JX238" s="10">
        <f t="shared" si="3405"/>
        <v>0</v>
      </c>
      <c r="JY238" s="6">
        <f t="shared" si="3406"/>
        <v>18720.637900000005</v>
      </c>
      <c r="JZ238" s="10">
        <f t="shared" si="3407"/>
        <v>95532.468000000008</v>
      </c>
    </row>
    <row r="239" spans="1:286" ht="15" thickBot="1" x14ac:dyDescent="0.35">
      <c r="A239" s="62"/>
      <c r="B239" s="52" t="s">
        <v>17</v>
      </c>
      <c r="C239" s="53">
        <f t="shared" ref="C239:D239" si="3495">SUM(C227:C238)</f>
        <v>0</v>
      </c>
      <c r="D239" s="54">
        <f t="shared" si="3495"/>
        <v>0</v>
      </c>
      <c r="E239" s="63"/>
      <c r="F239" s="53">
        <f t="shared" ref="F239:G239" si="3496">SUM(F227:F238)</f>
        <v>0</v>
      </c>
      <c r="G239" s="54">
        <f t="shared" si="3496"/>
        <v>0</v>
      </c>
      <c r="H239" s="63"/>
      <c r="I239" s="53">
        <f t="shared" ref="I239:J239" si="3497">SUM(I227:I238)</f>
        <v>6001.1196407824673</v>
      </c>
      <c r="J239" s="54">
        <f t="shared" si="3497"/>
        <v>28350.036</v>
      </c>
      <c r="K239" s="63"/>
      <c r="L239" s="53">
        <f t="shared" ref="L239:M239" si="3498">SUM(L227:L238)</f>
        <v>0</v>
      </c>
      <c r="M239" s="54">
        <f t="shared" si="3498"/>
        <v>0</v>
      </c>
      <c r="N239" s="63"/>
      <c r="O239" s="53">
        <f t="shared" ref="O239:P239" si="3499">SUM(O227:O238)</f>
        <v>0</v>
      </c>
      <c r="P239" s="54">
        <f t="shared" si="3499"/>
        <v>0</v>
      </c>
      <c r="Q239" s="63"/>
      <c r="R239" s="53">
        <f t="shared" ref="R239:S239" si="3500">SUM(R227:R238)</f>
        <v>287.79174785568864</v>
      </c>
      <c r="S239" s="54">
        <f t="shared" si="3500"/>
        <v>1655.3879999999999</v>
      </c>
      <c r="T239" s="63"/>
      <c r="U239" s="53">
        <f t="shared" ref="U239:V239" si="3501">SUM(U227:U238)</f>
        <v>36.833400000000005</v>
      </c>
      <c r="V239" s="54">
        <f t="shared" si="3501"/>
        <v>341.221</v>
      </c>
      <c r="W239" s="63"/>
      <c r="X239" s="53">
        <f t="shared" ref="X239:Y239" si="3502">SUM(X227:X238)</f>
        <v>1.3767900000000002</v>
      </c>
      <c r="Y239" s="54">
        <f t="shared" si="3502"/>
        <v>48.784000000000006</v>
      </c>
      <c r="Z239" s="63"/>
      <c r="AA239" s="53">
        <f t="shared" ref="AA239:AB239" si="3503">SUM(AA227:AA238)</f>
        <v>5.5E-2</v>
      </c>
      <c r="AB239" s="54">
        <f t="shared" si="3503"/>
        <v>1.1240000000000001</v>
      </c>
      <c r="AC239" s="63"/>
      <c r="AD239" s="53">
        <f t="shared" ref="AD239:AE239" si="3504">SUM(AD227:AD238)</f>
        <v>0</v>
      </c>
      <c r="AE239" s="54">
        <f t="shared" si="3504"/>
        <v>0</v>
      </c>
      <c r="AF239" s="63"/>
      <c r="AG239" s="53">
        <f t="shared" ref="AG239:AH239" si="3505">SUM(AG227:AG238)</f>
        <v>937.97546844106466</v>
      </c>
      <c r="AH239" s="54">
        <f t="shared" si="3505"/>
        <v>2843.5210000000002</v>
      </c>
      <c r="AI239" s="63"/>
      <c r="AJ239" s="53">
        <f t="shared" ref="AJ239:AK239" si="3506">SUM(AJ227:AJ238)</f>
        <v>0</v>
      </c>
      <c r="AK239" s="54">
        <f t="shared" si="3506"/>
        <v>0</v>
      </c>
      <c r="AL239" s="63"/>
      <c r="AM239" s="53">
        <f t="shared" ref="AM239:AN239" si="3507">SUM(AM227:AM238)</f>
        <v>0</v>
      </c>
      <c r="AN239" s="54">
        <f t="shared" si="3507"/>
        <v>0</v>
      </c>
      <c r="AO239" s="63"/>
      <c r="AP239" s="53">
        <f t="shared" ref="AP239:AQ239" si="3508">SUM(AP227:AP238)</f>
        <v>0</v>
      </c>
      <c r="AQ239" s="54">
        <f t="shared" si="3508"/>
        <v>0</v>
      </c>
      <c r="AR239" s="63"/>
      <c r="AS239" s="53">
        <f t="shared" ref="AS239:AT239" si="3509">SUM(AS227:AS238)</f>
        <v>0</v>
      </c>
      <c r="AT239" s="54">
        <f t="shared" si="3509"/>
        <v>0</v>
      </c>
      <c r="AU239" s="63"/>
      <c r="AV239" s="53">
        <f t="shared" ref="AV239:AW239" si="3510">SUM(AV227:AV238)</f>
        <v>0</v>
      </c>
      <c r="AW239" s="54">
        <f t="shared" si="3510"/>
        <v>0</v>
      </c>
      <c r="AX239" s="63"/>
      <c r="AY239" s="53">
        <f t="shared" ref="AY239:AZ239" si="3511">SUM(AY227:AY238)</f>
        <v>7.6495000000000015</v>
      </c>
      <c r="AZ239" s="54">
        <f t="shared" si="3511"/>
        <v>77.936000000000007</v>
      </c>
      <c r="BA239" s="63"/>
      <c r="BB239" s="53">
        <f t="shared" ref="BB239:BC239" si="3512">SUM(BB227:BB238)</f>
        <v>0</v>
      </c>
      <c r="BC239" s="54">
        <f t="shared" si="3512"/>
        <v>0</v>
      </c>
      <c r="BD239" s="63"/>
      <c r="BE239" s="53">
        <f t="shared" ref="BE239:BF239" si="3513">SUM(BE227:BE238)</f>
        <v>0</v>
      </c>
      <c r="BF239" s="54">
        <f t="shared" si="3513"/>
        <v>0</v>
      </c>
      <c r="BG239" s="63"/>
      <c r="BH239" s="53">
        <f t="shared" ref="BH239:BI239" si="3514">SUM(BH227:BH238)</f>
        <v>6.8500000000000005E-2</v>
      </c>
      <c r="BI239" s="54">
        <f t="shared" si="3514"/>
        <v>2.7330000000000001</v>
      </c>
      <c r="BJ239" s="63"/>
      <c r="BK239" s="53">
        <f t="shared" ref="BK239:BL239" si="3515">SUM(BK227:BK238)</f>
        <v>0</v>
      </c>
      <c r="BL239" s="54">
        <f t="shared" si="3515"/>
        <v>0</v>
      </c>
      <c r="BM239" s="63"/>
      <c r="BN239" s="53">
        <f t="shared" ref="BN239:BO239" si="3516">SUM(BN227:BN238)</f>
        <v>0</v>
      </c>
      <c r="BO239" s="54">
        <f t="shared" si="3516"/>
        <v>0</v>
      </c>
      <c r="BP239" s="63"/>
      <c r="BQ239" s="53">
        <f t="shared" ref="BQ239:BR239" si="3517">SUM(BQ227:BQ238)</f>
        <v>63</v>
      </c>
      <c r="BR239" s="54">
        <f t="shared" si="3517"/>
        <v>398.423</v>
      </c>
      <c r="BS239" s="63"/>
      <c r="BT239" s="53">
        <f t="shared" ref="BT239:BU239" si="3518">SUM(BT227:BT238)</f>
        <v>233.96707092896105</v>
      </c>
      <c r="BU239" s="54">
        <f t="shared" si="3518"/>
        <v>795.1</v>
      </c>
      <c r="BV239" s="63"/>
      <c r="BW239" s="53">
        <f t="shared" ref="BW239:BX239" si="3519">SUM(BW227:BW238)</f>
        <v>0</v>
      </c>
      <c r="BX239" s="54">
        <f t="shared" si="3519"/>
        <v>0</v>
      </c>
      <c r="BY239" s="63"/>
      <c r="BZ239" s="53">
        <f t="shared" ref="BZ239:CA239" si="3520">SUM(BZ227:BZ238)</f>
        <v>278.90976190476187</v>
      </c>
      <c r="CA239" s="54">
        <f t="shared" si="3520"/>
        <v>126.072</v>
      </c>
      <c r="CB239" s="63"/>
      <c r="CC239" s="53">
        <f t="shared" ref="CC239:CD239" si="3521">SUM(CC227:CC238)</f>
        <v>0</v>
      </c>
      <c r="CD239" s="54">
        <f t="shared" si="3521"/>
        <v>0</v>
      </c>
      <c r="CE239" s="63"/>
      <c r="CF239" s="53">
        <f t="shared" ref="CF239:CG239" si="3522">SUM(CF227:CF238)</f>
        <v>0</v>
      </c>
      <c r="CG239" s="54">
        <f t="shared" si="3522"/>
        <v>0</v>
      </c>
      <c r="CH239" s="63"/>
      <c r="CI239" s="53">
        <f t="shared" ref="CI239:CJ239" si="3523">SUM(CI227:CI238)</f>
        <v>0</v>
      </c>
      <c r="CJ239" s="54">
        <f t="shared" si="3523"/>
        <v>0</v>
      </c>
      <c r="CK239" s="63"/>
      <c r="CL239" s="53">
        <f t="shared" ref="CL239:CM239" si="3524">SUM(CL227:CL238)</f>
        <v>394.0924434682081</v>
      </c>
      <c r="CM239" s="54">
        <f t="shared" si="3524"/>
        <v>1765.4340000000002</v>
      </c>
      <c r="CN239" s="63"/>
      <c r="CO239" s="53">
        <f t="shared" ref="CO239:CP239" si="3525">SUM(CO227:CO238)</f>
        <v>0</v>
      </c>
      <c r="CP239" s="54">
        <f t="shared" si="3525"/>
        <v>0</v>
      </c>
      <c r="CQ239" s="63"/>
      <c r="CR239" s="53">
        <f t="shared" ref="CR239:CS239" si="3526">SUM(CR227:CR238)</f>
        <v>0</v>
      </c>
      <c r="CS239" s="54">
        <f t="shared" si="3526"/>
        <v>0</v>
      </c>
      <c r="CT239" s="63"/>
      <c r="CU239" s="53">
        <f t="shared" ref="CU239:CV239" si="3527">SUM(CU227:CU238)</f>
        <v>0</v>
      </c>
      <c r="CV239" s="54">
        <f t="shared" si="3527"/>
        <v>0</v>
      </c>
      <c r="CW239" s="63"/>
      <c r="CX239" s="53">
        <f t="shared" ref="CX239:CY239" si="3528">SUM(CX227:CX238)</f>
        <v>0.34785000000000005</v>
      </c>
      <c r="CY239" s="54">
        <f t="shared" si="3528"/>
        <v>8.2780000000000005</v>
      </c>
      <c r="CZ239" s="63"/>
      <c r="DA239" s="53">
        <f t="shared" ref="DA239:DB239" si="3529">SUM(DA227:DA238)</f>
        <v>76.130184015380394</v>
      </c>
      <c r="DB239" s="54">
        <f t="shared" si="3529"/>
        <v>3.641</v>
      </c>
      <c r="DC239" s="63"/>
      <c r="DD239" s="53">
        <f t="shared" ref="DD239:DE239" si="3530">SUM(DD227:DD238)</f>
        <v>160.45606797642438</v>
      </c>
      <c r="DE239" s="54">
        <f t="shared" si="3530"/>
        <v>94.925999999999988</v>
      </c>
      <c r="DF239" s="63"/>
      <c r="DG239" s="53">
        <f t="shared" ref="DG239:DH239" si="3531">SUM(DG227:DG238)</f>
        <v>0</v>
      </c>
      <c r="DH239" s="54">
        <f t="shared" si="3531"/>
        <v>0</v>
      </c>
      <c r="DI239" s="63"/>
      <c r="DJ239" s="53">
        <f t="shared" ref="DJ239:DK239" si="3532">SUM(DJ227:DJ238)</f>
        <v>0</v>
      </c>
      <c r="DK239" s="54">
        <f t="shared" si="3532"/>
        <v>0</v>
      </c>
      <c r="DL239" s="63"/>
      <c r="DM239" s="53">
        <f t="shared" ref="DM239:DN239" si="3533">SUM(DM227:DM238)</f>
        <v>0</v>
      </c>
      <c r="DN239" s="54">
        <f t="shared" si="3533"/>
        <v>0</v>
      </c>
      <c r="DO239" s="63"/>
      <c r="DP239" s="53">
        <f t="shared" ref="DP239:DQ239" si="3534">SUM(DP227:DP238)</f>
        <v>0</v>
      </c>
      <c r="DQ239" s="54">
        <f t="shared" si="3534"/>
        <v>0</v>
      </c>
      <c r="DR239" s="63"/>
      <c r="DS239" s="53">
        <f t="shared" ref="DS239:DT239" si="3535">SUM(DS227:DS238)</f>
        <v>0</v>
      </c>
      <c r="DT239" s="54">
        <f t="shared" si="3535"/>
        <v>0</v>
      </c>
      <c r="DU239" s="63"/>
      <c r="DV239" s="53">
        <f t="shared" ref="DV239:DW239" si="3536">SUM(DV227:DV238)</f>
        <v>4.3671899999999999</v>
      </c>
      <c r="DW239" s="54">
        <f t="shared" si="3536"/>
        <v>47.379999999999995</v>
      </c>
      <c r="DX239" s="63"/>
      <c r="DY239" s="53">
        <f t="shared" ref="DY239:DZ239" si="3537">SUM(DY227:DY238)</f>
        <v>0.18</v>
      </c>
      <c r="DZ239" s="54">
        <f t="shared" si="3537"/>
        <v>4.702</v>
      </c>
      <c r="EA239" s="63"/>
      <c r="EB239" s="53">
        <f t="shared" ref="EB239:EC239" si="3538">SUM(EB227:EB238)</f>
        <v>1.55</v>
      </c>
      <c r="EC239" s="54">
        <f t="shared" si="3538"/>
        <v>20.876000000000001</v>
      </c>
      <c r="ED239" s="63"/>
      <c r="EE239" s="53">
        <f t="shared" ref="EE239:EF239" si="3539">SUM(EE227:EE238)</f>
        <v>0</v>
      </c>
      <c r="EF239" s="54">
        <f t="shared" si="3539"/>
        <v>0</v>
      </c>
      <c r="EG239" s="63"/>
      <c r="EH239" s="53">
        <f t="shared" ref="EH239:EI239" si="3540">SUM(EH227:EH238)</f>
        <v>9.4500000000000001E-2</v>
      </c>
      <c r="EI239" s="54">
        <f t="shared" si="3540"/>
        <v>1.611</v>
      </c>
      <c r="EJ239" s="63"/>
      <c r="EK239" s="53">
        <f t="shared" ref="EK239:EL239" si="3541">SUM(EK227:EK238)</f>
        <v>0</v>
      </c>
      <c r="EL239" s="54">
        <f t="shared" si="3541"/>
        <v>0</v>
      </c>
      <c r="EM239" s="63"/>
      <c r="EN239" s="53">
        <f t="shared" ref="EN239:EO239" si="3542">SUM(EN227:EN238)</f>
        <v>0</v>
      </c>
      <c r="EO239" s="54">
        <f t="shared" si="3542"/>
        <v>0</v>
      </c>
      <c r="EP239" s="63"/>
      <c r="EQ239" s="53">
        <f t="shared" ref="EQ239:ER239" si="3543">SUM(EQ227:EQ238)</f>
        <v>65645.811957872429</v>
      </c>
      <c r="ER239" s="54">
        <f t="shared" si="3543"/>
        <v>354986.37600000005</v>
      </c>
      <c r="ES239" s="63"/>
      <c r="ET239" s="53">
        <f t="shared" ref="ET239:EU239" si="3544">SUM(ET227:ET238)</f>
        <v>0</v>
      </c>
      <c r="EU239" s="54">
        <f t="shared" si="3544"/>
        <v>0</v>
      </c>
      <c r="EV239" s="63"/>
      <c r="EW239" s="53">
        <f t="shared" ref="EW239:EX239" si="3545">SUM(EW227:EW238)</f>
        <v>0</v>
      </c>
      <c r="EX239" s="54">
        <f t="shared" si="3545"/>
        <v>0</v>
      </c>
      <c r="EY239" s="63"/>
      <c r="EZ239" s="53">
        <f t="shared" ref="EZ239:FA239" si="3546">SUM(EZ227:EZ238)</f>
        <v>148.04063860667634</v>
      </c>
      <c r="FA239" s="54">
        <f t="shared" si="3546"/>
        <v>2.0670000000000002</v>
      </c>
      <c r="FB239" s="63"/>
      <c r="FC239" s="53">
        <f t="shared" ref="FC239:FD239" si="3547">SUM(FC227:FC238)</f>
        <v>76.011616295242604</v>
      </c>
      <c r="FD239" s="54">
        <f t="shared" si="3547"/>
        <v>137.952</v>
      </c>
      <c r="FE239" s="63"/>
      <c r="FF239" s="53">
        <f t="shared" ref="FF239:FG239" si="3548">SUM(FF227:FF238)</f>
        <v>0</v>
      </c>
      <c r="FG239" s="54">
        <f t="shared" si="3548"/>
        <v>0</v>
      </c>
      <c r="FH239" s="63"/>
      <c r="FI239" s="53">
        <f t="shared" ref="FI239:FJ239" si="3549">SUM(FI227:FI238)</f>
        <v>2E-3</v>
      </c>
      <c r="FJ239" s="54">
        <f t="shared" si="3549"/>
        <v>0.112</v>
      </c>
      <c r="FK239" s="63"/>
      <c r="FL239" s="53">
        <f t="shared" ref="FL239:FM239" si="3550">SUM(FL227:FL238)</f>
        <v>0</v>
      </c>
      <c r="FM239" s="54">
        <f t="shared" si="3550"/>
        <v>0</v>
      </c>
      <c r="FN239" s="63"/>
      <c r="FO239" s="53">
        <f t="shared" ref="FO239:FP239" si="3551">SUM(FO227:FO238)</f>
        <v>0.1</v>
      </c>
      <c r="FP239" s="54">
        <f t="shared" si="3551"/>
        <v>1.45</v>
      </c>
      <c r="FQ239" s="63"/>
      <c r="FR239" s="53">
        <f t="shared" ref="FR239:FS239" si="3552">SUM(FR227:FR238)</f>
        <v>0</v>
      </c>
      <c r="FS239" s="54">
        <f t="shared" si="3552"/>
        <v>0</v>
      </c>
      <c r="FT239" s="63"/>
      <c r="FU239" s="53">
        <f t="shared" ref="FU239:FV239" si="3553">SUM(FU227:FU238)</f>
        <v>0</v>
      </c>
      <c r="FV239" s="54">
        <f t="shared" si="3553"/>
        <v>0</v>
      </c>
      <c r="FW239" s="63"/>
      <c r="FX239" s="53">
        <f t="shared" ref="FX239:FY239" si="3554">SUM(FX227:FX238)</f>
        <v>0</v>
      </c>
      <c r="FY239" s="54">
        <f t="shared" si="3554"/>
        <v>0</v>
      </c>
      <c r="FZ239" s="63"/>
      <c r="GA239" s="53">
        <f t="shared" ref="GA239:GB239" si="3555">SUM(GA227:GA238)</f>
        <v>52415.550846785191</v>
      </c>
      <c r="GB239" s="54">
        <f t="shared" si="3555"/>
        <v>300244.14199999999</v>
      </c>
      <c r="GC239" s="63"/>
      <c r="GD239" s="53">
        <f t="shared" ref="GD239:GE239" si="3556">SUM(GD227:GD238)</f>
        <v>179.81448838407491</v>
      </c>
      <c r="GE239" s="54">
        <f t="shared" si="3556"/>
        <v>695.61500000000001</v>
      </c>
      <c r="GF239" s="63"/>
      <c r="GG239" s="53">
        <f t="shared" ref="GG239:GH239" si="3557">SUM(GG227:GG238)</f>
        <v>0.26666000000000001</v>
      </c>
      <c r="GH239" s="54">
        <f t="shared" si="3557"/>
        <v>3.234</v>
      </c>
      <c r="GI239" s="63"/>
      <c r="GJ239" s="53">
        <f t="shared" ref="GJ239:GK239" si="3558">SUM(GJ227:GJ238)</f>
        <v>76.062794600808132</v>
      </c>
      <c r="GK239" s="54">
        <f t="shared" si="3558"/>
        <v>483.00199999999995</v>
      </c>
      <c r="GL239" s="63"/>
      <c r="GM239" s="53">
        <f t="shared" ref="GM239:GN239" si="3559">SUM(GM227:GM238)</f>
        <v>0</v>
      </c>
      <c r="GN239" s="54">
        <f t="shared" si="3559"/>
        <v>0</v>
      </c>
      <c r="GO239" s="63"/>
      <c r="GP239" s="53">
        <f t="shared" ref="GP239:GQ239" si="3560">SUM(GP227:GP238)</f>
        <v>0</v>
      </c>
      <c r="GQ239" s="54">
        <f t="shared" si="3560"/>
        <v>0</v>
      </c>
      <c r="GR239" s="63"/>
      <c r="GS239" s="53">
        <f t="shared" ref="GS239:GT239" si="3561">SUM(GS227:GS238)</f>
        <v>0</v>
      </c>
      <c r="GT239" s="54">
        <f t="shared" si="3561"/>
        <v>0</v>
      </c>
      <c r="GU239" s="63"/>
      <c r="GV239" s="53">
        <f t="shared" ref="GV239:GW239" si="3562">SUM(GV227:GV238)</f>
        <v>0</v>
      </c>
      <c r="GW239" s="54">
        <f t="shared" si="3562"/>
        <v>0</v>
      </c>
      <c r="GX239" s="63"/>
      <c r="GY239" s="53">
        <f t="shared" ref="GY239:GZ239" si="3563">SUM(GY227:GY238)</f>
        <v>0</v>
      </c>
      <c r="GZ239" s="54">
        <f t="shared" si="3563"/>
        <v>0</v>
      </c>
      <c r="HA239" s="63"/>
      <c r="HB239" s="53">
        <f t="shared" ref="HB239:HC239" si="3564">SUM(HB227:HB238)</f>
        <v>4.2</v>
      </c>
      <c r="HC239" s="54">
        <f t="shared" si="3564"/>
        <v>44.791999999999994</v>
      </c>
      <c r="HD239" s="63"/>
      <c r="HE239" s="53">
        <f t="shared" ref="HE239:HF239" si="3565">SUM(HE227:HE238)</f>
        <v>0</v>
      </c>
      <c r="HF239" s="54">
        <f t="shared" si="3565"/>
        <v>0</v>
      </c>
      <c r="HG239" s="63"/>
      <c r="HH239" s="53">
        <f t="shared" ref="HH239:HI239" si="3566">SUM(HH227:HH238)</f>
        <v>0</v>
      </c>
      <c r="HI239" s="54">
        <f t="shared" si="3566"/>
        <v>0</v>
      </c>
      <c r="HJ239" s="63"/>
      <c r="HK239" s="53">
        <f t="shared" ref="HK239:HL239" si="3567">SUM(HK227:HK238)</f>
        <v>0</v>
      </c>
      <c r="HL239" s="54">
        <f t="shared" si="3567"/>
        <v>0</v>
      </c>
      <c r="HM239" s="63"/>
      <c r="HN239" s="53">
        <f t="shared" ref="HN239:HO239" si="3568">SUM(HN227:HN238)</f>
        <v>0</v>
      </c>
      <c r="HO239" s="54">
        <f t="shared" si="3568"/>
        <v>0</v>
      </c>
      <c r="HP239" s="63"/>
      <c r="HQ239" s="53">
        <f t="shared" ref="HQ239:HR239" si="3569">SUM(HQ227:HQ238)</f>
        <v>0</v>
      </c>
      <c r="HR239" s="54">
        <f t="shared" si="3569"/>
        <v>0</v>
      </c>
      <c r="HS239" s="63"/>
      <c r="HT239" s="53">
        <f t="shared" ref="HT239:HU239" si="3570">SUM(HT227:HT238)</f>
        <v>119.92630904761904</v>
      </c>
      <c r="HU239" s="54">
        <f t="shared" si="3570"/>
        <v>16.877000000000002</v>
      </c>
      <c r="HV239" s="63"/>
      <c r="HW239" s="53">
        <f t="shared" ref="HW239:HX239" si="3571">SUM(HW227:HW238)</f>
        <v>20.790463353115726</v>
      </c>
      <c r="HX239" s="54">
        <f t="shared" si="3571"/>
        <v>1.4180000000000001</v>
      </c>
      <c r="HY239" s="63"/>
      <c r="HZ239" s="53">
        <f t="shared" ref="HZ239:IA239" si="3572">SUM(HZ227:HZ238)</f>
        <v>0</v>
      </c>
      <c r="IA239" s="54">
        <f t="shared" si="3572"/>
        <v>0</v>
      </c>
      <c r="IB239" s="63"/>
      <c r="IC239" s="53">
        <f t="shared" ref="IC239:ID239" si="3573">SUM(IC227:IC238)</f>
        <v>0</v>
      </c>
      <c r="ID239" s="54">
        <f t="shared" si="3573"/>
        <v>0</v>
      </c>
      <c r="IE239" s="63"/>
      <c r="IF239" s="53">
        <f t="shared" ref="IF239:IG239" si="3574">SUM(IF227:IF238)</f>
        <v>0</v>
      </c>
      <c r="IG239" s="54">
        <f t="shared" si="3574"/>
        <v>0</v>
      </c>
      <c r="IH239" s="63"/>
      <c r="II239" s="53">
        <f t="shared" ref="II239:IJ239" si="3575">SUM(II227:II238)</f>
        <v>0</v>
      </c>
      <c r="IJ239" s="54">
        <f t="shared" si="3575"/>
        <v>0</v>
      </c>
      <c r="IK239" s="63"/>
      <c r="IL239" s="53">
        <f t="shared" ref="IL239:IM239" si="3576">SUM(IL227:IL238)</f>
        <v>0</v>
      </c>
      <c r="IM239" s="54">
        <f t="shared" si="3576"/>
        <v>0</v>
      </c>
      <c r="IN239" s="63"/>
      <c r="IO239" s="53">
        <f t="shared" ref="IO239:IP239" si="3577">SUM(IO227:IO238)</f>
        <v>2.1527799999999999</v>
      </c>
      <c r="IP239" s="54">
        <f t="shared" si="3577"/>
        <v>26.601999999999997</v>
      </c>
      <c r="IQ239" s="63"/>
      <c r="IR239" s="53">
        <f t="shared" ref="IR239:IS239" si="3578">SUM(IR227:IR238)</f>
        <v>0</v>
      </c>
      <c r="IS239" s="54">
        <f t="shared" si="3578"/>
        <v>0</v>
      </c>
      <c r="IT239" s="63"/>
      <c r="IU239" s="53">
        <f t="shared" ref="IU239:IV239" si="3579">SUM(IU227:IU238)</f>
        <v>0</v>
      </c>
      <c r="IV239" s="54">
        <f t="shared" si="3579"/>
        <v>0</v>
      </c>
      <c r="IW239" s="63"/>
      <c r="IX239" s="53">
        <f t="shared" ref="IX239:IY239" si="3580">SUM(IX227:IX238)</f>
        <v>0</v>
      </c>
      <c r="IY239" s="54">
        <f t="shared" si="3580"/>
        <v>0</v>
      </c>
      <c r="IZ239" s="63"/>
      <c r="JA239" s="53">
        <f t="shared" ref="JA239:JB239" si="3581">SUM(JA227:JA238)</f>
        <v>153.71727771679474</v>
      </c>
      <c r="JB239" s="54">
        <f t="shared" si="3581"/>
        <v>1.181</v>
      </c>
      <c r="JC239" s="63"/>
      <c r="JD239" s="53">
        <f t="shared" ref="JD239:JE239" si="3582">SUM(JD227:JD238)</f>
        <v>12.034009999999999</v>
      </c>
      <c r="JE239" s="54">
        <f t="shared" si="3582"/>
        <v>133.13200000000001</v>
      </c>
      <c r="JF239" s="63"/>
      <c r="JG239" s="53">
        <f t="shared" ref="JG239:JH239" si="3583">SUM(JG227:JG238)</f>
        <v>81.345558757221369</v>
      </c>
      <c r="JH239" s="54">
        <f t="shared" si="3583"/>
        <v>263.94200000000001</v>
      </c>
      <c r="JI239" s="63"/>
      <c r="JJ239" s="53">
        <f t="shared" ref="JJ239:JK239" si="3584">SUM(JJ227:JJ238)</f>
        <v>12.762780000000001</v>
      </c>
      <c r="JK239" s="54">
        <f t="shared" si="3584"/>
        <v>195.07</v>
      </c>
      <c r="JL239" s="63"/>
      <c r="JM239" s="53">
        <f t="shared" ref="JM239:JN239" si="3585">SUM(JM227:JM238)</f>
        <v>12.0825</v>
      </c>
      <c r="JN239" s="54">
        <f t="shared" si="3585"/>
        <v>60.538000000000004</v>
      </c>
      <c r="JO239" s="63"/>
      <c r="JP239" s="53">
        <f t="shared" ref="JP239:JQ239" si="3586">SUM(JP227:JP238)</f>
        <v>0</v>
      </c>
      <c r="JQ239" s="54">
        <f t="shared" si="3586"/>
        <v>0</v>
      </c>
      <c r="JR239" s="63"/>
      <c r="JS239" s="53">
        <f t="shared" ref="JS239:JT239" si="3587">SUM(JS227:JS238)</f>
        <v>0</v>
      </c>
      <c r="JT239" s="54">
        <f t="shared" si="3587"/>
        <v>0</v>
      </c>
      <c r="JU239" s="63"/>
      <c r="JV239" s="53">
        <f t="shared" ref="JV239:JW239" si="3588">SUM(JV227:JV238)</f>
        <v>1131.111886959146</v>
      </c>
      <c r="JW239" s="54">
        <f t="shared" si="3588"/>
        <v>5789.2830000000013</v>
      </c>
      <c r="JX239" s="63"/>
      <c r="JY239" s="28">
        <f t="shared" si="3406"/>
        <v>128577.74968375129</v>
      </c>
      <c r="JZ239" s="32">
        <f t="shared" si="3407"/>
        <v>699673.97100000014</v>
      </c>
    </row>
    <row r="240" spans="1:286" x14ac:dyDescent="0.3">
      <c r="A240" s="35">
        <v>2022</v>
      </c>
      <c r="B240" s="36" t="s">
        <v>5</v>
      </c>
      <c r="C240" s="6">
        <v>0</v>
      </c>
      <c r="D240" s="5">
        <v>0</v>
      </c>
      <c r="E240" s="10">
        <f t="shared" ref="E240:E251" si="3589">IF(C240=0,0,D240/C240*1000)</f>
        <v>0</v>
      </c>
      <c r="F240" s="6">
        <v>0</v>
      </c>
      <c r="G240" s="5">
        <v>0</v>
      </c>
      <c r="H240" s="10">
        <f>IF(F240=0,0,G240/F240*1000)</f>
        <v>0</v>
      </c>
      <c r="I240" s="7">
        <v>1084</v>
      </c>
      <c r="J240" s="5">
        <v>5405.1</v>
      </c>
      <c r="K240" s="10">
        <f t="shared" ref="K240:K251" si="3590">IF(I240=0,0,J240/I240*1000)</f>
        <v>4986.2546125461258</v>
      </c>
      <c r="L240" s="6">
        <v>0</v>
      </c>
      <c r="M240" s="5">
        <v>0</v>
      </c>
      <c r="N240" s="10">
        <f t="shared" ref="N240:N251" si="3591">IF(L240=0,0,M240/L240*1000)</f>
        <v>0</v>
      </c>
      <c r="O240" s="6">
        <v>0</v>
      </c>
      <c r="P240" s="5">
        <v>0</v>
      </c>
      <c r="Q240" s="10">
        <f t="shared" ref="Q240:Q251" si="3592">IF(O240=0,0,P240/O240*1000)</f>
        <v>0</v>
      </c>
      <c r="R240" s="7">
        <v>9.366719999999999</v>
      </c>
      <c r="S240" s="5">
        <v>133.80600000000001</v>
      </c>
      <c r="T240" s="10">
        <f t="shared" ref="T240:T251" si="3593">IF(R240=0,0,S240/R240*1000)</f>
        <v>14285.256738751668</v>
      </c>
      <c r="U240" s="6">
        <v>0</v>
      </c>
      <c r="V240" s="5">
        <v>0</v>
      </c>
      <c r="W240" s="10">
        <f t="shared" ref="W240:W251" si="3594">IF(U240=0,0,V240/U240*1000)</f>
        <v>0</v>
      </c>
      <c r="X240" s="6">
        <v>0</v>
      </c>
      <c r="Y240" s="5">
        <v>0</v>
      </c>
      <c r="Z240" s="10">
        <f t="shared" ref="Z240:Z251" si="3595">IF(X240=0,0,Y240/X240*1000)</f>
        <v>0</v>
      </c>
      <c r="AA240" s="6">
        <v>0</v>
      </c>
      <c r="AB240" s="5">
        <v>0</v>
      </c>
      <c r="AC240" s="10">
        <f t="shared" ref="AC240:AC251" si="3596">IF(AA240=0,0,AB240/AA240*1000)</f>
        <v>0</v>
      </c>
      <c r="AD240" s="6">
        <v>0</v>
      </c>
      <c r="AE240" s="5">
        <v>0</v>
      </c>
      <c r="AF240" s="10">
        <f t="shared" ref="AF240:AF251" si="3597">IF(AD240=0,0,AE240/AD240*1000)</f>
        <v>0</v>
      </c>
      <c r="AG240" s="7">
        <v>0.24</v>
      </c>
      <c r="AH240" s="5">
        <v>1.911</v>
      </c>
      <c r="AI240" s="10">
        <f t="shared" ref="AI240:AI251" si="3598">IF(AG240=0,0,AH240/AG240*1000)</f>
        <v>7962.5</v>
      </c>
      <c r="AJ240" s="6">
        <v>0</v>
      </c>
      <c r="AK240" s="5">
        <v>0</v>
      </c>
      <c r="AL240" s="10">
        <f t="shared" ref="AL240:AL251" si="3599">IF(AJ240=0,0,AK240/AJ240*1000)</f>
        <v>0</v>
      </c>
      <c r="AM240" s="6">
        <v>0</v>
      </c>
      <c r="AN240" s="5">
        <v>0</v>
      </c>
      <c r="AO240" s="10">
        <f t="shared" ref="AO240:AO251" si="3600">IF(AM240=0,0,AN240/AM240*1000)</f>
        <v>0</v>
      </c>
      <c r="AP240" s="6">
        <v>0</v>
      </c>
      <c r="AQ240" s="5">
        <v>0</v>
      </c>
      <c r="AR240" s="10">
        <f t="shared" ref="AR240:AR251" si="3601">IF(AP240=0,0,AQ240/AP240*1000)</f>
        <v>0</v>
      </c>
      <c r="AS240" s="6">
        <v>0</v>
      </c>
      <c r="AT240" s="5">
        <v>0</v>
      </c>
      <c r="AU240" s="10">
        <f t="shared" ref="AU240:AU251" si="3602">IF(AS240=0,0,AT240/AS240*1000)</f>
        <v>0</v>
      </c>
      <c r="AV240" s="6">
        <v>0</v>
      </c>
      <c r="AW240" s="5">
        <v>0</v>
      </c>
      <c r="AX240" s="10">
        <f t="shared" ref="AX240:AX251" si="3603">IF(AV240=0,0,AW240/AV240*1000)</f>
        <v>0</v>
      </c>
      <c r="AY240" s="7">
        <v>2.831</v>
      </c>
      <c r="AZ240" s="5">
        <v>19.356999999999999</v>
      </c>
      <c r="BA240" s="10">
        <f t="shared" ref="BA240:BA251" si="3604">IF(AY240=0,0,AZ240/AY240*1000)</f>
        <v>6837.5132462027559</v>
      </c>
      <c r="BB240" s="6">
        <v>0</v>
      </c>
      <c r="BC240" s="5">
        <v>0</v>
      </c>
      <c r="BD240" s="10">
        <f t="shared" ref="BD240:BD251" si="3605">IF(BB240=0,0,BC240/BB240*1000)</f>
        <v>0</v>
      </c>
      <c r="BE240" s="6">
        <v>0</v>
      </c>
      <c r="BF240" s="5">
        <v>0</v>
      </c>
      <c r="BG240" s="10">
        <f t="shared" ref="BG240:BG251" si="3606">IF(BE240=0,0,BF240/BE240*1000)</f>
        <v>0</v>
      </c>
      <c r="BH240" s="6">
        <v>0</v>
      </c>
      <c r="BI240" s="5">
        <v>0</v>
      </c>
      <c r="BJ240" s="10">
        <f t="shared" ref="BJ240:BJ251" si="3607">IF(BH240=0,0,BI240/BH240*1000)</f>
        <v>0</v>
      </c>
      <c r="BK240" s="6">
        <v>0</v>
      </c>
      <c r="BL240" s="5">
        <v>0</v>
      </c>
      <c r="BM240" s="10">
        <f t="shared" ref="BM240:BM251" si="3608">IF(BK240=0,0,BL240/BK240*1000)</f>
        <v>0</v>
      </c>
      <c r="BN240" s="6">
        <v>0</v>
      </c>
      <c r="BO240" s="5">
        <v>0</v>
      </c>
      <c r="BP240" s="10">
        <f t="shared" ref="BP240:BP251" si="3609">IF(BN240=0,0,BO240/BN240*1000)</f>
        <v>0</v>
      </c>
      <c r="BQ240" s="6">
        <v>0</v>
      </c>
      <c r="BR240" s="5">
        <v>0</v>
      </c>
      <c r="BS240" s="10">
        <f t="shared" ref="BS240:BS251" si="3610">IF(BQ240=0,0,BR240/BQ240*1000)</f>
        <v>0</v>
      </c>
      <c r="BT240" s="7">
        <v>2.9366300000000001</v>
      </c>
      <c r="BU240" s="5">
        <v>30.402999999999999</v>
      </c>
      <c r="BV240" s="10">
        <f t="shared" ref="BV240:BV251" si="3611">IF(BT240=0,0,BU240/BT240*1000)</f>
        <v>10353.023704041707</v>
      </c>
      <c r="BW240" s="6">
        <v>0</v>
      </c>
      <c r="BX240" s="5">
        <v>0</v>
      </c>
      <c r="BY240" s="10">
        <f t="shared" ref="BY240:BY251" si="3612">IF(BW240=0,0,BX240/BW240*1000)</f>
        <v>0</v>
      </c>
      <c r="BZ240" s="6">
        <v>0</v>
      </c>
      <c r="CA240" s="5">
        <v>0</v>
      </c>
      <c r="CB240" s="10">
        <f t="shared" ref="CB240:CB251" si="3613">IF(BZ240=0,0,CA240/BZ240*1000)</f>
        <v>0</v>
      </c>
      <c r="CC240" s="6">
        <v>0</v>
      </c>
      <c r="CD240" s="5">
        <v>0</v>
      </c>
      <c r="CE240" s="10">
        <f t="shared" ref="CE240:CE251" si="3614">IF(CC240=0,0,CD240/CC240*1000)</f>
        <v>0</v>
      </c>
      <c r="CF240" s="6">
        <v>0</v>
      </c>
      <c r="CG240" s="5">
        <v>0</v>
      </c>
      <c r="CH240" s="10">
        <f t="shared" ref="CH240:CH251" si="3615">IF(CF240=0,0,CG240/CF240*1000)</f>
        <v>0</v>
      </c>
      <c r="CI240" s="6">
        <v>0</v>
      </c>
      <c r="CJ240" s="5">
        <v>0</v>
      </c>
      <c r="CK240" s="10">
        <f t="shared" ref="CK240:CK251" si="3616">IF(CI240=0,0,CJ240/CI240*1000)</f>
        <v>0</v>
      </c>
      <c r="CL240" s="6">
        <v>0</v>
      </c>
      <c r="CM240" s="5">
        <v>0</v>
      </c>
      <c r="CN240" s="10">
        <f t="shared" ref="CN240:CN251" si="3617">IF(CL240=0,0,CM240/CL240*1000)</f>
        <v>0</v>
      </c>
      <c r="CO240" s="6">
        <v>0</v>
      </c>
      <c r="CP240" s="5">
        <v>0</v>
      </c>
      <c r="CQ240" s="10">
        <f t="shared" ref="CQ240:CQ251" si="3618">IF(CO240=0,0,CP240/CO240*1000)</f>
        <v>0</v>
      </c>
      <c r="CR240" s="6">
        <v>0</v>
      </c>
      <c r="CS240" s="5">
        <v>0</v>
      </c>
      <c r="CT240" s="10">
        <f t="shared" ref="CT240:CT251" si="3619">IF(CR240=0,0,CS240/CR240*1000)</f>
        <v>0</v>
      </c>
      <c r="CU240" s="6">
        <v>0</v>
      </c>
      <c r="CV240" s="5">
        <v>0</v>
      </c>
      <c r="CW240" s="10">
        <f t="shared" ref="CW240:CW251" si="3620">IF(CU240=0,0,CV240/CU240*1000)</f>
        <v>0</v>
      </c>
      <c r="CX240" s="6">
        <v>0</v>
      </c>
      <c r="CY240" s="5">
        <v>0</v>
      </c>
      <c r="CZ240" s="10">
        <f t="shared" ref="CZ240:CZ251" si="3621">IF(CX240=0,0,CY240/CX240*1000)</f>
        <v>0</v>
      </c>
      <c r="DA240" s="6">
        <v>0</v>
      </c>
      <c r="DB240" s="5">
        <v>0</v>
      </c>
      <c r="DC240" s="10">
        <f t="shared" ref="DC240:DC251" si="3622">IF(DA240=0,0,DB240/DA240*1000)</f>
        <v>0</v>
      </c>
      <c r="DD240" s="7">
        <v>0.10150000000000001</v>
      </c>
      <c r="DE240" s="5">
        <v>0.70099999999999996</v>
      </c>
      <c r="DF240" s="10">
        <f t="shared" ref="DF240:DF251" si="3623">IF(DD240=0,0,DE240/DD240*1000)</f>
        <v>6906.4039408866984</v>
      </c>
      <c r="DG240" s="6">
        <v>0</v>
      </c>
      <c r="DH240" s="5">
        <v>0</v>
      </c>
      <c r="DI240" s="10">
        <f t="shared" ref="DI240:DI251" si="3624">IF(DG240=0,0,DH240/DG240*1000)</f>
        <v>0</v>
      </c>
      <c r="DJ240" s="6">
        <v>0</v>
      </c>
      <c r="DK240" s="5">
        <v>0</v>
      </c>
      <c r="DL240" s="10">
        <f t="shared" ref="DL240:DL251" si="3625">IF(DJ240=0,0,DK240/DJ240*1000)</f>
        <v>0</v>
      </c>
      <c r="DM240" s="6">
        <v>0</v>
      </c>
      <c r="DN240" s="5">
        <v>0</v>
      </c>
      <c r="DO240" s="10">
        <f t="shared" ref="DO240:DO251" si="3626">IF(DM240=0,0,DN240/DM240*1000)</f>
        <v>0</v>
      </c>
      <c r="DP240" s="6">
        <v>0</v>
      </c>
      <c r="DQ240" s="5">
        <v>0</v>
      </c>
      <c r="DR240" s="10">
        <f t="shared" ref="DR240:DR251" si="3627">IF(DP240=0,0,DQ240/DP240*1000)</f>
        <v>0</v>
      </c>
      <c r="DS240" s="7">
        <v>33</v>
      </c>
      <c r="DT240" s="5">
        <v>148.5</v>
      </c>
      <c r="DU240" s="10">
        <f t="shared" ref="DU240:DU251" si="3628">IF(DS240=0,0,DT240/DS240*1000)</f>
        <v>4500</v>
      </c>
      <c r="DV240" s="6">
        <v>0</v>
      </c>
      <c r="DW240" s="5">
        <v>0</v>
      </c>
      <c r="DX240" s="10">
        <f t="shared" ref="DX240:DX251" si="3629">IF(DV240=0,0,DW240/DV240*1000)</f>
        <v>0</v>
      </c>
      <c r="DY240" s="6">
        <v>0</v>
      </c>
      <c r="DZ240" s="5">
        <v>0</v>
      </c>
      <c r="EA240" s="10">
        <f t="shared" ref="EA240:EA251" si="3630">IF(DY240=0,0,DZ240/DY240*1000)</f>
        <v>0</v>
      </c>
      <c r="EB240" s="6">
        <v>0</v>
      </c>
      <c r="EC240" s="5">
        <v>0</v>
      </c>
      <c r="ED240" s="10">
        <f t="shared" ref="ED240:ED251" si="3631">IF(EB240=0,0,EC240/EB240*1000)</f>
        <v>0</v>
      </c>
      <c r="EE240" s="6">
        <v>0</v>
      </c>
      <c r="EF240" s="5">
        <v>0</v>
      </c>
      <c r="EG240" s="10">
        <f t="shared" ref="EG240:EG251" si="3632">IF(EE240=0,0,EF240/EE240*1000)</f>
        <v>0</v>
      </c>
      <c r="EH240" s="6">
        <v>0</v>
      </c>
      <c r="EI240" s="5">
        <v>0</v>
      </c>
      <c r="EJ240" s="10">
        <f t="shared" ref="EJ240:EJ251" si="3633">IF(EH240=0,0,EI240/EH240*1000)</f>
        <v>0</v>
      </c>
      <c r="EK240" s="6">
        <v>0</v>
      </c>
      <c r="EL240" s="5">
        <v>0</v>
      </c>
      <c r="EM240" s="10">
        <f t="shared" ref="EM240:EM251" si="3634">IF(EK240=0,0,EL240/EK240*1000)</f>
        <v>0</v>
      </c>
      <c r="EN240" s="6">
        <v>0</v>
      </c>
      <c r="EO240" s="5">
        <v>0</v>
      </c>
      <c r="EP240" s="10">
        <f t="shared" ref="EP240:EP251" si="3635">IF(EN240=0,0,EO240/EN240*1000)</f>
        <v>0</v>
      </c>
      <c r="EQ240" s="7">
        <v>7663.9304199999997</v>
      </c>
      <c r="ER240" s="5">
        <v>38160.529000000002</v>
      </c>
      <c r="ES240" s="10">
        <f t="shared" ref="ES240:ES251" si="3636">IF(EQ240=0,0,ER240/EQ240*1000)</f>
        <v>4979.237402836442</v>
      </c>
      <c r="ET240" s="6">
        <v>0</v>
      </c>
      <c r="EU240" s="5">
        <v>0</v>
      </c>
      <c r="EV240" s="10">
        <f t="shared" ref="EV240:EV251" si="3637">IF(ET240=0,0,EU240/ET240*1000)</f>
        <v>0</v>
      </c>
      <c r="EW240" s="6">
        <v>0</v>
      </c>
      <c r="EX240" s="5">
        <v>0</v>
      </c>
      <c r="EY240" s="10">
        <f t="shared" ref="EY240:EY251" si="3638">IF(EW240=0,0,EX240/EW240*1000)</f>
        <v>0</v>
      </c>
      <c r="EZ240" s="6">
        <v>0</v>
      </c>
      <c r="FA240" s="5">
        <v>0</v>
      </c>
      <c r="FB240" s="10">
        <f t="shared" ref="FB240:FB251" si="3639">IF(EZ240=0,0,FA240/EZ240*1000)</f>
        <v>0</v>
      </c>
      <c r="FC240" s="7">
        <v>0.50970000000000004</v>
      </c>
      <c r="FD240" s="5">
        <v>3.4180000000000001</v>
      </c>
      <c r="FE240" s="10">
        <f t="shared" ref="FE240:FE251" si="3640">IF(FC240=0,0,FD240/FC240*1000)</f>
        <v>6705.9054345693539</v>
      </c>
      <c r="FF240" s="6">
        <v>0</v>
      </c>
      <c r="FG240" s="5">
        <v>0</v>
      </c>
      <c r="FH240" s="10">
        <f t="shared" ref="FH240:FH251" si="3641">IF(FF240=0,0,FG240/FF240*1000)</f>
        <v>0</v>
      </c>
      <c r="FI240" s="6">
        <v>0</v>
      </c>
      <c r="FJ240" s="5">
        <v>0</v>
      </c>
      <c r="FK240" s="10">
        <f t="shared" ref="FK240:FK251" si="3642">IF(FI240=0,0,FJ240/FI240*1000)</f>
        <v>0</v>
      </c>
      <c r="FL240" s="6">
        <v>0</v>
      </c>
      <c r="FM240" s="5">
        <v>0</v>
      </c>
      <c r="FN240" s="10">
        <f t="shared" ref="FN240:FN251" si="3643">IF(FL240=0,0,FM240/FL240*1000)</f>
        <v>0</v>
      </c>
      <c r="FO240" s="6">
        <v>0</v>
      </c>
      <c r="FP240" s="5">
        <v>0</v>
      </c>
      <c r="FQ240" s="10">
        <f t="shared" ref="FQ240:FQ251" si="3644">IF(FO240=0,0,FP240/FO240*1000)</f>
        <v>0</v>
      </c>
      <c r="FR240" s="6">
        <v>0</v>
      </c>
      <c r="FS240" s="5">
        <v>0</v>
      </c>
      <c r="FT240" s="10">
        <f t="shared" ref="FT240:FT251" si="3645">IF(FR240=0,0,FS240/FR240*1000)</f>
        <v>0</v>
      </c>
      <c r="FU240" s="6">
        <v>0</v>
      </c>
      <c r="FV240" s="5">
        <v>0</v>
      </c>
      <c r="FW240" s="10">
        <f t="shared" ref="FW240:FW251" si="3646">IF(FU240=0,0,FV240/FU240*1000)</f>
        <v>0</v>
      </c>
      <c r="FX240" s="6">
        <v>0</v>
      </c>
      <c r="FY240" s="5">
        <v>0</v>
      </c>
      <c r="FZ240" s="10">
        <f t="shared" ref="FZ240:FZ251" si="3647">IF(FX240=0,0,FY240/FX240*1000)</f>
        <v>0</v>
      </c>
      <c r="GA240" s="7">
        <v>6164.1610000000001</v>
      </c>
      <c r="GB240" s="5">
        <v>33789.644</v>
      </c>
      <c r="GC240" s="10">
        <f t="shared" ref="GC240:GC251" si="3648">IF(GA240=0,0,GB240/GA240*1000)</f>
        <v>5481.6290489492412</v>
      </c>
      <c r="GD240" s="7">
        <v>3.1105</v>
      </c>
      <c r="GE240" s="5">
        <v>70.174000000000007</v>
      </c>
      <c r="GF240" s="10">
        <f t="shared" ref="GF240:GF251" si="3649">IF(GD240=0,0,GE240/GD240*1000)</f>
        <v>22560.36007072818</v>
      </c>
      <c r="GG240" s="6">
        <v>0</v>
      </c>
      <c r="GH240" s="5">
        <v>0</v>
      </c>
      <c r="GI240" s="10">
        <f t="shared" ref="GI240:GI251" si="3650">IF(GG240=0,0,GH240/GG240*1000)</f>
        <v>0</v>
      </c>
      <c r="GJ240" s="6">
        <v>0</v>
      </c>
      <c r="GK240" s="5">
        <v>0</v>
      </c>
      <c r="GL240" s="10">
        <f t="shared" ref="GL240:GL251" si="3651">IF(GJ240=0,0,GK240/GJ240*1000)</f>
        <v>0</v>
      </c>
      <c r="GM240" s="6">
        <v>0</v>
      </c>
      <c r="GN240" s="5">
        <v>0</v>
      </c>
      <c r="GO240" s="10">
        <f t="shared" ref="GO240:GO251" si="3652">IF(GM240=0,0,GN240/GM240*1000)</f>
        <v>0</v>
      </c>
      <c r="GP240" s="6">
        <v>0</v>
      </c>
      <c r="GQ240" s="5">
        <v>0</v>
      </c>
      <c r="GR240" s="10">
        <f t="shared" ref="GR240:GR251" si="3653">IF(GP240=0,0,GQ240/GP240*1000)</f>
        <v>0</v>
      </c>
      <c r="GS240" s="6">
        <v>0</v>
      </c>
      <c r="GT240" s="5">
        <v>0</v>
      </c>
      <c r="GU240" s="10">
        <f t="shared" ref="GU240:GU251" si="3654">IF(GS240=0,0,GT240/GS240*1000)</f>
        <v>0</v>
      </c>
      <c r="GV240" s="6">
        <v>0</v>
      </c>
      <c r="GW240" s="5">
        <v>0</v>
      </c>
      <c r="GX240" s="10">
        <f t="shared" ref="GX240:GX251" si="3655">IF(GV240=0,0,GW240/GV240*1000)</f>
        <v>0</v>
      </c>
      <c r="GY240" s="6">
        <v>0</v>
      </c>
      <c r="GZ240" s="5">
        <v>0</v>
      </c>
      <c r="HA240" s="10">
        <f t="shared" ref="HA240:HA251" si="3656">IF(GY240=0,0,GZ240/GY240*1000)</f>
        <v>0</v>
      </c>
      <c r="HB240" s="6">
        <v>0</v>
      </c>
      <c r="HC240" s="5">
        <v>0</v>
      </c>
      <c r="HD240" s="10">
        <f t="shared" ref="HD240:HD251" si="3657">IF(HB240=0,0,HC240/HB240*1000)</f>
        <v>0</v>
      </c>
      <c r="HE240" s="6">
        <v>0</v>
      </c>
      <c r="HF240" s="5">
        <v>0</v>
      </c>
      <c r="HG240" s="10">
        <f t="shared" ref="HG240:HG251" si="3658">IF(HE240=0,0,HF240/HE240*1000)</f>
        <v>0</v>
      </c>
      <c r="HH240" s="6">
        <v>0</v>
      </c>
      <c r="HI240" s="5">
        <v>0</v>
      </c>
      <c r="HJ240" s="10">
        <f t="shared" ref="HJ240:HJ251" si="3659">IF(HH240=0,0,HI240/HH240*1000)</f>
        <v>0</v>
      </c>
      <c r="HK240" s="6">
        <v>0</v>
      </c>
      <c r="HL240" s="5">
        <v>0</v>
      </c>
      <c r="HM240" s="10">
        <f t="shared" ref="HM240:HM251" si="3660">IF(HK240=0,0,HL240/HK240*1000)</f>
        <v>0</v>
      </c>
      <c r="HN240" s="6">
        <v>0</v>
      </c>
      <c r="HO240" s="5">
        <v>0</v>
      </c>
      <c r="HP240" s="10">
        <f t="shared" ref="HP240:HP251" si="3661">IF(HN240=0,0,HO240/HN240*1000)</f>
        <v>0</v>
      </c>
      <c r="HQ240" s="6">
        <v>0</v>
      </c>
      <c r="HR240" s="5">
        <v>0</v>
      </c>
      <c r="HS240" s="10">
        <f t="shared" ref="HS240:HS251" si="3662">IF(HQ240=0,0,HR240/HQ240*1000)</f>
        <v>0</v>
      </c>
      <c r="HT240" s="6">
        <v>0</v>
      </c>
      <c r="HU240" s="5">
        <v>0</v>
      </c>
      <c r="HV240" s="10">
        <f t="shared" ref="HV240:HV251" si="3663">IF(HT240=0,0,HU240/HT240*1000)</f>
        <v>0</v>
      </c>
      <c r="HW240" s="6">
        <v>0</v>
      </c>
      <c r="HX240" s="5">
        <v>0</v>
      </c>
      <c r="HY240" s="10">
        <f t="shared" ref="HY240:HY251" si="3664">IF(HW240=0,0,HX240/HW240*1000)</f>
        <v>0</v>
      </c>
      <c r="HZ240" s="6">
        <v>0</v>
      </c>
      <c r="IA240" s="5">
        <v>0</v>
      </c>
      <c r="IB240" s="10">
        <f t="shared" ref="IB240:IB251" si="3665">IF(HZ240=0,0,IA240/HZ240*1000)</f>
        <v>0</v>
      </c>
      <c r="IC240" s="6">
        <v>0</v>
      </c>
      <c r="ID240" s="5">
        <v>0</v>
      </c>
      <c r="IE240" s="10">
        <f t="shared" ref="IE240:IE251" si="3666">IF(IC240=0,0,ID240/IC240*1000)</f>
        <v>0</v>
      </c>
      <c r="IF240" s="6">
        <v>0</v>
      </c>
      <c r="IG240" s="5">
        <v>0</v>
      </c>
      <c r="IH240" s="10">
        <f t="shared" ref="IH240:IH251" si="3667">IF(IF240=0,0,IG240/IF240*1000)</f>
        <v>0</v>
      </c>
      <c r="II240" s="6">
        <v>0</v>
      </c>
      <c r="IJ240" s="5">
        <v>0</v>
      </c>
      <c r="IK240" s="10">
        <f t="shared" ref="IK240:IK251" si="3668">IF(II240=0,0,IJ240/II240*1000)</f>
        <v>0</v>
      </c>
      <c r="IL240" s="6">
        <v>0</v>
      </c>
      <c r="IM240" s="5">
        <v>0</v>
      </c>
      <c r="IN240" s="10">
        <f t="shared" ref="IN240:IN251" si="3669">IF(IL240=0,0,IM240/IL240*1000)</f>
        <v>0</v>
      </c>
      <c r="IO240" s="6">
        <v>0</v>
      </c>
      <c r="IP240" s="5">
        <v>0</v>
      </c>
      <c r="IQ240" s="10">
        <f t="shared" ref="IQ240:IQ251" si="3670">IF(IO240=0,0,IP240/IO240*1000)</f>
        <v>0</v>
      </c>
      <c r="IR240" s="6">
        <v>0</v>
      </c>
      <c r="IS240" s="5">
        <v>0</v>
      </c>
      <c r="IT240" s="10">
        <f t="shared" ref="IT240:IT251" si="3671">IF(IR240=0,0,IS240/IR240*1000)</f>
        <v>0</v>
      </c>
      <c r="IU240" s="6">
        <v>0</v>
      </c>
      <c r="IV240" s="5">
        <v>0</v>
      </c>
      <c r="IW240" s="10">
        <f t="shared" ref="IW240:IW251" si="3672">IF(IU240=0,0,IV240/IU240*1000)</f>
        <v>0</v>
      </c>
      <c r="IX240" s="6">
        <v>0</v>
      </c>
      <c r="IY240" s="5">
        <v>0</v>
      </c>
      <c r="IZ240" s="10">
        <f t="shared" ref="IZ240:IZ251" si="3673">IF(IX240=0,0,IY240/IX240*1000)</f>
        <v>0</v>
      </c>
      <c r="JA240" s="6">
        <v>0</v>
      </c>
      <c r="JB240" s="5">
        <v>0</v>
      </c>
      <c r="JC240" s="10">
        <f t="shared" ref="JC240:JC251" si="3674">IF(JA240=0,0,JB240/JA240*1000)</f>
        <v>0</v>
      </c>
      <c r="JD240" s="6">
        <v>0</v>
      </c>
      <c r="JE240" s="5">
        <v>0</v>
      </c>
      <c r="JF240" s="10">
        <f t="shared" ref="JF240:JF251" si="3675">IF(JD240=0,0,JE240/JD240*1000)</f>
        <v>0</v>
      </c>
      <c r="JG240" s="7">
        <v>0.01</v>
      </c>
      <c r="JH240" s="5">
        <v>0.105</v>
      </c>
      <c r="JI240" s="10">
        <f t="shared" ref="JI240:JI251" si="3676">IF(JG240=0,0,JH240/JG240*1000)</f>
        <v>10500</v>
      </c>
      <c r="JJ240" s="7">
        <v>0.88699000000000006</v>
      </c>
      <c r="JK240" s="5">
        <v>8.7929999999999993</v>
      </c>
      <c r="JL240" s="10">
        <f t="shared" ref="JL240:JL251" si="3677">IF(JJ240=0,0,JK240/JJ240*1000)</f>
        <v>9913.3022920213298</v>
      </c>
      <c r="JM240" s="6">
        <v>0</v>
      </c>
      <c r="JN240" s="5">
        <v>0</v>
      </c>
      <c r="JO240" s="10">
        <f t="shared" ref="JO240:JO251" si="3678">IF(JM240=0,0,JN240/JM240*1000)</f>
        <v>0</v>
      </c>
      <c r="JP240" s="6">
        <v>0</v>
      </c>
      <c r="JQ240" s="5">
        <v>0</v>
      </c>
      <c r="JR240" s="10">
        <f t="shared" ref="JR240:JR251" si="3679">IF(JP240=0,0,JQ240/JP240*1000)</f>
        <v>0</v>
      </c>
      <c r="JS240" s="6">
        <v>0</v>
      </c>
      <c r="JT240" s="5">
        <v>0</v>
      </c>
      <c r="JU240" s="10">
        <f t="shared" ref="JU240:JU251" si="3680">IF(JS240=0,0,JT240/JS240*1000)</f>
        <v>0</v>
      </c>
      <c r="JV240" s="6">
        <v>0</v>
      </c>
      <c r="JW240" s="5">
        <v>0</v>
      </c>
      <c r="JX240" s="10">
        <f t="shared" ref="JX240:JX251" si="3681">IF(JV240=0,0,JW240/JV240*1000)</f>
        <v>0</v>
      </c>
      <c r="JY240" s="6">
        <f>SUMIF($F$5:$JX$5,"Ton",F240:JX240)</f>
        <v>14965.084460000002</v>
      </c>
      <c r="JZ240" s="10">
        <f>SUMIF($F$5:$JX$5,"F*",F240:JX240)</f>
        <v>77772.441000000006</v>
      </c>
    </row>
    <row r="241" spans="1:286" x14ac:dyDescent="0.3">
      <c r="A241" s="35">
        <v>2022</v>
      </c>
      <c r="B241" s="36" t="s">
        <v>6</v>
      </c>
      <c r="C241" s="6">
        <v>0</v>
      </c>
      <c r="D241" s="5">
        <v>0</v>
      </c>
      <c r="E241" s="10">
        <f t="shared" si="3589"/>
        <v>0</v>
      </c>
      <c r="F241" s="6">
        <v>0</v>
      </c>
      <c r="G241" s="5">
        <v>0</v>
      </c>
      <c r="H241" s="10">
        <f t="shared" ref="H241:H242" si="3682">IF(F241=0,0,G241/F241*1000)</f>
        <v>0</v>
      </c>
      <c r="I241" s="7">
        <v>736</v>
      </c>
      <c r="J241" s="5">
        <v>3393.15</v>
      </c>
      <c r="K241" s="10">
        <f t="shared" si="3590"/>
        <v>4610.258152173913</v>
      </c>
      <c r="L241" s="6">
        <v>0</v>
      </c>
      <c r="M241" s="5">
        <v>0</v>
      </c>
      <c r="N241" s="10">
        <f t="shared" si="3591"/>
        <v>0</v>
      </c>
      <c r="O241" s="6">
        <v>0</v>
      </c>
      <c r="P241" s="5">
        <v>0</v>
      </c>
      <c r="Q241" s="10">
        <f t="shared" si="3592"/>
        <v>0</v>
      </c>
      <c r="R241" s="7">
        <v>8.83</v>
      </c>
      <c r="S241" s="5">
        <v>72.588999999999999</v>
      </c>
      <c r="T241" s="10">
        <f t="shared" si="3593"/>
        <v>8220.7248018120044</v>
      </c>
      <c r="U241" s="6">
        <v>0</v>
      </c>
      <c r="V241" s="5">
        <v>0</v>
      </c>
      <c r="W241" s="10">
        <f t="shared" si="3594"/>
        <v>0</v>
      </c>
      <c r="X241" s="6">
        <v>0</v>
      </c>
      <c r="Y241" s="5">
        <v>0</v>
      </c>
      <c r="Z241" s="10">
        <f t="shared" si="3595"/>
        <v>0</v>
      </c>
      <c r="AA241" s="6">
        <v>0</v>
      </c>
      <c r="AB241" s="5">
        <v>0</v>
      </c>
      <c r="AC241" s="10">
        <f t="shared" si="3596"/>
        <v>0</v>
      </c>
      <c r="AD241" s="6">
        <v>0</v>
      </c>
      <c r="AE241" s="5">
        <v>0</v>
      </c>
      <c r="AF241" s="10">
        <f t="shared" si="3597"/>
        <v>0</v>
      </c>
      <c r="AG241" s="7">
        <v>0.19</v>
      </c>
      <c r="AH241" s="5">
        <v>2.2869999999999999</v>
      </c>
      <c r="AI241" s="10">
        <f t="shared" si="3598"/>
        <v>12036.842105263158</v>
      </c>
      <c r="AJ241" s="6">
        <v>0</v>
      </c>
      <c r="AK241" s="5">
        <v>0</v>
      </c>
      <c r="AL241" s="10">
        <f t="shared" si="3599"/>
        <v>0</v>
      </c>
      <c r="AM241" s="6">
        <v>0</v>
      </c>
      <c r="AN241" s="5">
        <v>0</v>
      </c>
      <c r="AO241" s="10">
        <f t="shared" si="3600"/>
        <v>0</v>
      </c>
      <c r="AP241" s="6">
        <v>0</v>
      </c>
      <c r="AQ241" s="5">
        <v>0</v>
      </c>
      <c r="AR241" s="10">
        <f t="shared" si="3601"/>
        <v>0</v>
      </c>
      <c r="AS241" s="6">
        <v>0</v>
      </c>
      <c r="AT241" s="5">
        <v>0</v>
      </c>
      <c r="AU241" s="10">
        <f t="shared" si="3602"/>
        <v>0</v>
      </c>
      <c r="AV241" s="6">
        <v>0</v>
      </c>
      <c r="AW241" s="5">
        <v>0</v>
      </c>
      <c r="AX241" s="10">
        <f t="shared" si="3603"/>
        <v>0</v>
      </c>
      <c r="AY241" s="7">
        <v>1.1599999999999999</v>
      </c>
      <c r="AZ241" s="5">
        <v>13.929</v>
      </c>
      <c r="BA241" s="10">
        <f t="shared" si="3604"/>
        <v>12007.758620689658</v>
      </c>
      <c r="BB241" s="6">
        <v>0</v>
      </c>
      <c r="BC241" s="5">
        <v>0</v>
      </c>
      <c r="BD241" s="10">
        <f t="shared" si="3605"/>
        <v>0</v>
      </c>
      <c r="BE241" s="6">
        <v>0</v>
      </c>
      <c r="BF241" s="5">
        <v>0</v>
      </c>
      <c r="BG241" s="10">
        <f t="shared" si="3606"/>
        <v>0</v>
      </c>
      <c r="BH241" s="6">
        <v>0</v>
      </c>
      <c r="BI241" s="5">
        <v>0</v>
      </c>
      <c r="BJ241" s="10">
        <f t="shared" si="3607"/>
        <v>0</v>
      </c>
      <c r="BK241" s="6">
        <v>0</v>
      </c>
      <c r="BL241" s="5">
        <v>0</v>
      </c>
      <c r="BM241" s="10">
        <f t="shared" si="3608"/>
        <v>0</v>
      </c>
      <c r="BN241" s="6">
        <v>0</v>
      </c>
      <c r="BO241" s="5">
        <v>0</v>
      </c>
      <c r="BP241" s="10">
        <f t="shared" si="3609"/>
        <v>0</v>
      </c>
      <c r="BQ241" s="6">
        <v>0</v>
      </c>
      <c r="BR241" s="5">
        <v>0</v>
      </c>
      <c r="BS241" s="10">
        <f t="shared" si="3610"/>
        <v>0</v>
      </c>
      <c r="BT241" s="7">
        <v>25.498720000000002</v>
      </c>
      <c r="BU241" s="5">
        <v>175.62899999999999</v>
      </c>
      <c r="BV241" s="10">
        <f t="shared" si="3611"/>
        <v>6887.7575031217248</v>
      </c>
      <c r="BW241" s="6">
        <v>0</v>
      </c>
      <c r="BX241" s="5">
        <v>0</v>
      </c>
      <c r="BY241" s="10">
        <f t="shared" si="3612"/>
        <v>0</v>
      </c>
      <c r="BZ241" s="6">
        <v>0</v>
      </c>
      <c r="CA241" s="5">
        <v>0</v>
      </c>
      <c r="CB241" s="10">
        <f t="shared" si="3613"/>
        <v>0</v>
      </c>
      <c r="CC241" s="6">
        <v>0</v>
      </c>
      <c r="CD241" s="5">
        <v>0</v>
      </c>
      <c r="CE241" s="10">
        <f t="shared" si="3614"/>
        <v>0</v>
      </c>
      <c r="CF241" s="6">
        <v>0</v>
      </c>
      <c r="CG241" s="5">
        <v>0</v>
      </c>
      <c r="CH241" s="10">
        <f t="shared" si="3615"/>
        <v>0</v>
      </c>
      <c r="CI241" s="6">
        <v>0</v>
      </c>
      <c r="CJ241" s="5">
        <v>0</v>
      </c>
      <c r="CK241" s="10">
        <f t="shared" si="3616"/>
        <v>0</v>
      </c>
      <c r="CL241" s="7">
        <v>5.1950000000000003E-2</v>
      </c>
      <c r="CM241" s="5">
        <v>0.82399999999999995</v>
      </c>
      <c r="CN241" s="10">
        <f t="shared" si="3617"/>
        <v>15861.405197305099</v>
      </c>
      <c r="CO241" s="6">
        <v>0</v>
      </c>
      <c r="CP241" s="5">
        <v>0</v>
      </c>
      <c r="CQ241" s="10">
        <f t="shared" si="3618"/>
        <v>0</v>
      </c>
      <c r="CR241" s="6">
        <v>0</v>
      </c>
      <c r="CS241" s="5">
        <v>0</v>
      </c>
      <c r="CT241" s="10">
        <f t="shared" si="3619"/>
        <v>0</v>
      </c>
      <c r="CU241" s="6">
        <v>0</v>
      </c>
      <c r="CV241" s="5">
        <v>0</v>
      </c>
      <c r="CW241" s="10">
        <f t="shared" si="3620"/>
        <v>0</v>
      </c>
      <c r="CX241" s="6">
        <v>0</v>
      </c>
      <c r="CY241" s="5">
        <v>0</v>
      </c>
      <c r="CZ241" s="10">
        <f t="shared" si="3621"/>
        <v>0</v>
      </c>
      <c r="DA241" s="6">
        <v>0</v>
      </c>
      <c r="DB241" s="5">
        <v>0</v>
      </c>
      <c r="DC241" s="10">
        <f t="shared" si="3622"/>
        <v>0</v>
      </c>
      <c r="DD241" s="7">
        <v>1.3919000000000001</v>
      </c>
      <c r="DE241" s="5">
        <v>9.9719999999999995</v>
      </c>
      <c r="DF241" s="10">
        <f t="shared" si="3623"/>
        <v>7164.3077807313739</v>
      </c>
      <c r="DG241" s="6">
        <v>0</v>
      </c>
      <c r="DH241" s="5">
        <v>0</v>
      </c>
      <c r="DI241" s="10">
        <f t="shared" si="3624"/>
        <v>0</v>
      </c>
      <c r="DJ241" s="6">
        <v>0</v>
      </c>
      <c r="DK241" s="5">
        <v>0</v>
      </c>
      <c r="DL241" s="10">
        <f t="shared" si="3625"/>
        <v>0</v>
      </c>
      <c r="DM241" s="6">
        <v>0</v>
      </c>
      <c r="DN241" s="5">
        <v>0</v>
      </c>
      <c r="DO241" s="10">
        <f t="shared" si="3626"/>
        <v>0</v>
      </c>
      <c r="DP241" s="6">
        <v>0</v>
      </c>
      <c r="DQ241" s="5">
        <v>0</v>
      </c>
      <c r="DR241" s="10">
        <f t="shared" si="3627"/>
        <v>0</v>
      </c>
      <c r="DS241" s="6">
        <v>0</v>
      </c>
      <c r="DT241" s="5">
        <v>0</v>
      </c>
      <c r="DU241" s="10">
        <f t="shared" si="3628"/>
        <v>0</v>
      </c>
      <c r="DV241" s="6">
        <v>0</v>
      </c>
      <c r="DW241" s="5">
        <v>0</v>
      </c>
      <c r="DX241" s="10">
        <f t="shared" si="3629"/>
        <v>0</v>
      </c>
      <c r="DY241" s="6">
        <v>0</v>
      </c>
      <c r="DZ241" s="5">
        <v>0</v>
      </c>
      <c r="EA241" s="10">
        <f t="shared" si="3630"/>
        <v>0</v>
      </c>
      <c r="EB241" s="6">
        <v>0</v>
      </c>
      <c r="EC241" s="5">
        <v>0</v>
      </c>
      <c r="ED241" s="10">
        <f t="shared" si="3631"/>
        <v>0</v>
      </c>
      <c r="EE241" s="6">
        <v>0</v>
      </c>
      <c r="EF241" s="5">
        <v>0</v>
      </c>
      <c r="EG241" s="10">
        <f t="shared" si="3632"/>
        <v>0</v>
      </c>
      <c r="EH241" s="6">
        <v>0</v>
      </c>
      <c r="EI241" s="5">
        <v>0</v>
      </c>
      <c r="EJ241" s="10">
        <f t="shared" si="3633"/>
        <v>0</v>
      </c>
      <c r="EK241" s="6">
        <v>0</v>
      </c>
      <c r="EL241" s="5">
        <v>0</v>
      </c>
      <c r="EM241" s="10">
        <f t="shared" si="3634"/>
        <v>0</v>
      </c>
      <c r="EN241" s="6">
        <v>0</v>
      </c>
      <c r="EO241" s="5">
        <v>0</v>
      </c>
      <c r="EP241" s="10">
        <f t="shared" si="3635"/>
        <v>0</v>
      </c>
      <c r="EQ241" s="7">
        <v>6671.83</v>
      </c>
      <c r="ER241" s="5">
        <v>32387.782999999999</v>
      </c>
      <c r="ES241" s="10">
        <f t="shared" si="3636"/>
        <v>4854.4077112276536</v>
      </c>
      <c r="ET241" s="6">
        <v>0</v>
      </c>
      <c r="EU241" s="5">
        <v>0</v>
      </c>
      <c r="EV241" s="10">
        <f t="shared" si="3637"/>
        <v>0</v>
      </c>
      <c r="EW241" s="6">
        <v>0</v>
      </c>
      <c r="EX241" s="5">
        <v>0</v>
      </c>
      <c r="EY241" s="10">
        <f t="shared" si="3638"/>
        <v>0</v>
      </c>
      <c r="EZ241" s="6">
        <v>0</v>
      </c>
      <c r="FA241" s="5">
        <v>0</v>
      </c>
      <c r="FB241" s="10">
        <f t="shared" si="3639"/>
        <v>0</v>
      </c>
      <c r="FC241" s="7">
        <v>0.01</v>
      </c>
      <c r="FD241" s="5">
        <v>5.7000000000000002E-2</v>
      </c>
      <c r="FE241" s="10">
        <f t="shared" si="3640"/>
        <v>5700</v>
      </c>
      <c r="FF241" s="6">
        <v>0</v>
      </c>
      <c r="FG241" s="5">
        <v>0</v>
      </c>
      <c r="FH241" s="10">
        <f t="shared" si="3641"/>
        <v>0</v>
      </c>
      <c r="FI241" s="6">
        <v>0</v>
      </c>
      <c r="FJ241" s="5">
        <v>0</v>
      </c>
      <c r="FK241" s="10">
        <f t="shared" si="3642"/>
        <v>0</v>
      </c>
      <c r="FL241" s="6">
        <v>0</v>
      </c>
      <c r="FM241" s="5">
        <v>0</v>
      </c>
      <c r="FN241" s="10">
        <f t="shared" si="3643"/>
        <v>0</v>
      </c>
      <c r="FO241" s="6">
        <v>0</v>
      </c>
      <c r="FP241" s="5">
        <v>0</v>
      </c>
      <c r="FQ241" s="10">
        <f t="shared" si="3644"/>
        <v>0</v>
      </c>
      <c r="FR241" s="6">
        <v>0</v>
      </c>
      <c r="FS241" s="5">
        <v>0</v>
      </c>
      <c r="FT241" s="10">
        <f t="shared" si="3645"/>
        <v>0</v>
      </c>
      <c r="FU241" s="6">
        <v>0</v>
      </c>
      <c r="FV241" s="5">
        <v>0</v>
      </c>
      <c r="FW241" s="10">
        <f t="shared" si="3646"/>
        <v>0</v>
      </c>
      <c r="FX241" s="6">
        <v>0</v>
      </c>
      <c r="FY241" s="5">
        <v>0</v>
      </c>
      <c r="FZ241" s="10">
        <f t="shared" si="3647"/>
        <v>0</v>
      </c>
      <c r="GA241" s="7">
        <v>6321.2998200000002</v>
      </c>
      <c r="GB241" s="5">
        <v>34745.845999999998</v>
      </c>
      <c r="GC241" s="10">
        <f t="shared" si="3648"/>
        <v>5496.6299636773119</v>
      </c>
      <c r="GD241" s="7">
        <v>2.665</v>
      </c>
      <c r="GE241" s="5">
        <v>106.34099999999999</v>
      </c>
      <c r="GF241" s="10">
        <f t="shared" si="3649"/>
        <v>39902.814258911814</v>
      </c>
      <c r="GG241" s="6">
        <v>0</v>
      </c>
      <c r="GH241" s="5">
        <v>0</v>
      </c>
      <c r="GI241" s="10">
        <f t="shared" si="3650"/>
        <v>0</v>
      </c>
      <c r="GJ241" s="7">
        <v>8.8099999999999998E-2</v>
      </c>
      <c r="GK241" s="5">
        <v>2.4540000000000002</v>
      </c>
      <c r="GL241" s="10">
        <f t="shared" si="3651"/>
        <v>27854.710556186157</v>
      </c>
      <c r="GM241" s="6">
        <v>0</v>
      </c>
      <c r="GN241" s="5">
        <v>0</v>
      </c>
      <c r="GO241" s="10">
        <f t="shared" si="3652"/>
        <v>0</v>
      </c>
      <c r="GP241" s="6">
        <v>0</v>
      </c>
      <c r="GQ241" s="5">
        <v>0</v>
      </c>
      <c r="GR241" s="10">
        <f t="shared" si="3653"/>
        <v>0</v>
      </c>
      <c r="GS241" s="6">
        <v>0</v>
      </c>
      <c r="GT241" s="5">
        <v>0</v>
      </c>
      <c r="GU241" s="10">
        <f t="shared" si="3654"/>
        <v>0</v>
      </c>
      <c r="GV241" s="6">
        <v>0</v>
      </c>
      <c r="GW241" s="5">
        <v>0</v>
      </c>
      <c r="GX241" s="10">
        <f t="shared" si="3655"/>
        <v>0</v>
      </c>
      <c r="GY241" s="6">
        <v>0</v>
      </c>
      <c r="GZ241" s="5">
        <v>0</v>
      </c>
      <c r="HA241" s="10">
        <f t="shared" si="3656"/>
        <v>0</v>
      </c>
      <c r="HB241" s="7">
        <v>0.84</v>
      </c>
      <c r="HC241" s="5">
        <v>8.9280000000000008</v>
      </c>
      <c r="HD241" s="10">
        <f t="shared" si="3657"/>
        <v>10628.571428571429</v>
      </c>
      <c r="HE241" s="6">
        <v>0</v>
      </c>
      <c r="HF241" s="5">
        <v>0</v>
      </c>
      <c r="HG241" s="10">
        <f t="shared" si="3658"/>
        <v>0</v>
      </c>
      <c r="HH241" s="6">
        <v>0</v>
      </c>
      <c r="HI241" s="5">
        <v>0</v>
      </c>
      <c r="HJ241" s="10">
        <f t="shared" si="3659"/>
        <v>0</v>
      </c>
      <c r="HK241" s="6">
        <v>0</v>
      </c>
      <c r="HL241" s="5">
        <v>0</v>
      </c>
      <c r="HM241" s="10">
        <f t="shared" si="3660"/>
        <v>0</v>
      </c>
      <c r="HN241" s="6">
        <v>0</v>
      </c>
      <c r="HO241" s="5">
        <v>0</v>
      </c>
      <c r="HP241" s="10">
        <f t="shared" si="3661"/>
        <v>0</v>
      </c>
      <c r="HQ241" s="6">
        <v>0</v>
      </c>
      <c r="HR241" s="5">
        <v>0</v>
      </c>
      <c r="HS241" s="10">
        <f t="shared" si="3662"/>
        <v>0</v>
      </c>
      <c r="HT241" s="6">
        <v>0</v>
      </c>
      <c r="HU241" s="5">
        <v>0</v>
      </c>
      <c r="HV241" s="10">
        <f t="shared" si="3663"/>
        <v>0</v>
      </c>
      <c r="HW241" s="6">
        <v>0</v>
      </c>
      <c r="HX241" s="5">
        <v>0</v>
      </c>
      <c r="HY241" s="10">
        <f t="shared" si="3664"/>
        <v>0</v>
      </c>
      <c r="HZ241" s="6">
        <v>0</v>
      </c>
      <c r="IA241" s="5">
        <v>0</v>
      </c>
      <c r="IB241" s="10">
        <f t="shared" si="3665"/>
        <v>0</v>
      </c>
      <c r="IC241" s="6">
        <v>0</v>
      </c>
      <c r="ID241" s="5">
        <v>0</v>
      </c>
      <c r="IE241" s="10">
        <f t="shared" si="3666"/>
        <v>0</v>
      </c>
      <c r="IF241" s="6">
        <v>0</v>
      </c>
      <c r="IG241" s="5">
        <v>0</v>
      </c>
      <c r="IH241" s="10">
        <f t="shared" si="3667"/>
        <v>0</v>
      </c>
      <c r="II241" s="6">
        <v>0</v>
      </c>
      <c r="IJ241" s="5">
        <v>0</v>
      </c>
      <c r="IK241" s="10">
        <f t="shared" si="3668"/>
        <v>0</v>
      </c>
      <c r="IL241" s="6">
        <v>0</v>
      </c>
      <c r="IM241" s="5">
        <v>0</v>
      </c>
      <c r="IN241" s="10">
        <f t="shared" si="3669"/>
        <v>0</v>
      </c>
      <c r="IO241" s="6">
        <v>0</v>
      </c>
      <c r="IP241" s="5">
        <v>0</v>
      </c>
      <c r="IQ241" s="10">
        <f t="shared" si="3670"/>
        <v>0</v>
      </c>
      <c r="IR241" s="6">
        <v>0</v>
      </c>
      <c r="IS241" s="5">
        <v>0</v>
      </c>
      <c r="IT241" s="10">
        <f t="shared" si="3671"/>
        <v>0</v>
      </c>
      <c r="IU241" s="6">
        <v>0</v>
      </c>
      <c r="IV241" s="5">
        <v>0</v>
      </c>
      <c r="IW241" s="10">
        <f t="shared" si="3672"/>
        <v>0</v>
      </c>
      <c r="IX241" s="6">
        <v>0</v>
      </c>
      <c r="IY241" s="5">
        <v>0</v>
      </c>
      <c r="IZ241" s="10">
        <f t="shared" si="3673"/>
        <v>0</v>
      </c>
      <c r="JA241" s="6">
        <v>0</v>
      </c>
      <c r="JB241" s="5">
        <v>0</v>
      </c>
      <c r="JC241" s="10">
        <f t="shared" si="3674"/>
        <v>0</v>
      </c>
      <c r="JD241" s="6">
        <v>0</v>
      </c>
      <c r="JE241" s="5">
        <v>0</v>
      </c>
      <c r="JF241" s="10">
        <f t="shared" si="3675"/>
        <v>0</v>
      </c>
      <c r="JG241" s="6">
        <v>0</v>
      </c>
      <c r="JH241" s="5">
        <v>0</v>
      </c>
      <c r="JI241" s="10">
        <f t="shared" si="3676"/>
        <v>0</v>
      </c>
      <c r="JJ241" s="6">
        <v>0</v>
      </c>
      <c r="JK241" s="5">
        <v>0</v>
      </c>
      <c r="JL241" s="10">
        <f t="shared" si="3677"/>
        <v>0</v>
      </c>
      <c r="JM241" s="6">
        <v>0</v>
      </c>
      <c r="JN241" s="5">
        <v>0</v>
      </c>
      <c r="JO241" s="10">
        <f t="shared" si="3678"/>
        <v>0</v>
      </c>
      <c r="JP241" s="6">
        <v>0</v>
      </c>
      <c r="JQ241" s="5">
        <v>0</v>
      </c>
      <c r="JR241" s="10">
        <f t="shared" si="3679"/>
        <v>0</v>
      </c>
      <c r="JS241" s="6">
        <v>0</v>
      </c>
      <c r="JT241" s="5">
        <v>0</v>
      </c>
      <c r="JU241" s="10">
        <f t="shared" si="3680"/>
        <v>0</v>
      </c>
      <c r="JV241" s="6">
        <v>0</v>
      </c>
      <c r="JW241" s="5">
        <v>0</v>
      </c>
      <c r="JX241" s="10">
        <f t="shared" si="3681"/>
        <v>0</v>
      </c>
      <c r="JY241" s="6">
        <f t="shared" ref="JY241:JY252" si="3683">SUMIF($F$5:$JX$5,"Ton",F241:JX241)</f>
        <v>13769.855490000002</v>
      </c>
      <c r="JZ241" s="10">
        <f t="shared" ref="JZ241:JZ252" si="3684">SUMIF($F$5:$JX$5,"F*",F241:JX241)</f>
        <v>70919.78899999999</v>
      </c>
    </row>
    <row r="242" spans="1:286" x14ac:dyDescent="0.3">
      <c r="A242" s="35">
        <v>2022</v>
      </c>
      <c r="B242" s="36" t="s">
        <v>7</v>
      </c>
      <c r="C242" s="6">
        <v>0</v>
      </c>
      <c r="D242" s="5">
        <v>0</v>
      </c>
      <c r="E242" s="10">
        <f t="shared" si="3589"/>
        <v>0</v>
      </c>
      <c r="F242" s="6">
        <v>0</v>
      </c>
      <c r="G242" s="5">
        <v>0</v>
      </c>
      <c r="H242" s="10">
        <f t="shared" si="3682"/>
        <v>0</v>
      </c>
      <c r="I242" s="7">
        <v>91</v>
      </c>
      <c r="J242" s="5">
        <v>452.35399999999998</v>
      </c>
      <c r="K242" s="10">
        <f t="shared" si="3590"/>
        <v>4970.9230769230771</v>
      </c>
      <c r="L242" s="6">
        <v>0</v>
      </c>
      <c r="M242" s="5">
        <v>0</v>
      </c>
      <c r="N242" s="10">
        <f t="shared" si="3591"/>
        <v>0</v>
      </c>
      <c r="O242" s="6">
        <v>0</v>
      </c>
      <c r="P242" s="5">
        <v>0</v>
      </c>
      <c r="Q242" s="10">
        <f t="shared" si="3592"/>
        <v>0</v>
      </c>
      <c r="R242" s="7">
        <v>13.47686</v>
      </c>
      <c r="S242" s="5">
        <v>102.173</v>
      </c>
      <c r="T242" s="10">
        <f t="shared" si="3593"/>
        <v>7581.3653922352833</v>
      </c>
      <c r="U242" s="6">
        <v>0</v>
      </c>
      <c r="V242" s="5">
        <v>0</v>
      </c>
      <c r="W242" s="10">
        <f t="shared" si="3594"/>
        <v>0</v>
      </c>
      <c r="X242" s="6">
        <v>0</v>
      </c>
      <c r="Y242" s="5">
        <v>0</v>
      </c>
      <c r="Z242" s="10">
        <f t="shared" si="3595"/>
        <v>0</v>
      </c>
      <c r="AA242" s="6">
        <v>0</v>
      </c>
      <c r="AB242" s="5">
        <v>0</v>
      </c>
      <c r="AC242" s="10">
        <f t="shared" si="3596"/>
        <v>0</v>
      </c>
      <c r="AD242" s="6">
        <v>0</v>
      </c>
      <c r="AE242" s="5">
        <v>0</v>
      </c>
      <c r="AF242" s="10">
        <f t="shared" si="3597"/>
        <v>0</v>
      </c>
      <c r="AG242" s="7">
        <v>0.44</v>
      </c>
      <c r="AH242" s="5">
        <v>4.1840000000000002</v>
      </c>
      <c r="AI242" s="10">
        <f t="shared" si="3598"/>
        <v>9509.0909090909099</v>
      </c>
      <c r="AJ242" s="6">
        <v>0</v>
      </c>
      <c r="AK242" s="5">
        <v>0</v>
      </c>
      <c r="AL242" s="10">
        <f t="shared" si="3599"/>
        <v>0</v>
      </c>
      <c r="AM242" s="6">
        <v>0</v>
      </c>
      <c r="AN242" s="5">
        <v>0</v>
      </c>
      <c r="AO242" s="10">
        <f t="shared" si="3600"/>
        <v>0</v>
      </c>
      <c r="AP242" s="6">
        <v>0</v>
      </c>
      <c r="AQ242" s="5">
        <v>0</v>
      </c>
      <c r="AR242" s="10">
        <f t="shared" si="3601"/>
        <v>0</v>
      </c>
      <c r="AS242" s="6">
        <v>0</v>
      </c>
      <c r="AT242" s="5">
        <v>0</v>
      </c>
      <c r="AU242" s="10">
        <f t="shared" si="3602"/>
        <v>0</v>
      </c>
      <c r="AV242" s="6">
        <v>0</v>
      </c>
      <c r="AW242" s="5">
        <v>0</v>
      </c>
      <c r="AX242" s="10">
        <f t="shared" si="3603"/>
        <v>0</v>
      </c>
      <c r="AY242" s="6">
        <v>0</v>
      </c>
      <c r="AZ242" s="5">
        <v>0</v>
      </c>
      <c r="BA242" s="10">
        <f t="shared" si="3604"/>
        <v>0</v>
      </c>
      <c r="BB242" s="6">
        <v>0</v>
      </c>
      <c r="BC242" s="5">
        <v>0</v>
      </c>
      <c r="BD242" s="10">
        <f t="shared" si="3605"/>
        <v>0</v>
      </c>
      <c r="BE242" s="6">
        <v>0</v>
      </c>
      <c r="BF242" s="5">
        <v>0</v>
      </c>
      <c r="BG242" s="10">
        <f t="shared" si="3606"/>
        <v>0</v>
      </c>
      <c r="BH242" s="6">
        <v>0</v>
      </c>
      <c r="BI242" s="5">
        <v>0</v>
      </c>
      <c r="BJ242" s="10">
        <f t="shared" si="3607"/>
        <v>0</v>
      </c>
      <c r="BK242" s="6">
        <v>0</v>
      </c>
      <c r="BL242" s="5">
        <v>0</v>
      </c>
      <c r="BM242" s="10">
        <f t="shared" si="3608"/>
        <v>0</v>
      </c>
      <c r="BN242" s="6">
        <v>0</v>
      </c>
      <c r="BO242" s="5">
        <v>0</v>
      </c>
      <c r="BP242" s="10">
        <f t="shared" si="3609"/>
        <v>0</v>
      </c>
      <c r="BQ242" s="6">
        <v>0</v>
      </c>
      <c r="BR242" s="5">
        <v>0</v>
      </c>
      <c r="BS242" s="10">
        <f t="shared" si="3610"/>
        <v>0</v>
      </c>
      <c r="BT242" s="7">
        <v>3.1980999999999997</v>
      </c>
      <c r="BU242" s="5">
        <v>22.603000000000002</v>
      </c>
      <c r="BV242" s="10">
        <f t="shared" si="3611"/>
        <v>7067.6339076326576</v>
      </c>
      <c r="BW242" s="6">
        <v>0</v>
      </c>
      <c r="BX242" s="5">
        <v>0</v>
      </c>
      <c r="BY242" s="10">
        <f t="shared" si="3612"/>
        <v>0</v>
      </c>
      <c r="BZ242" s="6">
        <v>0</v>
      </c>
      <c r="CA242" s="5">
        <v>0</v>
      </c>
      <c r="CB242" s="10">
        <f t="shared" si="3613"/>
        <v>0</v>
      </c>
      <c r="CC242" s="6">
        <v>0</v>
      </c>
      <c r="CD242" s="5">
        <v>0</v>
      </c>
      <c r="CE242" s="10">
        <f t="shared" si="3614"/>
        <v>0</v>
      </c>
      <c r="CF242" s="6">
        <v>0</v>
      </c>
      <c r="CG242" s="5">
        <v>0</v>
      </c>
      <c r="CH242" s="10">
        <f t="shared" si="3615"/>
        <v>0</v>
      </c>
      <c r="CI242" s="6">
        <v>0</v>
      </c>
      <c r="CJ242" s="5">
        <v>0</v>
      </c>
      <c r="CK242" s="10">
        <f t="shared" si="3616"/>
        <v>0</v>
      </c>
      <c r="CL242" s="7">
        <v>6.2340000000000007E-2</v>
      </c>
      <c r="CM242" s="5">
        <v>1.0029999999999999</v>
      </c>
      <c r="CN242" s="10">
        <f t="shared" si="3617"/>
        <v>16089.188322104583</v>
      </c>
      <c r="CO242" s="6">
        <v>0</v>
      </c>
      <c r="CP242" s="5">
        <v>0</v>
      </c>
      <c r="CQ242" s="10">
        <f t="shared" si="3618"/>
        <v>0</v>
      </c>
      <c r="CR242" s="6">
        <v>0</v>
      </c>
      <c r="CS242" s="5">
        <v>0</v>
      </c>
      <c r="CT242" s="10">
        <f t="shared" si="3619"/>
        <v>0</v>
      </c>
      <c r="CU242" s="6">
        <v>0</v>
      </c>
      <c r="CV242" s="5">
        <v>0</v>
      </c>
      <c r="CW242" s="10">
        <f t="shared" si="3620"/>
        <v>0</v>
      </c>
      <c r="CX242" s="7">
        <v>66</v>
      </c>
      <c r="CY242" s="5">
        <v>443.72399999999999</v>
      </c>
      <c r="CZ242" s="10">
        <f t="shared" si="3621"/>
        <v>6723.090909090909</v>
      </c>
      <c r="DA242" s="6">
        <v>0</v>
      </c>
      <c r="DB242" s="5">
        <v>0</v>
      </c>
      <c r="DC242" s="10">
        <f t="shared" si="3622"/>
        <v>0</v>
      </c>
      <c r="DD242" s="7">
        <v>1.6814</v>
      </c>
      <c r="DE242" s="5">
        <v>12.433999999999999</v>
      </c>
      <c r="DF242" s="10">
        <f t="shared" si="3623"/>
        <v>7395.0279528963956</v>
      </c>
      <c r="DG242" s="6">
        <v>0</v>
      </c>
      <c r="DH242" s="5">
        <v>0</v>
      </c>
      <c r="DI242" s="10">
        <f t="shared" si="3624"/>
        <v>0</v>
      </c>
      <c r="DJ242" s="6">
        <v>0</v>
      </c>
      <c r="DK242" s="5">
        <v>0</v>
      </c>
      <c r="DL242" s="10">
        <f t="shared" si="3625"/>
        <v>0</v>
      </c>
      <c r="DM242" s="6">
        <v>0</v>
      </c>
      <c r="DN242" s="5">
        <v>0</v>
      </c>
      <c r="DO242" s="10">
        <f t="shared" si="3626"/>
        <v>0</v>
      </c>
      <c r="DP242" s="6">
        <v>0</v>
      </c>
      <c r="DQ242" s="5">
        <v>0</v>
      </c>
      <c r="DR242" s="10">
        <f t="shared" si="3627"/>
        <v>0</v>
      </c>
      <c r="DS242" s="6">
        <v>0</v>
      </c>
      <c r="DT242" s="5">
        <v>0</v>
      </c>
      <c r="DU242" s="10">
        <f t="shared" si="3628"/>
        <v>0</v>
      </c>
      <c r="DV242" s="7">
        <v>7.7189999999999995E-2</v>
      </c>
      <c r="DW242" s="5">
        <v>1.851</v>
      </c>
      <c r="DX242" s="10">
        <f t="shared" si="3629"/>
        <v>23979.790128254957</v>
      </c>
      <c r="DY242" s="6">
        <v>0</v>
      </c>
      <c r="DZ242" s="5">
        <v>0</v>
      </c>
      <c r="EA242" s="10">
        <f t="shared" si="3630"/>
        <v>0</v>
      </c>
      <c r="EB242" s="6">
        <v>0</v>
      </c>
      <c r="EC242" s="5">
        <v>0</v>
      </c>
      <c r="ED242" s="10">
        <f t="shared" si="3631"/>
        <v>0</v>
      </c>
      <c r="EE242" s="6">
        <v>0</v>
      </c>
      <c r="EF242" s="5">
        <v>0</v>
      </c>
      <c r="EG242" s="10">
        <f t="shared" si="3632"/>
        <v>0</v>
      </c>
      <c r="EH242" s="6">
        <v>0</v>
      </c>
      <c r="EI242" s="5">
        <v>0</v>
      </c>
      <c r="EJ242" s="10">
        <f t="shared" si="3633"/>
        <v>0</v>
      </c>
      <c r="EK242" s="6">
        <v>0</v>
      </c>
      <c r="EL242" s="5">
        <v>0</v>
      </c>
      <c r="EM242" s="10">
        <f t="shared" si="3634"/>
        <v>0</v>
      </c>
      <c r="EN242" s="6">
        <v>0</v>
      </c>
      <c r="EO242" s="5">
        <v>0</v>
      </c>
      <c r="EP242" s="10">
        <f t="shared" si="3635"/>
        <v>0</v>
      </c>
      <c r="EQ242" s="7">
        <v>6787.4692599999998</v>
      </c>
      <c r="ER242" s="5">
        <v>35782.118999999999</v>
      </c>
      <c r="ES242" s="10">
        <f t="shared" si="3636"/>
        <v>5271.790947308099</v>
      </c>
      <c r="ET242" s="6">
        <v>0</v>
      </c>
      <c r="EU242" s="5">
        <v>0</v>
      </c>
      <c r="EV242" s="10">
        <f t="shared" si="3637"/>
        <v>0</v>
      </c>
      <c r="EW242" s="6">
        <v>0</v>
      </c>
      <c r="EX242" s="5">
        <v>0</v>
      </c>
      <c r="EY242" s="10">
        <f t="shared" si="3638"/>
        <v>0</v>
      </c>
      <c r="EZ242" s="6">
        <v>0</v>
      </c>
      <c r="FA242" s="5">
        <v>0</v>
      </c>
      <c r="FB242" s="10">
        <f t="shared" si="3639"/>
        <v>0</v>
      </c>
      <c r="FC242" s="7">
        <v>1.5851</v>
      </c>
      <c r="FD242" s="5">
        <v>21.384</v>
      </c>
      <c r="FE242" s="10">
        <f t="shared" si="3640"/>
        <v>13490.631505898682</v>
      </c>
      <c r="FF242" s="6">
        <v>0</v>
      </c>
      <c r="FG242" s="5">
        <v>0</v>
      </c>
      <c r="FH242" s="10">
        <f t="shared" si="3641"/>
        <v>0</v>
      </c>
      <c r="FI242" s="6">
        <v>0</v>
      </c>
      <c r="FJ242" s="5">
        <v>0</v>
      </c>
      <c r="FK242" s="10">
        <f t="shared" si="3642"/>
        <v>0</v>
      </c>
      <c r="FL242" s="6">
        <v>0</v>
      </c>
      <c r="FM242" s="5">
        <v>0</v>
      </c>
      <c r="FN242" s="10">
        <f t="shared" si="3643"/>
        <v>0</v>
      </c>
      <c r="FO242" s="6">
        <v>0</v>
      </c>
      <c r="FP242" s="5">
        <v>0</v>
      </c>
      <c r="FQ242" s="10">
        <f t="shared" si="3644"/>
        <v>0</v>
      </c>
      <c r="FR242" s="6">
        <v>0</v>
      </c>
      <c r="FS242" s="5">
        <v>0</v>
      </c>
      <c r="FT242" s="10">
        <f t="shared" si="3645"/>
        <v>0</v>
      </c>
      <c r="FU242" s="6">
        <v>0</v>
      </c>
      <c r="FV242" s="5">
        <v>0</v>
      </c>
      <c r="FW242" s="10">
        <f t="shared" si="3646"/>
        <v>0</v>
      </c>
      <c r="FX242" s="6">
        <v>0</v>
      </c>
      <c r="FY242" s="5">
        <v>0</v>
      </c>
      <c r="FZ242" s="10">
        <f t="shared" si="3647"/>
        <v>0</v>
      </c>
      <c r="GA242" s="7">
        <v>7299.6223499999996</v>
      </c>
      <c r="GB242" s="5">
        <v>40283.061999999998</v>
      </c>
      <c r="GC242" s="10">
        <f t="shared" si="3648"/>
        <v>5518.513159793808</v>
      </c>
      <c r="GD242" s="7">
        <v>35.612830000000002</v>
      </c>
      <c r="GE242" s="5">
        <v>288.68099999999998</v>
      </c>
      <c r="GF242" s="10">
        <f t="shared" si="3649"/>
        <v>8106.0954717723916</v>
      </c>
      <c r="GG242" s="6">
        <v>0</v>
      </c>
      <c r="GH242" s="5">
        <v>0</v>
      </c>
      <c r="GI242" s="10">
        <f t="shared" si="3650"/>
        <v>0</v>
      </c>
      <c r="GJ242" s="7">
        <v>5.391</v>
      </c>
      <c r="GK242" s="5">
        <v>50.225999999999999</v>
      </c>
      <c r="GL242" s="10">
        <f t="shared" si="3651"/>
        <v>9316.6388425153036</v>
      </c>
      <c r="GM242" s="6">
        <v>0</v>
      </c>
      <c r="GN242" s="5">
        <v>0</v>
      </c>
      <c r="GO242" s="10">
        <f t="shared" si="3652"/>
        <v>0</v>
      </c>
      <c r="GP242" s="6">
        <v>0</v>
      </c>
      <c r="GQ242" s="5">
        <v>0</v>
      </c>
      <c r="GR242" s="10">
        <f t="shared" si="3653"/>
        <v>0</v>
      </c>
      <c r="GS242" s="6">
        <v>0</v>
      </c>
      <c r="GT242" s="5">
        <v>0</v>
      </c>
      <c r="GU242" s="10">
        <f t="shared" si="3654"/>
        <v>0</v>
      </c>
      <c r="GV242" s="6">
        <v>0</v>
      </c>
      <c r="GW242" s="5">
        <v>0</v>
      </c>
      <c r="GX242" s="10">
        <f t="shared" si="3655"/>
        <v>0</v>
      </c>
      <c r="GY242" s="6">
        <v>0</v>
      </c>
      <c r="GZ242" s="5">
        <v>0</v>
      </c>
      <c r="HA242" s="10">
        <f t="shared" si="3656"/>
        <v>0</v>
      </c>
      <c r="HB242" s="7">
        <v>1.02</v>
      </c>
      <c r="HC242" s="5">
        <v>11.631</v>
      </c>
      <c r="HD242" s="10">
        <f t="shared" si="3657"/>
        <v>11402.941176470587</v>
      </c>
      <c r="HE242" s="6">
        <v>0</v>
      </c>
      <c r="HF242" s="5">
        <v>0</v>
      </c>
      <c r="HG242" s="10">
        <f t="shared" si="3658"/>
        <v>0</v>
      </c>
      <c r="HH242" s="6">
        <v>0</v>
      </c>
      <c r="HI242" s="5">
        <v>0</v>
      </c>
      <c r="HJ242" s="10">
        <f t="shared" si="3659"/>
        <v>0</v>
      </c>
      <c r="HK242" s="6">
        <v>0</v>
      </c>
      <c r="HL242" s="5">
        <v>0</v>
      </c>
      <c r="HM242" s="10">
        <f t="shared" si="3660"/>
        <v>0</v>
      </c>
      <c r="HN242" s="6">
        <v>0</v>
      </c>
      <c r="HO242" s="5">
        <v>0</v>
      </c>
      <c r="HP242" s="10">
        <f t="shared" si="3661"/>
        <v>0</v>
      </c>
      <c r="HQ242" s="6">
        <v>0</v>
      </c>
      <c r="HR242" s="5">
        <v>0</v>
      </c>
      <c r="HS242" s="10">
        <f t="shared" si="3662"/>
        <v>0</v>
      </c>
      <c r="HT242" s="6">
        <v>0</v>
      </c>
      <c r="HU242" s="5">
        <v>0</v>
      </c>
      <c r="HV242" s="10">
        <f t="shared" si="3663"/>
        <v>0</v>
      </c>
      <c r="HW242" s="6">
        <v>0</v>
      </c>
      <c r="HX242" s="5">
        <v>0</v>
      </c>
      <c r="HY242" s="10">
        <f t="shared" si="3664"/>
        <v>0</v>
      </c>
      <c r="HZ242" s="6">
        <v>0</v>
      </c>
      <c r="IA242" s="5">
        <v>0</v>
      </c>
      <c r="IB242" s="10">
        <f t="shared" si="3665"/>
        <v>0</v>
      </c>
      <c r="IC242" s="6">
        <v>0</v>
      </c>
      <c r="ID242" s="5">
        <v>0</v>
      </c>
      <c r="IE242" s="10">
        <f t="shared" si="3666"/>
        <v>0</v>
      </c>
      <c r="IF242" s="6">
        <v>0</v>
      </c>
      <c r="IG242" s="5">
        <v>0</v>
      </c>
      <c r="IH242" s="10">
        <f t="shared" si="3667"/>
        <v>0</v>
      </c>
      <c r="II242" s="6">
        <v>0</v>
      </c>
      <c r="IJ242" s="5">
        <v>0</v>
      </c>
      <c r="IK242" s="10">
        <f t="shared" si="3668"/>
        <v>0</v>
      </c>
      <c r="IL242" s="6">
        <v>0</v>
      </c>
      <c r="IM242" s="5">
        <v>0</v>
      </c>
      <c r="IN242" s="10">
        <f t="shared" si="3669"/>
        <v>0</v>
      </c>
      <c r="IO242" s="6">
        <v>0</v>
      </c>
      <c r="IP242" s="5">
        <v>0</v>
      </c>
      <c r="IQ242" s="10">
        <f t="shared" si="3670"/>
        <v>0</v>
      </c>
      <c r="IR242" s="6">
        <v>0</v>
      </c>
      <c r="IS242" s="5">
        <v>0</v>
      </c>
      <c r="IT242" s="10">
        <f t="shared" si="3671"/>
        <v>0</v>
      </c>
      <c r="IU242" s="6">
        <v>0</v>
      </c>
      <c r="IV242" s="5">
        <v>0</v>
      </c>
      <c r="IW242" s="10">
        <f t="shared" si="3672"/>
        <v>0</v>
      </c>
      <c r="IX242" s="6">
        <v>0</v>
      </c>
      <c r="IY242" s="5">
        <v>0</v>
      </c>
      <c r="IZ242" s="10">
        <f t="shared" si="3673"/>
        <v>0</v>
      </c>
      <c r="JA242" s="6">
        <v>0</v>
      </c>
      <c r="JB242" s="5">
        <v>0</v>
      </c>
      <c r="JC242" s="10">
        <f t="shared" si="3674"/>
        <v>0</v>
      </c>
      <c r="JD242" s="7">
        <v>2.83</v>
      </c>
      <c r="JE242" s="5">
        <v>33.598999999999997</v>
      </c>
      <c r="JF242" s="10">
        <f t="shared" si="3675"/>
        <v>11872.438162544167</v>
      </c>
      <c r="JG242" s="7">
        <v>0.27173000000000003</v>
      </c>
      <c r="JH242" s="5">
        <v>5.8259999999999996</v>
      </c>
      <c r="JI242" s="10">
        <f t="shared" si="3676"/>
        <v>21440.400397453352</v>
      </c>
      <c r="JJ242" s="7">
        <v>2.2269999999999999</v>
      </c>
      <c r="JK242" s="5">
        <v>26.510999999999999</v>
      </c>
      <c r="JL242" s="10">
        <f t="shared" si="3677"/>
        <v>11904.355635383925</v>
      </c>
      <c r="JM242" s="6">
        <v>0</v>
      </c>
      <c r="JN242" s="5">
        <v>0</v>
      </c>
      <c r="JO242" s="10">
        <f t="shared" si="3678"/>
        <v>0</v>
      </c>
      <c r="JP242" s="6">
        <v>0</v>
      </c>
      <c r="JQ242" s="5">
        <v>0</v>
      </c>
      <c r="JR242" s="10">
        <f t="shared" si="3679"/>
        <v>0</v>
      </c>
      <c r="JS242" s="6">
        <v>0</v>
      </c>
      <c r="JT242" s="5">
        <v>0</v>
      </c>
      <c r="JU242" s="10">
        <f t="shared" si="3680"/>
        <v>0</v>
      </c>
      <c r="JV242" s="6">
        <v>0</v>
      </c>
      <c r="JW242" s="5">
        <v>0</v>
      </c>
      <c r="JX242" s="10">
        <f t="shared" si="3681"/>
        <v>0</v>
      </c>
      <c r="JY242" s="6">
        <f t="shared" si="3683"/>
        <v>14311.965160000002</v>
      </c>
      <c r="JZ242" s="10">
        <f t="shared" si="3684"/>
        <v>77543.364999999991</v>
      </c>
    </row>
    <row r="243" spans="1:286" x14ac:dyDescent="0.3">
      <c r="A243" s="35">
        <v>2022</v>
      </c>
      <c r="B243" s="36" t="s">
        <v>8</v>
      </c>
      <c r="C243" s="6">
        <v>0</v>
      </c>
      <c r="D243" s="5">
        <v>0</v>
      </c>
      <c r="E243" s="10">
        <f t="shared" si="3589"/>
        <v>0</v>
      </c>
      <c r="F243" s="6">
        <v>0</v>
      </c>
      <c r="G243" s="5">
        <v>0</v>
      </c>
      <c r="H243" s="10">
        <f>IF(F243=0,0,G243/F243*1000)</f>
        <v>0</v>
      </c>
      <c r="I243" s="7">
        <v>34</v>
      </c>
      <c r="J243" s="5">
        <v>176.8</v>
      </c>
      <c r="K243" s="10">
        <f t="shared" si="3590"/>
        <v>5200</v>
      </c>
      <c r="L243" s="6">
        <v>0</v>
      </c>
      <c r="M243" s="5">
        <v>0</v>
      </c>
      <c r="N243" s="10">
        <f t="shared" si="3591"/>
        <v>0</v>
      </c>
      <c r="O243" s="6">
        <v>0</v>
      </c>
      <c r="P243" s="5">
        <v>0</v>
      </c>
      <c r="Q243" s="10">
        <f t="shared" si="3592"/>
        <v>0</v>
      </c>
      <c r="R243" s="7">
        <v>21.18637</v>
      </c>
      <c r="S243" s="5">
        <v>203.297</v>
      </c>
      <c r="T243" s="10">
        <f t="shared" si="3593"/>
        <v>9595.6504110897713</v>
      </c>
      <c r="U243" s="6">
        <v>0</v>
      </c>
      <c r="V243" s="5">
        <v>0</v>
      </c>
      <c r="W243" s="10">
        <f t="shared" si="3594"/>
        <v>0</v>
      </c>
      <c r="X243" s="6">
        <v>0</v>
      </c>
      <c r="Y243" s="5">
        <v>0</v>
      </c>
      <c r="Z243" s="10">
        <f t="shared" si="3595"/>
        <v>0</v>
      </c>
      <c r="AA243" s="6">
        <v>0</v>
      </c>
      <c r="AB243" s="5">
        <v>0</v>
      </c>
      <c r="AC243" s="10">
        <f t="shared" si="3596"/>
        <v>0</v>
      </c>
      <c r="AD243" s="6">
        <v>0</v>
      </c>
      <c r="AE243" s="5">
        <v>0</v>
      </c>
      <c r="AF243" s="10">
        <f t="shared" si="3597"/>
        <v>0</v>
      </c>
      <c r="AG243" s="7">
        <v>0.50048000000000004</v>
      </c>
      <c r="AH243" s="5">
        <v>4.4390000000000001</v>
      </c>
      <c r="AI243" s="10">
        <f t="shared" si="3598"/>
        <v>8869.4852941176468</v>
      </c>
      <c r="AJ243" s="6">
        <v>0</v>
      </c>
      <c r="AK243" s="5">
        <v>0</v>
      </c>
      <c r="AL243" s="10">
        <f t="shared" si="3599"/>
        <v>0</v>
      </c>
      <c r="AM243" s="6">
        <v>0</v>
      </c>
      <c r="AN243" s="5">
        <v>0</v>
      </c>
      <c r="AO243" s="10">
        <f t="shared" si="3600"/>
        <v>0</v>
      </c>
      <c r="AP243" s="6">
        <v>0</v>
      </c>
      <c r="AQ243" s="5">
        <v>0</v>
      </c>
      <c r="AR243" s="10">
        <f t="shared" si="3601"/>
        <v>0</v>
      </c>
      <c r="AS243" s="6">
        <v>0</v>
      </c>
      <c r="AT243" s="5">
        <v>0</v>
      </c>
      <c r="AU243" s="10">
        <f t="shared" si="3602"/>
        <v>0</v>
      </c>
      <c r="AV243" s="6">
        <v>0</v>
      </c>
      <c r="AW243" s="5">
        <v>0</v>
      </c>
      <c r="AX243" s="10">
        <f t="shared" si="3603"/>
        <v>0</v>
      </c>
      <c r="AY243" s="6">
        <v>0</v>
      </c>
      <c r="AZ243" s="5">
        <v>0</v>
      </c>
      <c r="BA243" s="10">
        <f t="shared" si="3604"/>
        <v>0</v>
      </c>
      <c r="BB243" s="6">
        <v>0</v>
      </c>
      <c r="BC243" s="5">
        <v>0</v>
      </c>
      <c r="BD243" s="10">
        <f t="shared" si="3605"/>
        <v>0</v>
      </c>
      <c r="BE243" s="6">
        <v>0</v>
      </c>
      <c r="BF243" s="5">
        <v>0</v>
      </c>
      <c r="BG243" s="10">
        <f t="shared" si="3606"/>
        <v>0</v>
      </c>
      <c r="BH243" s="6">
        <v>0</v>
      </c>
      <c r="BI243" s="5">
        <v>0</v>
      </c>
      <c r="BJ243" s="10">
        <f t="shared" si="3607"/>
        <v>0</v>
      </c>
      <c r="BK243" s="6">
        <v>0</v>
      </c>
      <c r="BL243" s="5">
        <v>0</v>
      </c>
      <c r="BM243" s="10">
        <f t="shared" si="3608"/>
        <v>0</v>
      </c>
      <c r="BN243" s="6">
        <v>0</v>
      </c>
      <c r="BO243" s="5">
        <v>0</v>
      </c>
      <c r="BP243" s="10">
        <f t="shared" si="3609"/>
        <v>0</v>
      </c>
      <c r="BQ243" s="6">
        <v>0</v>
      </c>
      <c r="BR243" s="5">
        <v>0</v>
      </c>
      <c r="BS243" s="10">
        <f t="shared" si="3610"/>
        <v>0</v>
      </c>
      <c r="BT243" s="6">
        <v>0</v>
      </c>
      <c r="BU243" s="5">
        <v>0</v>
      </c>
      <c r="BV243" s="10">
        <f t="shared" si="3611"/>
        <v>0</v>
      </c>
      <c r="BW243" s="6">
        <v>0</v>
      </c>
      <c r="BX243" s="5">
        <v>0</v>
      </c>
      <c r="BY243" s="10">
        <f t="shared" si="3612"/>
        <v>0</v>
      </c>
      <c r="BZ243" s="6">
        <v>0</v>
      </c>
      <c r="CA243" s="5">
        <v>0</v>
      </c>
      <c r="CB243" s="10">
        <f t="shared" si="3613"/>
        <v>0</v>
      </c>
      <c r="CC243" s="6">
        <v>0</v>
      </c>
      <c r="CD243" s="5">
        <v>0</v>
      </c>
      <c r="CE243" s="10">
        <f t="shared" si="3614"/>
        <v>0</v>
      </c>
      <c r="CF243" s="6">
        <v>0</v>
      </c>
      <c r="CG243" s="5">
        <v>0</v>
      </c>
      <c r="CH243" s="10">
        <f t="shared" si="3615"/>
        <v>0</v>
      </c>
      <c r="CI243" s="6">
        <v>0</v>
      </c>
      <c r="CJ243" s="5">
        <v>0</v>
      </c>
      <c r="CK243" s="10">
        <f t="shared" si="3616"/>
        <v>0</v>
      </c>
      <c r="CL243" s="7">
        <v>1.039E-2</v>
      </c>
      <c r="CM243" s="5">
        <v>0.16500000000000001</v>
      </c>
      <c r="CN243" s="10">
        <f t="shared" si="3617"/>
        <v>15880.65447545717</v>
      </c>
      <c r="CO243" s="6">
        <v>0</v>
      </c>
      <c r="CP243" s="5">
        <v>0</v>
      </c>
      <c r="CQ243" s="10">
        <f t="shared" si="3618"/>
        <v>0</v>
      </c>
      <c r="CR243" s="6">
        <v>0</v>
      </c>
      <c r="CS243" s="5">
        <v>0</v>
      </c>
      <c r="CT243" s="10">
        <f t="shared" si="3619"/>
        <v>0</v>
      </c>
      <c r="CU243" s="6">
        <v>0</v>
      </c>
      <c r="CV243" s="5">
        <v>0</v>
      </c>
      <c r="CW243" s="10">
        <f t="shared" si="3620"/>
        <v>0</v>
      </c>
      <c r="CX243" s="6">
        <v>0</v>
      </c>
      <c r="CY243" s="5">
        <v>0</v>
      </c>
      <c r="CZ243" s="10">
        <f t="shared" si="3621"/>
        <v>0</v>
      </c>
      <c r="DA243" s="6">
        <v>0</v>
      </c>
      <c r="DB243" s="5">
        <v>0</v>
      </c>
      <c r="DC243" s="10">
        <f t="shared" si="3622"/>
        <v>0</v>
      </c>
      <c r="DD243" s="7">
        <v>0.30910000000000004</v>
      </c>
      <c r="DE243" s="5">
        <v>2.33</v>
      </c>
      <c r="DF243" s="10">
        <f t="shared" si="3623"/>
        <v>7538.0135878356505</v>
      </c>
      <c r="DG243" s="6">
        <v>0</v>
      </c>
      <c r="DH243" s="5">
        <v>0</v>
      </c>
      <c r="DI243" s="10">
        <f t="shared" si="3624"/>
        <v>0</v>
      </c>
      <c r="DJ243" s="6">
        <v>0</v>
      </c>
      <c r="DK243" s="5">
        <v>0</v>
      </c>
      <c r="DL243" s="10">
        <f t="shared" si="3625"/>
        <v>0</v>
      </c>
      <c r="DM243" s="6">
        <v>0</v>
      </c>
      <c r="DN243" s="5">
        <v>0</v>
      </c>
      <c r="DO243" s="10">
        <f t="shared" si="3626"/>
        <v>0</v>
      </c>
      <c r="DP243" s="6">
        <v>0</v>
      </c>
      <c r="DQ243" s="5">
        <v>0</v>
      </c>
      <c r="DR243" s="10">
        <f t="shared" si="3627"/>
        <v>0</v>
      </c>
      <c r="DS243" s="6">
        <v>0</v>
      </c>
      <c r="DT243" s="5">
        <v>0</v>
      </c>
      <c r="DU243" s="10">
        <f t="shared" si="3628"/>
        <v>0</v>
      </c>
      <c r="DV243" s="6">
        <v>0</v>
      </c>
      <c r="DW243" s="5">
        <v>0</v>
      </c>
      <c r="DX243" s="10">
        <f t="shared" si="3629"/>
        <v>0</v>
      </c>
      <c r="DY243" s="6">
        <v>0</v>
      </c>
      <c r="DZ243" s="5">
        <v>0</v>
      </c>
      <c r="EA243" s="10">
        <f t="shared" si="3630"/>
        <v>0</v>
      </c>
      <c r="EB243" s="6">
        <v>0</v>
      </c>
      <c r="EC243" s="5">
        <v>0</v>
      </c>
      <c r="ED243" s="10">
        <f t="shared" si="3631"/>
        <v>0</v>
      </c>
      <c r="EE243" s="6">
        <v>0</v>
      </c>
      <c r="EF243" s="5">
        <v>0</v>
      </c>
      <c r="EG243" s="10">
        <f t="shared" si="3632"/>
        <v>0</v>
      </c>
      <c r="EH243" s="6">
        <v>0</v>
      </c>
      <c r="EI243" s="5">
        <v>0</v>
      </c>
      <c r="EJ243" s="10">
        <f t="shared" si="3633"/>
        <v>0</v>
      </c>
      <c r="EK243" s="6">
        <v>0</v>
      </c>
      <c r="EL243" s="5">
        <v>0</v>
      </c>
      <c r="EM243" s="10">
        <f t="shared" si="3634"/>
        <v>0</v>
      </c>
      <c r="EN243" s="6">
        <v>0</v>
      </c>
      <c r="EO243" s="5">
        <v>0</v>
      </c>
      <c r="EP243" s="10">
        <f t="shared" si="3635"/>
        <v>0</v>
      </c>
      <c r="EQ243" s="7">
        <v>6512.1903000000002</v>
      </c>
      <c r="ER243" s="5">
        <v>36025.548999999999</v>
      </c>
      <c r="ES243" s="10">
        <f t="shared" si="3636"/>
        <v>5532.0172385011538</v>
      </c>
      <c r="ET243" s="6">
        <v>0</v>
      </c>
      <c r="EU243" s="5">
        <v>0</v>
      </c>
      <c r="EV243" s="10">
        <f t="shared" si="3637"/>
        <v>0</v>
      </c>
      <c r="EW243" s="6">
        <v>0</v>
      </c>
      <c r="EX243" s="5">
        <v>0</v>
      </c>
      <c r="EY243" s="10">
        <f t="shared" si="3638"/>
        <v>0</v>
      </c>
      <c r="EZ243" s="6">
        <v>0</v>
      </c>
      <c r="FA243" s="5">
        <v>0</v>
      </c>
      <c r="FB243" s="10">
        <f t="shared" si="3639"/>
        <v>0</v>
      </c>
      <c r="FC243" s="7">
        <v>0.58799999999999997</v>
      </c>
      <c r="FD243" s="5">
        <v>3.6829999999999998</v>
      </c>
      <c r="FE243" s="10">
        <f t="shared" si="3640"/>
        <v>6263.6054421768713</v>
      </c>
      <c r="FF243" s="6">
        <v>0</v>
      </c>
      <c r="FG243" s="5">
        <v>0</v>
      </c>
      <c r="FH243" s="10">
        <f t="shared" si="3641"/>
        <v>0</v>
      </c>
      <c r="FI243" s="6">
        <v>0</v>
      </c>
      <c r="FJ243" s="5">
        <v>0</v>
      </c>
      <c r="FK243" s="10">
        <f t="shared" si="3642"/>
        <v>0</v>
      </c>
      <c r="FL243" s="6">
        <v>0</v>
      </c>
      <c r="FM243" s="5">
        <v>0</v>
      </c>
      <c r="FN243" s="10">
        <f t="shared" si="3643"/>
        <v>0</v>
      </c>
      <c r="FO243" s="6">
        <v>0</v>
      </c>
      <c r="FP243" s="5">
        <v>0</v>
      </c>
      <c r="FQ243" s="10">
        <f t="shared" si="3644"/>
        <v>0</v>
      </c>
      <c r="FR243" s="6">
        <v>0</v>
      </c>
      <c r="FS243" s="5">
        <v>0</v>
      </c>
      <c r="FT243" s="10">
        <f t="shared" si="3645"/>
        <v>0</v>
      </c>
      <c r="FU243" s="6">
        <v>0</v>
      </c>
      <c r="FV243" s="5">
        <v>0</v>
      </c>
      <c r="FW243" s="10">
        <f t="shared" si="3646"/>
        <v>0</v>
      </c>
      <c r="FX243" s="6">
        <v>0</v>
      </c>
      <c r="FY243" s="5">
        <v>0</v>
      </c>
      <c r="FZ243" s="10">
        <f t="shared" si="3647"/>
        <v>0</v>
      </c>
      <c r="GA243" s="7">
        <v>6156.5029999999997</v>
      </c>
      <c r="GB243" s="5">
        <v>34892.377999999997</v>
      </c>
      <c r="GC243" s="10">
        <f t="shared" si="3648"/>
        <v>5667.5645248609471</v>
      </c>
      <c r="GD243" s="7">
        <v>43.642480000000006</v>
      </c>
      <c r="GE243" s="5">
        <v>341.10700000000003</v>
      </c>
      <c r="GF243" s="10">
        <f t="shared" si="3649"/>
        <v>7815.9398824264799</v>
      </c>
      <c r="GG243" s="6">
        <v>0</v>
      </c>
      <c r="GH243" s="5">
        <v>0</v>
      </c>
      <c r="GI243" s="10">
        <f t="shared" si="3650"/>
        <v>0</v>
      </c>
      <c r="GJ243" s="7">
        <v>4.4909999999999997</v>
      </c>
      <c r="GK243" s="5">
        <v>42.651000000000003</v>
      </c>
      <c r="GL243" s="10">
        <f t="shared" si="3651"/>
        <v>9496.9939879759531</v>
      </c>
      <c r="GM243" s="6">
        <v>0</v>
      </c>
      <c r="GN243" s="5">
        <v>0</v>
      </c>
      <c r="GO243" s="10">
        <f t="shared" si="3652"/>
        <v>0</v>
      </c>
      <c r="GP243" s="6">
        <v>0</v>
      </c>
      <c r="GQ243" s="5">
        <v>0</v>
      </c>
      <c r="GR243" s="10">
        <f t="shared" si="3653"/>
        <v>0</v>
      </c>
      <c r="GS243" s="6">
        <v>0</v>
      </c>
      <c r="GT243" s="5">
        <v>0</v>
      </c>
      <c r="GU243" s="10">
        <f t="shared" si="3654"/>
        <v>0</v>
      </c>
      <c r="GV243" s="6">
        <v>0</v>
      </c>
      <c r="GW243" s="5">
        <v>0</v>
      </c>
      <c r="GX243" s="10">
        <f t="shared" si="3655"/>
        <v>0</v>
      </c>
      <c r="GY243" s="6">
        <v>0</v>
      </c>
      <c r="GZ243" s="5">
        <v>0</v>
      </c>
      <c r="HA243" s="10">
        <f t="shared" si="3656"/>
        <v>0</v>
      </c>
      <c r="HB243" s="7">
        <v>0.18</v>
      </c>
      <c r="HC243" s="5">
        <v>1.96</v>
      </c>
      <c r="HD243" s="10">
        <f t="shared" si="3657"/>
        <v>10888.888888888889</v>
      </c>
      <c r="HE243" s="6">
        <v>0</v>
      </c>
      <c r="HF243" s="5">
        <v>0</v>
      </c>
      <c r="HG243" s="10">
        <f t="shared" si="3658"/>
        <v>0</v>
      </c>
      <c r="HH243" s="6">
        <v>0</v>
      </c>
      <c r="HI243" s="5">
        <v>0</v>
      </c>
      <c r="HJ243" s="10">
        <f t="shared" si="3659"/>
        <v>0</v>
      </c>
      <c r="HK243" s="6">
        <v>0</v>
      </c>
      <c r="HL243" s="5">
        <v>0</v>
      </c>
      <c r="HM243" s="10">
        <f t="shared" si="3660"/>
        <v>0</v>
      </c>
      <c r="HN243" s="6">
        <v>0</v>
      </c>
      <c r="HO243" s="5">
        <v>0</v>
      </c>
      <c r="HP243" s="10">
        <f t="shared" si="3661"/>
        <v>0</v>
      </c>
      <c r="HQ243" s="6">
        <v>0</v>
      </c>
      <c r="HR243" s="5">
        <v>0</v>
      </c>
      <c r="HS243" s="10">
        <f t="shared" si="3662"/>
        <v>0</v>
      </c>
      <c r="HT243" s="6">
        <v>0</v>
      </c>
      <c r="HU243" s="5">
        <v>0</v>
      </c>
      <c r="HV243" s="10">
        <f t="shared" si="3663"/>
        <v>0</v>
      </c>
      <c r="HW243" s="6">
        <v>0</v>
      </c>
      <c r="HX243" s="5">
        <v>0</v>
      </c>
      <c r="HY243" s="10">
        <f t="shared" si="3664"/>
        <v>0</v>
      </c>
      <c r="HZ243" s="6">
        <v>0</v>
      </c>
      <c r="IA243" s="5">
        <v>0</v>
      </c>
      <c r="IB243" s="10">
        <f t="shared" si="3665"/>
        <v>0</v>
      </c>
      <c r="IC243" s="6">
        <v>0</v>
      </c>
      <c r="ID243" s="5">
        <v>0</v>
      </c>
      <c r="IE243" s="10">
        <f t="shared" si="3666"/>
        <v>0</v>
      </c>
      <c r="IF243" s="6">
        <v>0</v>
      </c>
      <c r="IG243" s="5">
        <v>0</v>
      </c>
      <c r="IH243" s="10">
        <f t="shared" si="3667"/>
        <v>0</v>
      </c>
      <c r="II243" s="7">
        <v>8.1099999999999992E-3</v>
      </c>
      <c r="IJ243" s="5">
        <v>0.28799999999999998</v>
      </c>
      <c r="IK243" s="10">
        <f t="shared" si="3668"/>
        <v>35511.713933415536</v>
      </c>
      <c r="IL243" s="6">
        <v>0</v>
      </c>
      <c r="IM243" s="5">
        <v>0</v>
      </c>
      <c r="IN243" s="10">
        <f t="shared" si="3669"/>
        <v>0</v>
      </c>
      <c r="IO243" s="6">
        <v>0</v>
      </c>
      <c r="IP243" s="5">
        <v>0</v>
      </c>
      <c r="IQ243" s="10">
        <f t="shared" si="3670"/>
        <v>0</v>
      </c>
      <c r="IR243" s="6">
        <v>0</v>
      </c>
      <c r="IS243" s="5">
        <v>0</v>
      </c>
      <c r="IT243" s="10">
        <f t="shared" si="3671"/>
        <v>0</v>
      </c>
      <c r="IU243" s="6">
        <v>0</v>
      </c>
      <c r="IV243" s="5">
        <v>0</v>
      </c>
      <c r="IW243" s="10">
        <f t="shared" si="3672"/>
        <v>0</v>
      </c>
      <c r="IX243" s="6">
        <v>0</v>
      </c>
      <c r="IY243" s="5">
        <v>0</v>
      </c>
      <c r="IZ243" s="10">
        <f t="shared" si="3673"/>
        <v>0</v>
      </c>
      <c r="JA243" s="6">
        <v>0</v>
      </c>
      <c r="JB243" s="5">
        <v>0</v>
      </c>
      <c r="JC243" s="10">
        <f t="shared" si="3674"/>
        <v>0</v>
      </c>
      <c r="JD243" s="7">
        <v>6.44</v>
      </c>
      <c r="JE243" s="5">
        <v>73.662000000000006</v>
      </c>
      <c r="JF243" s="10">
        <f t="shared" si="3675"/>
        <v>11438.198757763976</v>
      </c>
      <c r="JG243" s="6">
        <v>0</v>
      </c>
      <c r="JH243" s="5">
        <v>0</v>
      </c>
      <c r="JI243" s="10">
        <f t="shared" si="3676"/>
        <v>0</v>
      </c>
      <c r="JJ243" s="6">
        <v>0</v>
      </c>
      <c r="JK243" s="5">
        <v>0</v>
      </c>
      <c r="JL243" s="10">
        <f t="shared" si="3677"/>
        <v>0</v>
      </c>
      <c r="JM243" s="6">
        <v>0</v>
      </c>
      <c r="JN243" s="5">
        <v>0</v>
      </c>
      <c r="JO243" s="10">
        <f t="shared" si="3678"/>
        <v>0</v>
      </c>
      <c r="JP243" s="6">
        <v>0</v>
      </c>
      <c r="JQ243" s="5">
        <v>0</v>
      </c>
      <c r="JR243" s="10">
        <f t="shared" si="3679"/>
        <v>0</v>
      </c>
      <c r="JS243" s="6">
        <v>0</v>
      </c>
      <c r="JT243" s="5">
        <v>0</v>
      </c>
      <c r="JU243" s="10">
        <f t="shared" si="3680"/>
        <v>0</v>
      </c>
      <c r="JV243" s="7">
        <v>5.0000000000000001E-3</v>
      </c>
      <c r="JW243" s="5">
        <v>7.4999999999999997E-2</v>
      </c>
      <c r="JX243" s="10">
        <f t="shared" si="3681"/>
        <v>15000</v>
      </c>
      <c r="JY243" s="6">
        <f t="shared" si="3683"/>
        <v>12780.05423</v>
      </c>
      <c r="JZ243" s="10">
        <f t="shared" si="3684"/>
        <v>71768.384000000005</v>
      </c>
    </row>
    <row r="244" spans="1:286" x14ac:dyDescent="0.3">
      <c r="A244" s="35">
        <v>2022</v>
      </c>
      <c r="B244" s="10" t="s">
        <v>9</v>
      </c>
      <c r="C244" s="6">
        <v>0</v>
      </c>
      <c r="D244" s="5">
        <v>0</v>
      </c>
      <c r="E244" s="10">
        <f t="shared" si="3589"/>
        <v>0</v>
      </c>
      <c r="F244" s="6">
        <v>0</v>
      </c>
      <c r="G244" s="5">
        <v>0</v>
      </c>
      <c r="H244" s="10">
        <f t="shared" ref="H244:H251" si="3685">IF(F244=0,0,G244/F244*1000)</f>
        <v>0</v>
      </c>
      <c r="I244" s="7">
        <v>18.5</v>
      </c>
      <c r="J244" s="5">
        <v>127.23399999999999</v>
      </c>
      <c r="K244" s="10">
        <f t="shared" si="3590"/>
        <v>6877.5135135135133</v>
      </c>
      <c r="L244" s="6">
        <v>0</v>
      </c>
      <c r="M244" s="5">
        <v>0</v>
      </c>
      <c r="N244" s="10">
        <f t="shared" si="3591"/>
        <v>0</v>
      </c>
      <c r="O244" s="6">
        <v>0</v>
      </c>
      <c r="P244" s="5">
        <v>0</v>
      </c>
      <c r="Q244" s="10">
        <f t="shared" si="3592"/>
        <v>0</v>
      </c>
      <c r="R244" s="7">
        <v>13.37</v>
      </c>
      <c r="S244" s="5">
        <v>153.71799999999999</v>
      </c>
      <c r="T244" s="10">
        <f t="shared" si="3593"/>
        <v>11497.232610321616</v>
      </c>
      <c r="U244" s="6">
        <v>0</v>
      </c>
      <c r="V244" s="5">
        <v>0</v>
      </c>
      <c r="W244" s="10">
        <f t="shared" si="3594"/>
        <v>0</v>
      </c>
      <c r="X244" s="6">
        <v>0</v>
      </c>
      <c r="Y244" s="5">
        <v>0</v>
      </c>
      <c r="Z244" s="10">
        <f t="shared" si="3595"/>
        <v>0</v>
      </c>
      <c r="AA244" s="7">
        <v>0.32</v>
      </c>
      <c r="AB244" s="5">
        <v>3.4420000000000002</v>
      </c>
      <c r="AC244" s="10">
        <f t="shared" si="3596"/>
        <v>10756.25</v>
      </c>
      <c r="AD244" s="7">
        <v>968</v>
      </c>
      <c r="AE244" s="5">
        <v>7022.2169999999996</v>
      </c>
      <c r="AF244" s="10">
        <f t="shared" si="3597"/>
        <v>7254.3564049586776</v>
      </c>
      <c r="AG244" s="7">
        <v>0.67</v>
      </c>
      <c r="AH244" s="5">
        <v>5.2210000000000001</v>
      </c>
      <c r="AI244" s="10">
        <f t="shared" si="3598"/>
        <v>7792.5373134328356</v>
      </c>
      <c r="AJ244" s="6">
        <v>0</v>
      </c>
      <c r="AK244" s="5">
        <v>0</v>
      </c>
      <c r="AL244" s="10">
        <f t="shared" si="3599"/>
        <v>0</v>
      </c>
      <c r="AM244" s="6">
        <v>0</v>
      </c>
      <c r="AN244" s="5">
        <v>0</v>
      </c>
      <c r="AO244" s="10">
        <f t="shared" si="3600"/>
        <v>0</v>
      </c>
      <c r="AP244" s="7">
        <v>924</v>
      </c>
      <c r="AQ244" s="5">
        <v>6698.192</v>
      </c>
      <c r="AR244" s="10">
        <f t="shared" si="3601"/>
        <v>7249.1255411255415</v>
      </c>
      <c r="AS244" s="6">
        <v>0</v>
      </c>
      <c r="AT244" s="5">
        <v>0</v>
      </c>
      <c r="AU244" s="10">
        <f t="shared" si="3602"/>
        <v>0</v>
      </c>
      <c r="AV244" s="7">
        <v>506</v>
      </c>
      <c r="AW244" s="5">
        <v>3807.672</v>
      </c>
      <c r="AX244" s="10">
        <f t="shared" si="3603"/>
        <v>7525.0434782608691</v>
      </c>
      <c r="AY244" s="6">
        <v>0</v>
      </c>
      <c r="AZ244" s="5">
        <v>0</v>
      </c>
      <c r="BA244" s="10">
        <f t="shared" si="3604"/>
        <v>0</v>
      </c>
      <c r="BB244" s="6">
        <v>0</v>
      </c>
      <c r="BC244" s="5">
        <v>0</v>
      </c>
      <c r="BD244" s="10">
        <f t="shared" si="3605"/>
        <v>0</v>
      </c>
      <c r="BE244" s="6">
        <v>0</v>
      </c>
      <c r="BF244" s="5">
        <v>0</v>
      </c>
      <c r="BG244" s="10">
        <f t="shared" si="3606"/>
        <v>0</v>
      </c>
      <c r="BH244" s="6">
        <v>0</v>
      </c>
      <c r="BI244" s="5">
        <v>0</v>
      </c>
      <c r="BJ244" s="10">
        <f t="shared" si="3607"/>
        <v>0</v>
      </c>
      <c r="BK244" s="6">
        <v>0</v>
      </c>
      <c r="BL244" s="5">
        <v>0</v>
      </c>
      <c r="BM244" s="10">
        <f t="shared" si="3608"/>
        <v>0</v>
      </c>
      <c r="BN244" s="6">
        <v>0</v>
      </c>
      <c r="BO244" s="5">
        <v>0</v>
      </c>
      <c r="BP244" s="10">
        <f t="shared" si="3609"/>
        <v>0</v>
      </c>
      <c r="BQ244" s="7">
        <v>440</v>
      </c>
      <c r="BR244" s="5">
        <v>3104.98</v>
      </c>
      <c r="BS244" s="10">
        <f t="shared" si="3610"/>
        <v>7056.772727272727</v>
      </c>
      <c r="BT244" s="6">
        <v>0</v>
      </c>
      <c r="BU244" s="5">
        <v>0</v>
      </c>
      <c r="BV244" s="10">
        <f t="shared" si="3611"/>
        <v>0</v>
      </c>
      <c r="BW244" s="6">
        <v>0</v>
      </c>
      <c r="BX244" s="5">
        <v>0</v>
      </c>
      <c r="BY244" s="10">
        <f t="shared" si="3612"/>
        <v>0</v>
      </c>
      <c r="BZ244" s="6">
        <v>0</v>
      </c>
      <c r="CA244" s="5">
        <v>0</v>
      </c>
      <c r="CB244" s="10">
        <f t="shared" si="3613"/>
        <v>0</v>
      </c>
      <c r="CC244" s="6">
        <v>0</v>
      </c>
      <c r="CD244" s="5">
        <v>0</v>
      </c>
      <c r="CE244" s="10">
        <f t="shared" si="3614"/>
        <v>0</v>
      </c>
      <c r="CF244" s="6">
        <v>0</v>
      </c>
      <c r="CG244" s="5">
        <v>0</v>
      </c>
      <c r="CH244" s="10">
        <f t="shared" si="3615"/>
        <v>0</v>
      </c>
      <c r="CI244" s="6">
        <v>0</v>
      </c>
      <c r="CJ244" s="5">
        <v>0</v>
      </c>
      <c r="CK244" s="10">
        <f t="shared" si="3616"/>
        <v>0</v>
      </c>
      <c r="CL244" s="7">
        <v>6.2340000000000007E-2</v>
      </c>
      <c r="CM244" s="5">
        <v>1.002</v>
      </c>
      <c r="CN244" s="10">
        <f t="shared" si="3617"/>
        <v>16073.147256977862</v>
      </c>
      <c r="CO244" s="6">
        <v>0</v>
      </c>
      <c r="CP244" s="5">
        <v>0</v>
      </c>
      <c r="CQ244" s="10">
        <f t="shared" si="3618"/>
        <v>0</v>
      </c>
      <c r="CR244" s="6">
        <v>0</v>
      </c>
      <c r="CS244" s="5">
        <v>0</v>
      </c>
      <c r="CT244" s="10">
        <f t="shared" si="3619"/>
        <v>0</v>
      </c>
      <c r="CU244" s="6">
        <v>0</v>
      </c>
      <c r="CV244" s="5">
        <v>0</v>
      </c>
      <c r="CW244" s="10">
        <f t="shared" si="3620"/>
        <v>0</v>
      </c>
      <c r="CX244" s="7">
        <v>572</v>
      </c>
      <c r="CY244" s="5">
        <v>4122.9179999999997</v>
      </c>
      <c r="CZ244" s="10">
        <f t="shared" si="3621"/>
        <v>7207.8986013986005</v>
      </c>
      <c r="DA244" s="6">
        <v>0</v>
      </c>
      <c r="DB244" s="5">
        <v>0</v>
      </c>
      <c r="DC244" s="10">
        <f t="shared" si="3622"/>
        <v>0</v>
      </c>
      <c r="DD244" s="7">
        <v>1.5864</v>
      </c>
      <c r="DE244" s="5">
        <v>11.319000000000001</v>
      </c>
      <c r="DF244" s="10">
        <f t="shared" si="3623"/>
        <v>7135.0226928895618</v>
      </c>
      <c r="DG244" s="6">
        <v>0</v>
      </c>
      <c r="DH244" s="5">
        <v>0</v>
      </c>
      <c r="DI244" s="10">
        <f t="shared" si="3624"/>
        <v>0</v>
      </c>
      <c r="DJ244" s="7">
        <v>308</v>
      </c>
      <c r="DK244" s="5">
        <v>2151.1419999999998</v>
      </c>
      <c r="DL244" s="10">
        <f t="shared" si="3625"/>
        <v>6984.2272727272721</v>
      </c>
      <c r="DM244" s="6">
        <v>0</v>
      </c>
      <c r="DN244" s="5">
        <v>0</v>
      </c>
      <c r="DO244" s="10">
        <f t="shared" si="3626"/>
        <v>0</v>
      </c>
      <c r="DP244" s="6">
        <v>0</v>
      </c>
      <c r="DQ244" s="5">
        <v>0</v>
      </c>
      <c r="DR244" s="10">
        <f t="shared" si="3627"/>
        <v>0</v>
      </c>
      <c r="DS244" s="6">
        <v>0</v>
      </c>
      <c r="DT244" s="5">
        <v>0</v>
      </c>
      <c r="DU244" s="10">
        <f t="shared" si="3628"/>
        <v>0</v>
      </c>
      <c r="DV244" s="6">
        <v>0</v>
      </c>
      <c r="DW244" s="5">
        <v>0</v>
      </c>
      <c r="DX244" s="10">
        <f t="shared" si="3629"/>
        <v>0</v>
      </c>
      <c r="DY244" s="6">
        <v>0</v>
      </c>
      <c r="DZ244" s="5">
        <v>0</v>
      </c>
      <c r="EA244" s="10">
        <f t="shared" si="3630"/>
        <v>0</v>
      </c>
      <c r="EB244" s="6">
        <v>0</v>
      </c>
      <c r="EC244" s="5">
        <v>0</v>
      </c>
      <c r="ED244" s="10">
        <f t="shared" si="3631"/>
        <v>0</v>
      </c>
      <c r="EE244" s="6">
        <v>0</v>
      </c>
      <c r="EF244" s="5">
        <v>0</v>
      </c>
      <c r="EG244" s="10">
        <f t="shared" si="3632"/>
        <v>0</v>
      </c>
      <c r="EH244" s="6">
        <v>0</v>
      </c>
      <c r="EI244" s="5">
        <v>0</v>
      </c>
      <c r="EJ244" s="10">
        <f t="shared" si="3633"/>
        <v>0</v>
      </c>
      <c r="EK244" s="6">
        <v>0</v>
      </c>
      <c r="EL244" s="5">
        <v>0</v>
      </c>
      <c r="EM244" s="10">
        <f t="shared" si="3634"/>
        <v>0</v>
      </c>
      <c r="EN244" s="6">
        <v>0</v>
      </c>
      <c r="EO244" s="5">
        <v>0</v>
      </c>
      <c r="EP244" s="10">
        <f t="shared" si="3635"/>
        <v>0</v>
      </c>
      <c r="EQ244" s="7">
        <v>8563.1017799999991</v>
      </c>
      <c r="ER244" s="5">
        <v>47848.800000000003</v>
      </c>
      <c r="ES244" s="10">
        <f t="shared" si="3636"/>
        <v>5587.7883072411651</v>
      </c>
      <c r="ET244" s="6">
        <v>0</v>
      </c>
      <c r="EU244" s="5">
        <v>0</v>
      </c>
      <c r="EV244" s="10">
        <f t="shared" si="3637"/>
        <v>0</v>
      </c>
      <c r="EW244" s="6">
        <v>0</v>
      </c>
      <c r="EX244" s="5">
        <v>0</v>
      </c>
      <c r="EY244" s="10">
        <f t="shared" si="3638"/>
        <v>0</v>
      </c>
      <c r="EZ244" s="6">
        <v>0</v>
      </c>
      <c r="FA244" s="5">
        <v>0</v>
      </c>
      <c r="FB244" s="10">
        <f t="shared" si="3639"/>
        <v>0</v>
      </c>
      <c r="FC244" s="7">
        <v>0.76160000000000005</v>
      </c>
      <c r="FD244" s="5">
        <v>4.8949999999999996</v>
      </c>
      <c r="FE244" s="10">
        <f t="shared" si="3640"/>
        <v>6427.2584033613439</v>
      </c>
      <c r="FF244" s="6">
        <v>0</v>
      </c>
      <c r="FG244" s="5">
        <v>0</v>
      </c>
      <c r="FH244" s="10">
        <f t="shared" si="3641"/>
        <v>0</v>
      </c>
      <c r="FI244" s="6">
        <v>0</v>
      </c>
      <c r="FJ244" s="5">
        <v>0</v>
      </c>
      <c r="FK244" s="10">
        <f t="shared" si="3642"/>
        <v>0</v>
      </c>
      <c r="FL244" s="6">
        <v>0</v>
      </c>
      <c r="FM244" s="5">
        <v>0</v>
      </c>
      <c r="FN244" s="10">
        <f t="shared" si="3643"/>
        <v>0</v>
      </c>
      <c r="FO244" s="7">
        <v>0.20294000000000001</v>
      </c>
      <c r="FP244" s="5">
        <v>2.5329999999999999</v>
      </c>
      <c r="FQ244" s="10">
        <f t="shared" si="3644"/>
        <v>12481.521632009461</v>
      </c>
      <c r="FR244" s="6">
        <v>0</v>
      </c>
      <c r="FS244" s="5">
        <v>0</v>
      </c>
      <c r="FT244" s="10">
        <f t="shared" si="3645"/>
        <v>0</v>
      </c>
      <c r="FU244" s="6">
        <v>0</v>
      </c>
      <c r="FV244" s="5">
        <v>0</v>
      </c>
      <c r="FW244" s="10">
        <f t="shared" si="3646"/>
        <v>0</v>
      </c>
      <c r="FX244" s="6">
        <v>0</v>
      </c>
      <c r="FY244" s="5">
        <v>0</v>
      </c>
      <c r="FZ244" s="10">
        <f t="shared" si="3647"/>
        <v>0</v>
      </c>
      <c r="GA244" s="7">
        <v>6066.7169999999996</v>
      </c>
      <c r="GB244" s="5">
        <v>34691.928</v>
      </c>
      <c r="GC244" s="10">
        <f t="shared" si="3648"/>
        <v>5718.402226443066</v>
      </c>
      <c r="GD244" s="7">
        <v>8.577</v>
      </c>
      <c r="GE244" s="5">
        <v>139.59</v>
      </c>
      <c r="GF244" s="10">
        <f t="shared" si="3649"/>
        <v>16274.921301154251</v>
      </c>
      <c r="GG244" s="6">
        <v>0</v>
      </c>
      <c r="GH244" s="5">
        <v>0</v>
      </c>
      <c r="GI244" s="10">
        <f t="shared" si="3650"/>
        <v>0</v>
      </c>
      <c r="GJ244" s="6">
        <v>0</v>
      </c>
      <c r="GK244" s="5">
        <v>0</v>
      </c>
      <c r="GL244" s="10">
        <f t="shared" si="3651"/>
        <v>0</v>
      </c>
      <c r="GM244" s="6">
        <v>0</v>
      </c>
      <c r="GN244" s="5">
        <v>0</v>
      </c>
      <c r="GO244" s="10">
        <f t="shared" si="3652"/>
        <v>0</v>
      </c>
      <c r="GP244" s="6">
        <v>0</v>
      </c>
      <c r="GQ244" s="5">
        <v>0</v>
      </c>
      <c r="GR244" s="10">
        <f t="shared" si="3653"/>
        <v>0</v>
      </c>
      <c r="GS244" s="6">
        <v>0</v>
      </c>
      <c r="GT244" s="5">
        <v>0</v>
      </c>
      <c r="GU244" s="10">
        <f t="shared" si="3654"/>
        <v>0</v>
      </c>
      <c r="GV244" s="6">
        <v>0</v>
      </c>
      <c r="GW244" s="5">
        <v>0</v>
      </c>
      <c r="GX244" s="10">
        <f t="shared" si="3655"/>
        <v>0</v>
      </c>
      <c r="GY244" s="6">
        <v>0</v>
      </c>
      <c r="GZ244" s="5">
        <v>0</v>
      </c>
      <c r="HA244" s="10">
        <f t="shared" si="3656"/>
        <v>0</v>
      </c>
      <c r="HB244" s="6">
        <v>0</v>
      </c>
      <c r="HC244" s="5">
        <v>0</v>
      </c>
      <c r="HD244" s="10">
        <f t="shared" si="3657"/>
        <v>0</v>
      </c>
      <c r="HE244" s="6">
        <v>0</v>
      </c>
      <c r="HF244" s="5">
        <v>0</v>
      </c>
      <c r="HG244" s="10">
        <f t="shared" si="3658"/>
        <v>0</v>
      </c>
      <c r="HH244" s="6">
        <v>0</v>
      </c>
      <c r="HI244" s="5">
        <v>0</v>
      </c>
      <c r="HJ244" s="10">
        <f t="shared" si="3659"/>
        <v>0</v>
      </c>
      <c r="HK244" s="6">
        <v>0</v>
      </c>
      <c r="HL244" s="5">
        <v>0</v>
      </c>
      <c r="HM244" s="10">
        <f t="shared" si="3660"/>
        <v>0</v>
      </c>
      <c r="HN244" s="6">
        <v>0</v>
      </c>
      <c r="HO244" s="5">
        <v>0</v>
      </c>
      <c r="HP244" s="10">
        <f t="shared" si="3661"/>
        <v>0</v>
      </c>
      <c r="HQ244" s="7">
        <v>110</v>
      </c>
      <c r="HR244" s="5">
        <v>797.29600000000005</v>
      </c>
      <c r="HS244" s="10">
        <f t="shared" si="3662"/>
        <v>7248.1454545454544</v>
      </c>
      <c r="HT244" s="7">
        <v>1.7500000000000002E-2</v>
      </c>
      <c r="HU244" s="5">
        <v>1.075</v>
      </c>
      <c r="HV244" s="10">
        <f t="shared" si="3663"/>
        <v>61428.57142857142</v>
      </c>
      <c r="HW244" s="6">
        <v>0</v>
      </c>
      <c r="HX244" s="5">
        <v>0</v>
      </c>
      <c r="HY244" s="10">
        <f t="shared" si="3664"/>
        <v>0</v>
      </c>
      <c r="HZ244" s="6">
        <v>0</v>
      </c>
      <c r="IA244" s="5">
        <v>0</v>
      </c>
      <c r="IB244" s="10">
        <f t="shared" si="3665"/>
        <v>0</v>
      </c>
      <c r="IC244" s="6">
        <v>0</v>
      </c>
      <c r="ID244" s="5">
        <v>0</v>
      </c>
      <c r="IE244" s="10">
        <f t="shared" si="3666"/>
        <v>0</v>
      </c>
      <c r="IF244" s="6">
        <v>0</v>
      </c>
      <c r="IG244" s="5">
        <v>0</v>
      </c>
      <c r="IH244" s="10">
        <f t="shared" si="3667"/>
        <v>0</v>
      </c>
      <c r="II244" s="6">
        <v>0</v>
      </c>
      <c r="IJ244" s="5">
        <v>0</v>
      </c>
      <c r="IK244" s="10">
        <f t="shared" si="3668"/>
        <v>0</v>
      </c>
      <c r="IL244" s="6">
        <v>0</v>
      </c>
      <c r="IM244" s="5">
        <v>0</v>
      </c>
      <c r="IN244" s="10">
        <f t="shared" si="3669"/>
        <v>0</v>
      </c>
      <c r="IO244" s="6">
        <v>0</v>
      </c>
      <c r="IP244" s="5">
        <v>0</v>
      </c>
      <c r="IQ244" s="10">
        <f t="shared" si="3670"/>
        <v>0</v>
      </c>
      <c r="IR244" s="6">
        <v>0</v>
      </c>
      <c r="IS244" s="5">
        <v>0</v>
      </c>
      <c r="IT244" s="10">
        <f t="shared" si="3671"/>
        <v>0</v>
      </c>
      <c r="IU244" s="6">
        <v>0</v>
      </c>
      <c r="IV244" s="5">
        <v>0</v>
      </c>
      <c r="IW244" s="10">
        <f t="shared" si="3672"/>
        <v>0</v>
      </c>
      <c r="IX244" s="6">
        <v>0</v>
      </c>
      <c r="IY244" s="5">
        <v>0</v>
      </c>
      <c r="IZ244" s="10">
        <f t="shared" si="3673"/>
        <v>0</v>
      </c>
      <c r="JA244" s="6">
        <v>0</v>
      </c>
      <c r="JB244" s="5">
        <v>0</v>
      </c>
      <c r="JC244" s="10">
        <f t="shared" si="3674"/>
        <v>0</v>
      </c>
      <c r="JD244" s="6">
        <v>0</v>
      </c>
      <c r="JE244" s="5">
        <v>0</v>
      </c>
      <c r="JF244" s="10">
        <f t="shared" si="3675"/>
        <v>0</v>
      </c>
      <c r="JG244" s="7">
        <v>0.26219999999999999</v>
      </c>
      <c r="JH244" s="5">
        <v>6.5839999999999996</v>
      </c>
      <c r="JI244" s="10">
        <f t="shared" si="3676"/>
        <v>25110.602593440119</v>
      </c>
      <c r="JJ244" s="7">
        <v>0.63070999999999999</v>
      </c>
      <c r="JK244" s="5">
        <v>23.567</v>
      </c>
      <c r="JL244" s="10">
        <f t="shared" si="3677"/>
        <v>37365.825815350952</v>
      </c>
      <c r="JM244" s="6">
        <v>0</v>
      </c>
      <c r="JN244" s="5">
        <v>0</v>
      </c>
      <c r="JO244" s="10">
        <f t="shared" si="3678"/>
        <v>0</v>
      </c>
      <c r="JP244" s="6">
        <v>0</v>
      </c>
      <c r="JQ244" s="5">
        <v>0</v>
      </c>
      <c r="JR244" s="10">
        <f t="shared" si="3679"/>
        <v>0</v>
      </c>
      <c r="JS244" s="6">
        <v>0</v>
      </c>
      <c r="JT244" s="5">
        <v>0</v>
      </c>
      <c r="JU244" s="10">
        <f t="shared" si="3680"/>
        <v>0</v>
      </c>
      <c r="JV244" s="6">
        <v>0</v>
      </c>
      <c r="JW244" s="5">
        <v>0</v>
      </c>
      <c r="JX244" s="10">
        <f t="shared" si="3681"/>
        <v>0</v>
      </c>
      <c r="JY244" s="6">
        <f t="shared" si="3683"/>
        <v>18502.779470000001</v>
      </c>
      <c r="JZ244" s="10">
        <f t="shared" si="3684"/>
        <v>110725.325</v>
      </c>
    </row>
    <row r="245" spans="1:286" x14ac:dyDescent="0.3">
      <c r="A245" s="35">
        <v>2022</v>
      </c>
      <c r="B245" s="36" t="s">
        <v>10</v>
      </c>
      <c r="C245" s="6">
        <v>0</v>
      </c>
      <c r="D245" s="5">
        <v>0</v>
      </c>
      <c r="E245" s="10">
        <f t="shared" si="3589"/>
        <v>0</v>
      </c>
      <c r="F245" s="6">
        <v>0</v>
      </c>
      <c r="G245" s="5">
        <v>0</v>
      </c>
      <c r="H245" s="10">
        <f t="shared" si="3685"/>
        <v>0</v>
      </c>
      <c r="I245" s="7">
        <v>264</v>
      </c>
      <c r="J245" s="5">
        <v>1934.674</v>
      </c>
      <c r="K245" s="10">
        <f t="shared" si="3590"/>
        <v>7328.310606060606</v>
      </c>
      <c r="L245" s="6">
        <v>0</v>
      </c>
      <c r="M245" s="5">
        <v>0</v>
      </c>
      <c r="N245" s="10">
        <f t="shared" si="3591"/>
        <v>0</v>
      </c>
      <c r="O245" s="6">
        <v>0</v>
      </c>
      <c r="P245" s="5">
        <v>0</v>
      </c>
      <c r="Q245" s="10">
        <f t="shared" si="3592"/>
        <v>0</v>
      </c>
      <c r="R245" s="6">
        <v>0</v>
      </c>
      <c r="S245" s="5">
        <v>0</v>
      </c>
      <c r="T245" s="10">
        <f t="shared" si="3593"/>
        <v>0</v>
      </c>
      <c r="U245" s="6">
        <v>0</v>
      </c>
      <c r="V245" s="5">
        <v>0</v>
      </c>
      <c r="W245" s="10">
        <f t="shared" si="3594"/>
        <v>0</v>
      </c>
      <c r="X245" s="6">
        <v>0</v>
      </c>
      <c r="Y245" s="5">
        <v>0</v>
      </c>
      <c r="Z245" s="10">
        <f t="shared" si="3595"/>
        <v>0</v>
      </c>
      <c r="AA245" s="6">
        <v>0</v>
      </c>
      <c r="AB245" s="5">
        <v>0</v>
      </c>
      <c r="AC245" s="10">
        <f t="shared" si="3596"/>
        <v>0</v>
      </c>
      <c r="AD245" s="6">
        <v>0</v>
      </c>
      <c r="AE245" s="5">
        <v>0</v>
      </c>
      <c r="AF245" s="10">
        <f t="shared" si="3597"/>
        <v>0</v>
      </c>
      <c r="AG245" s="7">
        <v>0.372</v>
      </c>
      <c r="AH245" s="5">
        <v>4.7149999999999999</v>
      </c>
      <c r="AI245" s="10">
        <f t="shared" si="3598"/>
        <v>12674.731182795698</v>
      </c>
      <c r="AJ245" s="6">
        <v>0</v>
      </c>
      <c r="AK245" s="5">
        <v>0</v>
      </c>
      <c r="AL245" s="10">
        <f t="shared" si="3599"/>
        <v>0</v>
      </c>
      <c r="AM245" s="6">
        <v>0</v>
      </c>
      <c r="AN245" s="5">
        <v>0</v>
      </c>
      <c r="AO245" s="10">
        <f t="shared" si="3600"/>
        <v>0</v>
      </c>
      <c r="AP245" s="7">
        <v>1452</v>
      </c>
      <c r="AQ245" s="5">
        <v>10683.549000000001</v>
      </c>
      <c r="AR245" s="10">
        <f t="shared" si="3601"/>
        <v>7357.8161157024806</v>
      </c>
      <c r="AS245" s="6">
        <v>0</v>
      </c>
      <c r="AT245" s="5">
        <v>0</v>
      </c>
      <c r="AU245" s="10">
        <f t="shared" si="3602"/>
        <v>0</v>
      </c>
      <c r="AV245" s="6">
        <v>0</v>
      </c>
      <c r="AW245" s="5">
        <v>0</v>
      </c>
      <c r="AX245" s="10">
        <f t="shared" si="3603"/>
        <v>0</v>
      </c>
      <c r="AY245" s="7">
        <v>2.8160000000000001E-2</v>
      </c>
      <c r="AZ245" s="5">
        <v>0.91400000000000003</v>
      </c>
      <c r="BA245" s="10">
        <f t="shared" si="3604"/>
        <v>32457.386363636368</v>
      </c>
      <c r="BB245" s="6">
        <v>0</v>
      </c>
      <c r="BC245" s="5">
        <v>0</v>
      </c>
      <c r="BD245" s="10">
        <f t="shared" si="3605"/>
        <v>0</v>
      </c>
      <c r="BE245" s="6">
        <v>0</v>
      </c>
      <c r="BF245" s="5">
        <v>0</v>
      </c>
      <c r="BG245" s="10">
        <f t="shared" si="3606"/>
        <v>0</v>
      </c>
      <c r="BH245" s="6">
        <v>0</v>
      </c>
      <c r="BI245" s="5">
        <v>0</v>
      </c>
      <c r="BJ245" s="10">
        <f t="shared" si="3607"/>
        <v>0</v>
      </c>
      <c r="BK245" s="6">
        <v>0</v>
      </c>
      <c r="BL245" s="5">
        <v>0</v>
      </c>
      <c r="BM245" s="10">
        <f t="shared" si="3608"/>
        <v>0</v>
      </c>
      <c r="BN245" s="6">
        <v>0</v>
      </c>
      <c r="BO245" s="5">
        <v>0</v>
      </c>
      <c r="BP245" s="10">
        <f t="shared" si="3609"/>
        <v>0</v>
      </c>
      <c r="BQ245" s="6">
        <v>0</v>
      </c>
      <c r="BR245" s="5">
        <v>0</v>
      </c>
      <c r="BS245" s="10">
        <f t="shared" si="3610"/>
        <v>0</v>
      </c>
      <c r="BT245" s="6">
        <v>0</v>
      </c>
      <c r="BU245" s="5">
        <v>0</v>
      </c>
      <c r="BV245" s="10">
        <f t="shared" si="3611"/>
        <v>0</v>
      </c>
      <c r="BW245" s="6">
        <v>0</v>
      </c>
      <c r="BX245" s="5">
        <v>0</v>
      </c>
      <c r="BY245" s="10">
        <f t="shared" si="3612"/>
        <v>0</v>
      </c>
      <c r="BZ245" s="6">
        <v>0</v>
      </c>
      <c r="CA245" s="5">
        <v>0</v>
      </c>
      <c r="CB245" s="10">
        <f t="shared" si="3613"/>
        <v>0</v>
      </c>
      <c r="CC245" s="6">
        <v>0</v>
      </c>
      <c r="CD245" s="5">
        <v>0</v>
      </c>
      <c r="CE245" s="10">
        <f t="shared" si="3614"/>
        <v>0</v>
      </c>
      <c r="CF245" s="6">
        <v>0</v>
      </c>
      <c r="CG245" s="5">
        <v>0</v>
      </c>
      <c r="CH245" s="10">
        <f t="shared" si="3615"/>
        <v>0</v>
      </c>
      <c r="CI245" s="6">
        <v>0</v>
      </c>
      <c r="CJ245" s="5">
        <v>0</v>
      </c>
      <c r="CK245" s="10">
        <f t="shared" si="3616"/>
        <v>0</v>
      </c>
      <c r="CL245" s="7">
        <v>8.3119999999999999E-2</v>
      </c>
      <c r="CM245" s="5">
        <v>1.3340000000000001</v>
      </c>
      <c r="CN245" s="10">
        <f t="shared" si="3617"/>
        <v>16049.085659287775</v>
      </c>
      <c r="CO245" s="7">
        <v>5.0000000000000001E-3</v>
      </c>
      <c r="CP245" s="5">
        <v>9.1999999999999998E-2</v>
      </c>
      <c r="CQ245" s="10">
        <f t="shared" si="3618"/>
        <v>18400</v>
      </c>
      <c r="CR245" s="6">
        <v>0</v>
      </c>
      <c r="CS245" s="5">
        <v>0</v>
      </c>
      <c r="CT245" s="10">
        <f t="shared" si="3619"/>
        <v>0</v>
      </c>
      <c r="CU245" s="6">
        <v>0</v>
      </c>
      <c r="CV245" s="5">
        <v>0</v>
      </c>
      <c r="CW245" s="10">
        <f t="shared" si="3620"/>
        <v>0</v>
      </c>
      <c r="CX245" s="6">
        <v>0</v>
      </c>
      <c r="CY245" s="5">
        <v>0</v>
      </c>
      <c r="CZ245" s="10">
        <f t="shared" si="3621"/>
        <v>0</v>
      </c>
      <c r="DA245" s="6">
        <v>0</v>
      </c>
      <c r="DB245" s="5">
        <v>0</v>
      </c>
      <c r="DC245" s="10">
        <f t="shared" si="3622"/>
        <v>0</v>
      </c>
      <c r="DD245" s="7">
        <v>2.2334999999999998</v>
      </c>
      <c r="DE245" s="5">
        <v>15.571</v>
      </c>
      <c r="DF245" s="10">
        <f t="shared" si="3623"/>
        <v>6971.5692858741886</v>
      </c>
      <c r="DG245" s="6">
        <v>0</v>
      </c>
      <c r="DH245" s="5">
        <v>0</v>
      </c>
      <c r="DI245" s="10">
        <f t="shared" si="3624"/>
        <v>0</v>
      </c>
      <c r="DJ245" s="7">
        <v>286</v>
      </c>
      <c r="DK245" s="5">
        <v>2041.6389999999999</v>
      </c>
      <c r="DL245" s="10">
        <f t="shared" si="3625"/>
        <v>7138.5979020979021</v>
      </c>
      <c r="DM245" s="6">
        <v>0</v>
      </c>
      <c r="DN245" s="5">
        <v>0</v>
      </c>
      <c r="DO245" s="10">
        <f t="shared" si="3626"/>
        <v>0</v>
      </c>
      <c r="DP245" s="6">
        <v>0</v>
      </c>
      <c r="DQ245" s="5">
        <v>0</v>
      </c>
      <c r="DR245" s="10">
        <f t="shared" si="3627"/>
        <v>0</v>
      </c>
      <c r="DS245" s="6">
        <v>0</v>
      </c>
      <c r="DT245" s="5">
        <v>0</v>
      </c>
      <c r="DU245" s="10">
        <f t="shared" si="3628"/>
        <v>0</v>
      </c>
      <c r="DV245" s="6">
        <v>0</v>
      </c>
      <c r="DW245" s="5">
        <v>0</v>
      </c>
      <c r="DX245" s="10">
        <f t="shared" si="3629"/>
        <v>0</v>
      </c>
      <c r="DY245" s="6">
        <v>0</v>
      </c>
      <c r="DZ245" s="5">
        <v>0</v>
      </c>
      <c r="EA245" s="10">
        <f t="shared" si="3630"/>
        <v>0</v>
      </c>
      <c r="EB245" s="6">
        <v>0</v>
      </c>
      <c r="EC245" s="5">
        <v>0</v>
      </c>
      <c r="ED245" s="10">
        <f t="shared" si="3631"/>
        <v>0</v>
      </c>
      <c r="EE245" s="6">
        <v>0</v>
      </c>
      <c r="EF245" s="5">
        <v>0</v>
      </c>
      <c r="EG245" s="10">
        <f t="shared" si="3632"/>
        <v>0</v>
      </c>
      <c r="EH245" s="6">
        <v>0</v>
      </c>
      <c r="EI245" s="5">
        <v>0</v>
      </c>
      <c r="EJ245" s="10">
        <f t="shared" si="3633"/>
        <v>0</v>
      </c>
      <c r="EK245" s="6">
        <v>0</v>
      </c>
      <c r="EL245" s="5">
        <v>0</v>
      </c>
      <c r="EM245" s="10">
        <f t="shared" si="3634"/>
        <v>0</v>
      </c>
      <c r="EN245" s="6">
        <v>0</v>
      </c>
      <c r="EO245" s="5">
        <v>0</v>
      </c>
      <c r="EP245" s="10">
        <f t="shared" si="3635"/>
        <v>0</v>
      </c>
      <c r="EQ245" s="7">
        <v>8763.6862000000001</v>
      </c>
      <c r="ER245" s="5">
        <v>52097.033000000003</v>
      </c>
      <c r="ES245" s="10">
        <f t="shared" si="3636"/>
        <v>5944.6483832339864</v>
      </c>
      <c r="ET245" s="6">
        <v>0</v>
      </c>
      <c r="EU245" s="5">
        <v>0</v>
      </c>
      <c r="EV245" s="10">
        <f t="shared" si="3637"/>
        <v>0</v>
      </c>
      <c r="EW245" s="6">
        <v>0</v>
      </c>
      <c r="EX245" s="5">
        <v>0</v>
      </c>
      <c r="EY245" s="10">
        <f t="shared" si="3638"/>
        <v>0</v>
      </c>
      <c r="EZ245" s="6">
        <v>0</v>
      </c>
      <c r="FA245" s="5">
        <v>0</v>
      </c>
      <c r="FB245" s="10">
        <f t="shared" si="3639"/>
        <v>0</v>
      </c>
      <c r="FC245" s="7">
        <v>1.9219999999999999</v>
      </c>
      <c r="FD245" s="5">
        <v>12.016999999999999</v>
      </c>
      <c r="FE245" s="10">
        <f t="shared" si="3640"/>
        <v>6252.3413111342352</v>
      </c>
      <c r="FF245" s="6">
        <v>0</v>
      </c>
      <c r="FG245" s="5">
        <v>0</v>
      </c>
      <c r="FH245" s="10">
        <f t="shared" si="3641"/>
        <v>0</v>
      </c>
      <c r="FI245" s="6">
        <v>0</v>
      </c>
      <c r="FJ245" s="5">
        <v>0</v>
      </c>
      <c r="FK245" s="10">
        <f t="shared" si="3642"/>
        <v>0</v>
      </c>
      <c r="FL245" s="6">
        <v>0</v>
      </c>
      <c r="FM245" s="5">
        <v>0</v>
      </c>
      <c r="FN245" s="10">
        <f t="shared" si="3643"/>
        <v>0</v>
      </c>
      <c r="FO245" s="6">
        <v>0</v>
      </c>
      <c r="FP245" s="5">
        <v>0</v>
      </c>
      <c r="FQ245" s="10">
        <f t="shared" si="3644"/>
        <v>0</v>
      </c>
      <c r="FR245" s="6">
        <v>0</v>
      </c>
      <c r="FS245" s="5">
        <v>0</v>
      </c>
      <c r="FT245" s="10">
        <f t="shared" si="3645"/>
        <v>0</v>
      </c>
      <c r="FU245" s="6">
        <v>0</v>
      </c>
      <c r="FV245" s="5">
        <v>0</v>
      </c>
      <c r="FW245" s="10">
        <f t="shared" si="3646"/>
        <v>0</v>
      </c>
      <c r="FX245" s="6">
        <v>0</v>
      </c>
      <c r="FY245" s="5">
        <v>0</v>
      </c>
      <c r="FZ245" s="10">
        <f t="shared" si="3647"/>
        <v>0</v>
      </c>
      <c r="GA245" s="7">
        <v>5859.0024999999996</v>
      </c>
      <c r="GB245" s="5">
        <v>34799.873</v>
      </c>
      <c r="GC245" s="10">
        <f t="shared" si="3648"/>
        <v>5939.5559227018593</v>
      </c>
      <c r="GD245" s="7">
        <v>8.048000000000001E-2</v>
      </c>
      <c r="GE245" s="5">
        <v>0.72</v>
      </c>
      <c r="GF245" s="10">
        <f t="shared" si="3649"/>
        <v>8946.3220675944322</v>
      </c>
      <c r="GG245" s="6">
        <v>0</v>
      </c>
      <c r="GH245" s="5">
        <v>0</v>
      </c>
      <c r="GI245" s="10">
        <f t="shared" si="3650"/>
        <v>0</v>
      </c>
      <c r="GJ245" s="7">
        <v>7.6319999999999999E-2</v>
      </c>
      <c r="GK245" s="5">
        <v>1.7849999999999999</v>
      </c>
      <c r="GL245" s="10">
        <f t="shared" si="3651"/>
        <v>23388.364779874213</v>
      </c>
      <c r="GM245" s="6">
        <v>0</v>
      </c>
      <c r="GN245" s="5">
        <v>0</v>
      </c>
      <c r="GO245" s="10">
        <f t="shared" si="3652"/>
        <v>0</v>
      </c>
      <c r="GP245" s="7">
        <v>0.17100000000000001</v>
      </c>
      <c r="GQ245" s="5">
        <v>0.93899999999999995</v>
      </c>
      <c r="GR245" s="10">
        <f t="shared" si="3653"/>
        <v>5491.2280701754371</v>
      </c>
      <c r="GS245" s="6">
        <v>0</v>
      </c>
      <c r="GT245" s="5">
        <v>0</v>
      </c>
      <c r="GU245" s="10">
        <f t="shared" si="3654"/>
        <v>0</v>
      </c>
      <c r="GV245" s="6">
        <v>0</v>
      </c>
      <c r="GW245" s="5">
        <v>0</v>
      </c>
      <c r="GX245" s="10">
        <f t="shared" si="3655"/>
        <v>0</v>
      </c>
      <c r="GY245" s="6">
        <v>0</v>
      </c>
      <c r="GZ245" s="5">
        <v>0</v>
      </c>
      <c r="HA245" s="10">
        <f t="shared" si="3656"/>
        <v>0</v>
      </c>
      <c r="HB245" s="6">
        <v>0</v>
      </c>
      <c r="HC245" s="5">
        <v>0</v>
      </c>
      <c r="HD245" s="10">
        <f t="shared" si="3657"/>
        <v>0</v>
      </c>
      <c r="HE245" s="6">
        <v>0</v>
      </c>
      <c r="HF245" s="5">
        <v>0</v>
      </c>
      <c r="HG245" s="10">
        <f t="shared" si="3658"/>
        <v>0</v>
      </c>
      <c r="HH245" s="6">
        <v>0</v>
      </c>
      <c r="HI245" s="5">
        <v>0</v>
      </c>
      <c r="HJ245" s="10">
        <f t="shared" si="3659"/>
        <v>0</v>
      </c>
      <c r="HK245" s="6">
        <v>0</v>
      </c>
      <c r="HL245" s="5">
        <v>0</v>
      </c>
      <c r="HM245" s="10">
        <f t="shared" si="3660"/>
        <v>0</v>
      </c>
      <c r="HN245" s="6">
        <v>0</v>
      </c>
      <c r="HO245" s="5">
        <v>0</v>
      </c>
      <c r="HP245" s="10">
        <f t="shared" si="3661"/>
        <v>0</v>
      </c>
      <c r="HQ245" s="6">
        <v>0</v>
      </c>
      <c r="HR245" s="5">
        <v>0</v>
      </c>
      <c r="HS245" s="10">
        <f t="shared" si="3662"/>
        <v>0</v>
      </c>
      <c r="HT245" s="6">
        <v>0</v>
      </c>
      <c r="HU245" s="5">
        <v>0</v>
      </c>
      <c r="HV245" s="10">
        <f t="shared" si="3663"/>
        <v>0</v>
      </c>
      <c r="HW245" s="6">
        <v>0</v>
      </c>
      <c r="HX245" s="5">
        <v>0</v>
      </c>
      <c r="HY245" s="10">
        <f t="shared" si="3664"/>
        <v>0</v>
      </c>
      <c r="HZ245" s="6">
        <v>0</v>
      </c>
      <c r="IA245" s="5">
        <v>0</v>
      </c>
      <c r="IB245" s="10">
        <f t="shared" si="3665"/>
        <v>0</v>
      </c>
      <c r="IC245" s="6">
        <v>0</v>
      </c>
      <c r="ID245" s="5">
        <v>0</v>
      </c>
      <c r="IE245" s="10">
        <f t="shared" si="3666"/>
        <v>0</v>
      </c>
      <c r="IF245" s="6">
        <v>0</v>
      </c>
      <c r="IG245" s="5">
        <v>0</v>
      </c>
      <c r="IH245" s="10">
        <f t="shared" si="3667"/>
        <v>0</v>
      </c>
      <c r="II245" s="6">
        <v>0</v>
      </c>
      <c r="IJ245" s="5">
        <v>0</v>
      </c>
      <c r="IK245" s="10">
        <f t="shared" si="3668"/>
        <v>0</v>
      </c>
      <c r="IL245" s="6">
        <v>0</v>
      </c>
      <c r="IM245" s="5">
        <v>0</v>
      </c>
      <c r="IN245" s="10">
        <f t="shared" si="3669"/>
        <v>0</v>
      </c>
      <c r="IO245" s="6">
        <v>0</v>
      </c>
      <c r="IP245" s="5">
        <v>0</v>
      </c>
      <c r="IQ245" s="10">
        <f t="shared" si="3670"/>
        <v>0</v>
      </c>
      <c r="IR245" s="6">
        <v>0</v>
      </c>
      <c r="IS245" s="5">
        <v>0</v>
      </c>
      <c r="IT245" s="10">
        <f t="shared" si="3671"/>
        <v>0</v>
      </c>
      <c r="IU245" s="6">
        <v>0</v>
      </c>
      <c r="IV245" s="5">
        <v>0</v>
      </c>
      <c r="IW245" s="10">
        <f t="shared" si="3672"/>
        <v>0</v>
      </c>
      <c r="IX245" s="6">
        <v>0</v>
      </c>
      <c r="IY245" s="5">
        <v>0</v>
      </c>
      <c r="IZ245" s="10">
        <f t="shared" si="3673"/>
        <v>0</v>
      </c>
      <c r="JA245" s="6">
        <v>0</v>
      </c>
      <c r="JB245" s="5">
        <v>0</v>
      </c>
      <c r="JC245" s="10">
        <f t="shared" si="3674"/>
        <v>0</v>
      </c>
      <c r="JD245" s="6">
        <v>0</v>
      </c>
      <c r="JE245" s="5">
        <v>0</v>
      </c>
      <c r="JF245" s="10">
        <f t="shared" si="3675"/>
        <v>0</v>
      </c>
      <c r="JG245" s="6">
        <v>0</v>
      </c>
      <c r="JH245" s="5">
        <v>0</v>
      </c>
      <c r="JI245" s="10">
        <f t="shared" si="3676"/>
        <v>0</v>
      </c>
      <c r="JJ245" s="7">
        <v>2.2549999999999999</v>
      </c>
      <c r="JK245" s="5">
        <v>42.645000000000003</v>
      </c>
      <c r="JL245" s="10">
        <f t="shared" si="3677"/>
        <v>18911.308203991135</v>
      </c>
      <c r="JM245" s="6">
        <v>0</v>
      </c>
      <c r="JN245" s="5">
        <v>0</v>
      </c>
      <c r="JO245" s="10">
        <f t="shared" si="3678"/>
        <v>0</v>
      </c>
      <c r="JP245" s="6">
        <v>0</v>
      </c>
      <c r="JQ245" s="5">
        <v>0</v>
      </c>
      <c r="JR245" s="10">
        <f t="shared" si="3679"/>
        <v>0</v>
      </c>
      <c r="JS245" s="6">
        <v>0</v>
      </c>
      <c r="JT245" s="5">
        <v>0</v>
      </c>
      <c r="JU245" s="10">
        <f t="shared" si="3680"/>
        <v>0</v>
      </c>
      <c r="JV245" s="7">
        <v>130.69999999999999</v>
      </c>
      <c r="JW245" s="5">
        <v>907.51599999999996</v>
      </c>
      <c r="JX245" s="10">
        <f t="shared" si="3681"/>
        <v>6943.5042081101765</v>
      </c>
      <c r="JY245" s="6">
        <f t="shared" si="3683"/>
        <v>16762.615280000002</v>
      </c>
      <c r="JZ245" s="10">
        <f t="shared" si="3684"/>
        <v>102545.01600000003</v>
      </c>
    </row>
    <row r="246" spans="1:286" x14ac:dyDescent="0.3">
      <c r="A246" s="35">
        <v>2022</v>
      </c>
      <c r="B246" s="36" t="s">
        <v>11</v>
      </c>
      <c r="C246" s="6">
        <v>0</v>
      </c>
      <c r="D246" s="5">
        <v>0</v>
      </c>
      <c r="E246" s="10">
        <f t="shared" si="3589"/>
        <v>0</v>
      </c>
      <c r="F246" s="6">
        <v>0</v>
      </c>
      <c r="G246" s="5">
        <v>0</v>
      </c>
      <c r="H246" s="10">
        <f t="shared" si="3685"/>
        <v>0</v>
      </c>
      <c r="I246" s="7">
        <v>616</v>
      </c>
      <c r="J246" s="5">
        <v>4832.8090000000002</v>
      </c>
      <c r="K246" s="10">
        <f t="shared" si="3590"/>
        <v>7845.4691558441555</v>
      </c>
      <c r="L246" s="6">
        <v>0</v>
      </c>
      <c r="M246" s="5">
        <v>0</v>
      </c>
      <c r="N246" s="10">
        <f t="shared" si="3591"/>
        <v>0</v>
      </c>
      <c r="O246" s="6">
        <v>0</v>
      </c>
      <c r="P246" s="5">
        <v>0</v>
      </c>
      <c r="Q246" s="10">
        <f t="shared" si="3592"/>
        <v>0</v>
      </c>
      <c r="R246" s="7">
        <v>3.6033300000000001</v>
      </c>
      <c r="S246" s="5">
        <v>66.114999999999995</v>
      </c>
      <c r="T246" s="10">
        <f t="shared" si="3593"/>
        <v>18348.305595102305</v>
      </c>
      <c r="U246" s="6">
        <v>0</v>
      </c>
      <c r="V246" s="5">
        <v>0</v>
      </c>
      <c r="W246" s="10">
        <f t="shared" si="3594"/>
        <v>0</v>
      </c>
      <c r="X246" s="7">
        <v>0.34193000000000001</v>
      </c>
      <c r="Y246" s="5">
        <v>23.574999999999999</v>
      </c>
      <c r="Z246" s="10">
        <f t="shared" si="3595"/>
        <v>68946.860468516941</v>
      </c>
      <c r="AA246" s="6">
        <v>0</v>
      </c>
      <c r="AB246" s="5">
        <v>0</v>
      </c>
      <c r="AC246" s="10">
        <f t="shared" si="3596"/>
        <v>0</v>
      </c>
      <c r="AD246" s="7">
        <v>726</v>
      </c>
      <c r="AE246" s="5">
        <v>5722.576</v>
      </c>
      <c r="AF246" s="10">
        <f t="shared" si="3597"/>
        <v>7882.3360881542703</v>
      </c>
      <c r="AG246" s="7">
        <v>0.61821999999999999</v>
      </c>
      <c r="AH246" s="5">
        <v>10.351000000000001</v>
      </c>
      <c r="AI246" s="10">
        <f t="shared" si="3598"/>
        <v>16743.230565170976</v>
      </c>
      <c r="AJ246" s="6">
        <v>0</v>
      </c>
      <c r="AK246" s="5">
        <v>0</v>
      </c>
      <c r="AL246" s="10">
        <f t="shared" si="3599"/>
        <v>0</v>
      </c>
      <c r="AM246" s="6">
        <v>0</v>
      </c>
      <c r="AN246" s="5">
        <v>0</v>
      </c>
      <c r="AO246" s="10">
        <f t="shared" si="3600"/>
        <v>0</v>
      </c>
      <c r="AP246" s="7">
        <v>1276</v>
      </c>
      <c r="AQ246" s="5">
        <v>10057.861999999999</v>
      </c>
      <c r="AR246" s="10">
        <f t="shared" si="3601"/>
        <v>7882.3369905956106</v>
      </c>
      <c r="AS246" s="6">
        <v>0</v>
      </c>
      <c r="AT246" s="5">
        <v>0</v>
      </c>
      <c r="AU246" s="10">
        <f t="shared" si="3602"/>
        <v>0</v>
      </c>
      <c r="AV246" s="7">
        <v>2002</v>
      </c>
      <c r="AW246" s="5">
        <v>16327.628000000001</v>
      </c>
      <c r="AX246" s="10">
        <f t="shared" si="3603"/>
        <v>8155.6583416583417</v>
      </c>
      <c r="AY246" s="7">
        <v>0.82</v>
      </c>
      <c r="AZ246" s="5">
        <v>8.0050000000000008</v>
      </c>
      <c r="BA246" s="10">
        <f t="shared" si="3604"/>
        <v>9762.1951219512212</v>
      </c>
      <c r="BB246" s="6">
        <v>0</v>
      </c>
      <c r="BC246" s="5">
        <v>0</v>
      </c>
      <c r="BD246" s="10">
        <f t="shared" si="3605"/>
        <v>0</v>
      </c>
      <c r="BE246" s="6">
        <v>0</v>
      </c>
      <c r="BF246" s="5">
        <v>0</v>
      </c>
      <c r="BG246" s="10">
        <f t="shared" si="3606"/>
        <v>0</v>
      </c>
      <c r="BH246" s="6">
        <v>0</v>
      </c>
      <c r="BI246" s="5">
        <v>0</v>
      </c>
      <c r="BJ246" s="10">
        <f t="shared" si="3607"/>
        <v>0</v>
      </c>
      <c r="BK246" s="6">
        <v>0</v>
      </c>
      <c r="BL246" s="5">
        <v>0</v>
      </c>
      <c r="BM246" s="10">
        <f t="shared" si="3608"/>
        <v>0</v>
      </c>
      <c r="BN246" s="6">
        <v>0</v>
      </c>
      <c r="BO246" s="5">
        <v>0</v>
      </c>
      <c r="BP246" s="10">
        <f t="shared" si="3609"/>
        <v>0</v>
      </c>
      <c r="BQ246" s="7">
        <v>484</v>
      </c>
      <c r="BR246" s="5">
        <v>3815.05</v>
      </c>
      <c r="BS246" s="10">
        <f t="shared" si="3610"/>
        <v>7882.3347107438021</v>
      </c>
      <c r="BT246" s="6">
        <v>0</v>
      </c>
      <c r="BU246" s="5">
        <v>0</v>
      </c>
      <c r="BV246" s="10">
        <f t="shared" si="3611"/>
        <v>0</v>
      </c>
      <c r="BW246" s="7">
        <v>682</v>
      </c>
      <c r="BX246" s="5">
        <v>5364.3829999999998</v>
      </c>
      <c r="BY246" s="10">
        <f t="shared" si="3612"/>
        <v>7865.6642228739001</v>
      </c>
      <c r="BZ246" s="6">
        <v>0</v>
      </c>
      <c r="CA246" s="5">
        <v>0</v>
      </c>
      <c r="CB246" s="10">
        <f t="shared" si="3613"/>
        <v>0</v>
      </c>
      <c r="CC246" s="6">
        <v>0</v>
      </c>
      <c r="CD246" s="5">
        <v>0</v>
      </c>
      <c r="CE246" s="10">
        <f t="shared" si="3614"/>
        <v>0</v>
      </c>
      <c r="CF246" s="6">
        <v>0</v>
      </c>
      <c r="CG246" s="5">
        <v>0</v>
      </c>
      <c r="CH246" s="10">
        <f t="shared" si="3615"/>
        <v>0</v>
      </c>
      <c r="CI246" s="6">
        <v>0</v>
      </c>
      <c r="CJ246" s="5">
        <v>0</v>
      </c>
      <c r="CK246" s="10">
        <f t="shared" si="3616"/>
        <v>0</v>
      </c>
      <c r="CL246" s="7">
        <v>5.1950000000000003E-2</v>
      </c>
      <c r="CM246" s="5">
        <v>0.83599999999999997</v>
      </c>
      <c r="CN246" s="10">
        <f t="shared" si="3617"/>
        <v>16092.396535129932</v>
      </c>
      <c r="CO246" s="7">
        <v>1E-3</v>
      </c>
      <c r="CP246" s="5">
        <v>0.19600000000000001</v>
      </c>
      <c r="CQ246" s="10">
        <f t="shared" si="3618"/>
        <v>196000</v>
      </c>
      <c r="CR246" s="6">
        <v>0</v>
      </c>
      <c r="CS246" s="5">
        <v>0</v>
      </c>
      <c r="CT246" s="10">
        <f t="shared" si="3619"/>
        <v>0</v>
      </c>
      <c r="CU246" s="6">
        <v>0</v>
      </c>
      <c r="CV246" s="5">
        <v>0</v>
      </c>
      <c r="CW246" s="10">
        <f t="shared" si="3620"/>
        <v>0</v>
      </c>
      <c r="CX246" s="7">
        <v>286</v>
      </c>
      <c r="CY246" s="5">
        <v>2338.5770000000002</v>
      </c>
      <c r="CZ246" s="10">
        <f t="shared" si="3621"/>
        <v>8176.8426573426577</v>
      </c>
      <c r="DA246" s="6">
        <v>0</v>
      </c>
      <c r="DB246" s="5">
        <v>0</v>
      </c>
      <c r="DC246" s="10">
        <f t="shared" si="3622"/>
        <v>0</v>
      </c>
      <c r="DD246" s="7">
        <v>0.67089999999999994</v>
      </c>
      <c r="DE246" s="5">
        <v>4.8380000000000001</v>
      </c>
      <c r="DF246" s="10">
        <f t="shared" si="3623"/>
        <v>7211.2088239678051</v>
      </c>
      <c r="DG246" s="6">
        <v>0</v>
      </c>
      <c r="DH246" s="5">
        <v>0</v>
      </c>
      <c r="DI246" s="10">
        <f t="shared" si="3624"/>
        <v>0</v>
      </c>
      <c r="DJ246" s="6">
        <v>0</v>
      </c>
      <c r="DK246" s="5">
        <v>0</v>
      </c>
      <c r="DL246" s="10">
        <f t="shared" si="3625"/>
        <v>0</v>
      </c>
      <c r="DM246" s="6">
        <v>0</v>
      </c>
      <c r="DN246" s="5">
        <v>0</v>
      </c>
      <c r="DO246" s="10">
        <f t="shared" si="3626"/>
        <v>0</v>
      </c>
      <c r="DP246" s="6">
        <v>0</v>
      </c>
      <c r="DQ246" s="5">
        <v>0</v>
      </c>
      <c r="DR246" s="10">
        <f t="shared" si="3627"/>
        <v>0</v>
      </c>
      <c r="DS246" s="6">
        <v>0</v>
      </c>
      <c r="DT246" s="5">
        <v>0</v>
      </c>
      <c r="DU246" s="10">
        <f t="shared" si="3628"/>
        <v>0</v>
      </c>
      <c r="DV246" s="6">
        <v>0</v>
      </c>
      <c r="DW246" s="5">
        <v>0</v>
      </c>
      <c r="DX246" s="10">
        <f t="shared" si="3629"/>
        <v>0</v>
      </c>
      <c r="DY246" s="6">
        <v>0</v>
      </c>
      <c r="DZ246" s="5">
        <v>0</v>
      </c>
      <c r="EA246" s="10">
        <f t="shared" si="3630"/>
        <v>0</v>
      </c>
      <c r="EB246" s="6">
        <v>0</v>
      </c>
      <c r="EC246" s="5">
        <v>0</v>
      </c>
      <c r="ED246" s="10">
        <f t="shared" si="3631"/>
        <v>0</v>
      </c>
      <c r="EE246" s="6">
        <v>0</v>
      </c>
      <c r="EF246" s="5">
        <v>0</v>
      </c>
      <c r="EG246" s="10">
        <f t="shared" si="3632"/>
        <v>0</v>
      </c>
      <c r="EH246" s="6">
        <v>0</v>
      </c>
      <c r="EI246" s="5">
        <v>0</v>
      </c>
      <c r="EJ246" s="10">
        <f t="shared" si="3633"/>
        <v>0</v>
      </c>
      <c r="EK246" s="6">
        <v>0</v>
      </c>
      <c r="EL246" s="5">
        <v>0</v>
      </c>
      <c r="EM246" s="10">
        <f t="shared" si="3634"/>
        <v>0</v>
      </c>
      <c r="EN246" s="6">
        <v>0</v>
      </c>
      <c r="EO246" s="5">
        <v>0</v>
      </c>
      <c r="EP246" s="10">
        <f t="shared" si="3635"/>
        <v>0</v>
      </c>
      <c r="EQ246" s="7">
        <v>7505.8935999999994</v>
      </c>
      <c r="ER246" s="5">
        <v>44369.252999999997</v>
      </c>
      <c r="ES246" s="10">
        <f t="shared" si="3636"/>
        <v>5911.2552568024676</v>
      </c>
      <c r="ET246" s="6">
        <v>0</v>
      </c>
      <c r="EU246" s="5">
        <v>0</v>
      </c>
      <c r="EV246" s="10">
        <f t="shared" si="3637"/>
        <v>0</v>
      </c>
      <c r="EW246" s="6">
        <v>0</v>
      </c>
      <c r="EX246" s="5">
        <v>0</v>
      </c>
      <c r="EY246" s="10">
        <f t="shared" si="3638"/>
        <v>0</v>
      </c>
      <c r="EZ246" s="6">
        <v>0</v>
      </c>
      <c r="FA246" s="5">
        <v>0</v>
      </c>
      <c r="FB246" s="10">
        <f t="shared" si="3639"/>
        <v>0</v>
      </c>
      <c r="FC246" s="7">
        <v>0.56770000000000009</v>
      </c>
      <c r="FD246" s="5">
        <v>3.5779999999999998</v>
      </c>
      <c r="FE246" s="10">
        <f t="shared" si="3640"/>
        <v>6302.624625682578</v>
      </c>
      <c r="FF246" s="6">
        <v>0</v>
      </c>
      <c r="FG246" s="5">
        <v>0</v>
      </c>
      <c r="FH246" s="10">
        <f t="shared" si="3641"/>
        <v>0</v>
      </c>
      <c r="FI246" s="6">
        <v>0</v>
      </c>
      <c r="FJ246" s="5">
        <v>0</v>
      </c>
      <c r="FK246" s="10">
        <f t="shared" si="3642"/>
        <v>0</v>
      </c>
      <c r="FL246" s="6">
        <v>0</v>
      </c>
      <c r="FM246" s="5">
        <v>0</v>
      </c>
      <c r="FN246" s="10">
        <f t="shared" si="3643"/>
        <v>0</v>
      </c>
      <c r="FO246" s="6">
        <v>0</v>
      </c>
      <c r="FP246" s="5">
        <v>0</v>
      </c>
      <c r="FQ246" s="10">
        <f t="shared" si="3644"/>
        <v>0</v>
      </c>
      <c r="FR246" s="6">
        <v>0</v>
      </c>
      <c r="FS246" s="5">
        <v>0</v>
      </c>
      <c r="FT246" s="10">
        <f t="shared" si="3645"/>
        <v>0</v>
      </c>
      <c r="FU246" s="6">
        <v>0</v>
      </c>
      <c r="FV246" s="5">
        <v>0</v>
      </c>
      <c r="FW246" s="10">
        <f t="shared" si="3646"/>
        <v>0</v>
      </c>
      <c r="FX246" s="6">
        <v>0</v>
      </c>
      <c r="FY246" s="5">
        <v>0</v>
      </c>
      <c r="FZ246" s="10">
        <f t="shared" si="3647"/>
        <v>0</v>
      </c>
      <c r="GA246" s="7">
        <v>6720.8265000000001</v>
      </c>
      <c r="GB246" s="5">
        <v>40837.171999999999</v>
      </c>
      <c r="GC246" s="10">
        <f t="shared" si="3648"/>
        <v>6076.2127991252264</v>
      </c>
      <c r="GD246" s="7">
        <v>5.8630000000000004</v>
      </c>
      <c r="GE246" s="5">
        <v>97.908000000000001</v>
      </c>
      <c r="GF246" s="10">
        <f t="shared" si="3649"/>
        <v>16699.3006993007</v>
      </c>
      <c r="GG246" s="7">
        <v>0.17</v>
      </c>
      <c r="GH246" s="5">
        <v>1.7629999999999999</v>
      </c>
      <c r="GI246" s="10">
        <f t="shared" si="3650"/>
        <v>10370.588235294117</v>
      </c>
      <c r="GJ246" s="7">
        <v>2.54</v>
      </c>
      <c r="GK246" s="5">
        <v>115.89700000000001</v>
      </c>
      <c r="GL246" s="10">
        <f t="shared" si="3651"/>
        <v>45628.740157480315</v>
      </c>
      <c r="GM246" s="6">
        <v>0</v>
      </c>
      <c r="GN246" s="5">
        <v>0</v>
      </c>
      <c r="GO246" s="10">
        <f t="shared" si="3652"/>
        <v>0</v>
      </c>
      <c r="GP246" s="6">
        <v>0</v>
      </c>
      <c r="GQ246" s="5">
        <v>0</v>
      </c>
      <c r="GR246" s="10">
        <f t="shared" si="3653"/>
        <v>0</v>
      </c>
      <c r="GS246" s="6">
        <v>0</v>
      </c>
      <c r="GT246" s="5">
        <v>0</v>
      </c>
      <c r="GU246" s="10">
        <f t="shared" si="3654"/>
        <v>0</v>
      </c>
      <c r="GV246" s="6">
        <v>0</v>
      </c>
      <c r="GW246" s="5">
        <v>0</v>
      </c>
      <c r="GX246" s="10">
        <f t="shared" si="3655"/>
        <v>0</v>
      </c>
      <c r="GY246" s="6">
        <v>0</v>
      </c>
      <c r="GZ246" s="5">
        <v>0</v>
      </c>
      <c r="HA246" s="10">
        <f t="shared" si="3656"/>
        <v>0</v>
      </c>
      <c r="HB246" s="6">
        <v>0</v>
      </c>
      <c r="HC246" s="5">
        <v>0</v>
      </c>
      <c r="HD246" s="10">
        <f t="shared" si="3657"/>
        <v>0</v>
      </c>
      <c r="HE246" s="6">
        <v>0</v>
      </c>
      <c r="HF246" s="5">
        <v>0</v>
      </c>
      <c r="HG246" s="10">
        <f t="shared" si="3658"/>
        <v>0</v>
      </c>
      <c r="HH246" s="6">
        <v>0</v>
      </c>
      <c r="HI246" s="5">
        <v>0</v>
      </c>
      <c r="HJ246" s="10">
        <f t="shared" si="3659"/>
        <v>0</v>
      </c>
      <c r="HK246" s="6">
        <v>0</v>
      </c>
      <c r="HL246" s="5">
        <v>0</v>
      </c>
      <c r="HM246" s="10">
        <f t="shared" si="3660"/>
        <v>0</v>
      </c>
      <c r="HN246" s="6">
        <v>0</v>
      </c>
      <c r="HO246" s="5">
        <v>0</v>
      </c>
      <c r="HP246" s="10">
        <f t="shared" si="3661"/>
        <v>0</v>
      </c>
      <c r="HQ246" s="7">
        <v>132</v>
      </c>
      <c r="HR246" s="5">
        <v>1037.3420000000001</v>
      </c>
      <c r="HS246" s="10">
        <f t="shared" si="3662"/>
        <v>7858.6515151515159</v>
      </c>
      <c r="HT246" s="6">
        <v>0</v>
      </c>
      <c r="HU246" s="5">
        <v>0</v>
      </c>
      <c r="HV246" s="10">
        <f t="shared" si="3663"/>
        <v>0</v>
      </c>
      <c r="HW246" s="6">
        <v>0</v>
      </c>
      <c r="HX246" s="5">
        <v>0</v>
      </c>
      <c r="HY246" s="10">
        <f t="shared" si="3664"/>
        <v>0</v>
      </c>
      <c r="HZ246" s="6">
        <v>0</v>
      </c>
      <c r="IA246" s="5">
        <v>0</v>
      </c>
      <c r="IB246" s="10">
        <f t="shared" si="3665"/>
        <v>0</v>
      </c>
      <c r="IC246" s="6">
        <v>0</v>
      </c>
      <c r="ID246" s="5">
        <v>0</v>
      </c>
      <c r="IE246" s="10">
        <f t="shared" si="3666"/>
        <v>0</v>
      </c>
      <c r="IF246" s="6">
        <v>0</v>
      </c>
      <c r="IG246" s="5">
        <v>0</v>
      </c>
      <c r="IH246" s="10">
        <f t="shared" si="3667"/>
        <v>0</v>
      </c>
      <c r="II246" s="6">
        <v>0</v>
      </c>
      <c r="IJ246" s="5">
        <v>0</v>
      </c>
      <c r="IK246" s="10">
        <f t="shared" si="3668"/>
        <v>0</v>
      </c>
      <c r="IL246" s="6">
        <v>0</v>
      </c>
      <c r="IM246" s="5">
        <v>0</v>
      </c>
      <c r="IN246" s="10">
        <f t="shared" si="3669"/>
        <v>0</v>
      </c>
      <c r="IO246" s="6">
        <v>0</v>
      </c>
      <c r="IP246" s="5">
        <v>0</v>
      </c>
      <c r="IQ246" s="10">
        <f t="shared" si="3670"/>
        <v>0</v>
      </c>
      <c r="IR246" s="6">
        <v>0</v>
      </c>
      <c r="IS246" s="5">
        <v>0</v>
      </c>
      <c r="IT246" s="10">
        <f t="shared" si="3671"/>
        <v>0</v>
      </c>
      <c r="IU246" s="6">
        <v>0</v>
      </c>
      <c r="IV246" s="5">
        <v>0</v>
      </c>
      <c r="IW246" s="10">
        <f t="shared" si="3672"/>
        <v>0</v>
      </c>
      <c r="IX246" s="6">
        <v>0</v>
      </c>
      <c r="IY246" s="5">
        <v>0</v>
      </c>
      <c r="IZ246" s="10">
        <f t="shared" si="3673"/>
        <v>0</v>
      </c>
      <c r="JA246" s="6">
        <v>0</v>
      </c>
      <c r="JB246" s="5">
        <v>0</v>
      </c>
      <c r="JC246" s="10">
        <f t="shared" si="3674"/>
        <v>0</v>
      </c>
      <c r="JD246" s="7">
        <v>6.6989999999999994E-2</v>
      </c>
      <c r="JE246" s="5">
        <v>3.589</v>
      </c>
      <c r="JF246" s="10">
        <f t="shared" si="3675"/>
        <v>53575.160471712203</v>
      </c>
      <c r="JG246" s="7">
        <v>0.1</v>
      </c>
      <c r="JH246" s="5">
        <v>1.1719999999999999</v>
      </c>
      <c r="JI246" s="10">
        <f t="shared" si="3676"/>
        <v>11719.999999999998</v>
      </c>
      <c r="JJ246" s="6">
        <v>0</v>
      </c>
      <c r="JK246" s="5">
        <v>0</v>
      </c>
      <c r="JL246" s="10">
        <f t="shared" si="3677"/>
        <v>0</v>
      </c>
      <c r="JM246" s="6">
        <v>0</v>
      </c>
      <c r="JN246" s="5">
        <v>0</v>
      </c>
      <c r="JO246" s="10">
        <f t="shared" si="3678"/>
        <v>0</v>
      </c>
      <c r="JP246" s="6">
        <v>0</v>
      </c>
      <c r="JQ246" s="5">
        <v>0</v>
      </c>
      <c r="JR246" s="10">
        <f t="shared" si="3679"/>
        <v>0</v>
      </c>
      <c r="JS246" s="6">
        <v>0</v>
      </c>
      <c r="JT246" s="5">
        <v>0</v>
      </c>
      <c r="JU246" s="10">
        <f t="shared" si="3680"/>
        <v>0</v>
      </c>
      <c r="JV246" s="7">
        <v>36.75</v>
      </c>
      <c r="JW246" s="5">
        <v>258.529</v>
      </c>
      <c r="JX246" s="10">
        <f t="shared" si="3681"/>
        <v>7034.8027210884347</v>
      </c>
      <c r="JY246" s="6">
        <f t="shared" si="3683"/>
        <v>20482.885119999995</v>
      </c>
      <c r="JZ246" s="10">
        <f t="shared" si="3684"/>
        <v>135299.00400000002</v>
      </c>
    </row>
    <row r="247" spans="1:286" x14ac:dyDescent="0.3">
      <c r="A247" s="35">
        <v>2022</v>
      </c>
      <c r="B247" s="36" t="s">
        <v>12</v>
      </c>
      <c r="C247" s="6">
        <v>0</v>
      </c>
      <c r="D247" s="5">
        <v>0</v>
      </c>
      <c r="E247" s="10">
        <f t="shared" si="3589"/>
        <v>0</v>
      </c>
      <c r="F247" s="6">
        <v>0</v>
      </c>
      <c r="G247" s="5">
        <v>0</v>
      </c>
      <c r="H247" s="10">
        <f t="shared" si="3685"/>
        <v>0</v>
      </c>
      <c r="I247" s="7">
        <v>1882</v>
      </c>
      <c r="J247" s="5">
        <v>10043.196</v>
      </c>
      <c r="K247" s="10">
        <f t="shared" si="3590"/>
        <v>5336.4484590860784</v>
      </c>
      <c r="L247" s="6">
        <v>0</v>
      </c>
      <c r="M247" s="5">
        <v>0</v>
      </c>
      <c r="N247" s="10">
        <f t="shared" si="3591"/>
        <v>0</v>
      </c>
      <c r="O247" s="6">
        <v>0</v>
      </c>
      <c r="P247" s="5">
        <v>0</v>
      </c>
      <c r="Q247" s="10">
        <f t="shared" si="3592"/>
        <v>0</v>
      </c>
      <c r="R247" s="7">
        <v>17.395230000000002</v>
      </c>
      <c r="S247" s="5">
        <v>300.63200000000001</v>
      </c>
      <c r="T247" s="10">
        <f t="shared" si="3593"/>
        <v>17282.438921474448</v>
      </c>
      <c r="U247" s="6">
        <v>0</v>
      </c>
      <c r="V247" s="5">
        <v>0</v>
      </c>
      <c r="W247" s="10">
        <f t="shared" si="3594"/>
        <v>0</v>
      </c>
      <c r="X247" s="6">
        <v>0</v>
      </c>
      <c r="Y247" s="5">
        <v>0</v>
      </c>
      <c r="Z247" s="10">
        <f t="shared" si="3595"/>
        <v>0</v>
      </c>
      <c r="AA247" s="6">
        <v>0</v>
      </c>
      <c r="AB247" s="5">
        <v>0</v>
      </c>
      <c r="AC247" s="10">
        <f t="shared" si="3596"/>
        <v>0</v>
      </c>
      <c r="AD247" s="6">
        <v>0</v>
      </c>
      <c r="AE247" s="5">
        <v>0</v>
      </c>
      <c r="AF247" s="10">
        <f t="shared" si="3597"/>
        <v>0</v>
      </c>
      <c r="AG247" s="7">
        <v>0.57045000000000001</v>
      </c>
      <c r="AH247" s="5">
        <v>7.1920000000000002</v>
      </c>
      <c r="AI247" s="10">
        <f t="shared" si="3598"/>
        <v>12607.590498729074</v>
      </c>
      <c r="AJ247" s="6">
        <v>0</v>
      </c>
      <c r="AK247" s="5">
        <v>0</v>
      </c>
      <c r="AL247" s="10">
        <f t="shared" si="3599"/>
        <v>0</v>
      </c>
      <c r="AM247" s="7">
        <v>3.5000000000000001E-3</v>
      </c>
      <c r="AN247" s="5">
        <v>5.0000000000000001E-3</v>
      </c>
      <c r="AO247" s="10">
        <f t="shared" si="3600"/>
        <v>1428.5714285714287</v>
      </c>
      <c r="AP247" s="7">
        <v>836</v>
      </c>
      <c r="AQ247" s="5">
        <v>6231.1409999999996</v>
      </c>
      <c r="AR247" s="10">
        <f t="shared" si="3601"/>
        <v>7453.5179425837314</v>
      </c>
      <c r="AS247" s="6">
        <v>0</v>
      </c>
      <c r="AT247" s="5">
        <v>0</v>
      </c>
      <c r="AU247" s="10">
        <f t="shared" si="3602"/>
        <v>0</v>
      </c>
      <c r="AV247" s="7">
        <v>1408</v>
      </c>
      <c r="AW247" s="5">
        <v>10886.656999999999</v>
      </c>
      <c r="AX247" s="10">
        <f t="shared" si="3603"/>
        <v>7732.0007102272721</v>
      </c>
      <c r="AY247" s="7">
        <v>4.72621</v>
      </c>
      <c r="AZ247" s="5">
        <v>13.885999999999999</v>
      </c>
      <c r="BA247" s="10">
        <f t="shared" si="3604"/>
        <v>2938.0835807126641</v>
      </c>
      <c r="BB247" s="6">
        <v>0</v>
      </c>
      <c r="BC247" s="5">
        <v>0</v>
      </c>
      <c r="BD247" s="10">
        <f t="shared" si="3605"/>
        <v>0</v>
      </c>
      <c r="BE247" s="6">
        <v>0</v>
      </c>
      <c r="BF247" s="5">
        <v>0</v>
      </c>
      <c r="BG247" s="10">
        <f t="shared" si="3606"/>
        <v>0</v>
      </c>
      <c r="BH247" s="6">
        <v>0</v>
      </c>
      <c r="BI247" s="5">
        <v>0</v>
      </c>
      <c r="BJ247" s="10">
        <f t="shared" si="3607"/>
        <v>0</v>
      </c>
      <c r="BK247" s="6">
        <v>0</v>
      </c>
      <c r="BL247" s="5">
        <v>0</v>
      </c>
      <c r="BM247" s="10">
        <f t="shared" si="3608"/>
        <v>0</v>
      </c>
      <c r="BN247" s="6">
        <v>0</v>
      </c>
      <c r="BO247" s="5">
        <v>0</v>
      </c>
      <c r="BP247" s="10">
        <f t="shared" si="3609"/>
        <v>0</v>
      </c>
      <c r="BQ247" s="6">
        <v>0</v>
      </c>
      <c r="BR247" s="5">
        <v>0</v>
      </c>
      <c r="BS247" s="10">
        <f t="shared" si="3610"/>
        <v>0</v>
      </c>
      <c r="BT247" s="7">
        <v>1.425</v>
      </c>
      <c r="BU247" s="5">
        <v>16.536000000000001</v>
      </c>
      <c r="BV247" s="10">
        <f t="shared" si="3611"/>
        <v>11604.21052631579</v>
      </c>
      <c r="BW247" s="6">
        <v>0</v>
      </c>
      <c r="BX247" s="5">
        <v>0</v>
      </c>
      <c r="BY247" s="10">
        <f t="shared" si="3612"/>
        <v>0</v>
      </c>
      <c r="BZ247" s="6">
        <v>0</v>
      </c>
      <c r="CA247" s="5">
        <v>0</v>
      </c>
      <c r="CB247" s="10">
        <f t="shared" si="3613"/>
        <v>0</v>
      </c>
      <c r="CC247" s="6">
        <v>0</v>
      </c>
      <c r="CD247" s="5">
        <v>0</v>
      </c>
      <c r="CE247" s="10">
        <f t="shared" si="3614"/>
        <v>0</v>
      </c>
      <c r="CF247" s="6">
        <v>0</v>
      </c>
      <c r="CG247" s="5">
        <v>0</v>
      </c>
      <c r="CH247" s="10">
        <f t="shared" si="3615"/>
        <v>0</v>
      </c>
      <c r="CI247" s="6">
        <v>0</v>
      </c>
      <c r="CJ247" s="5">
        <v>0</v>
      </c>
      <c r="CK247" s="10">
        <f t="shared" si="3616"/>
        <v>0</v>
      </c>
      <c r="CL247" s="7">
        <v>0.10390000000000001</v>
      </c>
      <c r="CM247" s="5">
        <v>1.6559999999999999</v>
      </c>
      <c r="CN247" s="10">
        <f t="shared" si="3617"/>
        <v>15938.402309913377</v>
      </c>
      <c r="CO247" s="7">
        <v>1.2E-2</v>
      </c>
      <c r="CP247" s="5">
        <v>0.189</v>
      </c>
      <c r="CQ247" s="10">
        <f t="shared" si="3618"/>
        <v>15750</v>
      </c>
      <c r="CR247" s="6">
        <v>0</v>
      </c>
      <c r="CS247" s="5">
        <v>0</v>
      </c>
      <c r="CT247" s="10">
        <f t="shared" si="3619"/>
        <v>0</v>
      </c>
      <c r="CU247" s="6">
        <v>0</v>
      </c>
      <c r="CV247" s="5">
        <v>0</v>
      </c>
      <c r="CW247" s="10">
        <f t="shared" si="3620"/>
        <v>0</v>
      </c>
      <c r="CX247" s="6">
        <v>0</v>
      </c>
      <c r="CY247" s="5">
        <v>0</v>
      </c>
      <c r="CZ247" s="10">
        <f t="shared" si="3621"/>
        <v>0</v>
      </c>
      <c r="DA247" s="6">
        <v>0</v>
      </c>
      <c r="DB247" s="5">
        <v>0</v>
      </c>
      <c r="DC247" s="10">
        <f t="shared" si="3622"/>
        <v>0</v>
      </c>
      <c r="DD247" s="7">
        <v>2.2526000000000002</v>
      </c>
      <c r="DE247" s="5">
        <v>15.989000000000001</v>
      </c>
      <c r="DF247" s="10">
        <f t="shared" si="3623"/>
        <v>7098.0200657018559</v>
      </c>
      <c r="DG247" s="6">
        <v>0</v>
      </c>
      <c r="DH247" s="5">
        <v>0</v>
      </c>
      <c r="DI247" s="10">
        <f t="shared" si="3624"/>
        <v>0</v>
      </c>
      <c r="DJ247" s="6">
        <v>0</v>
      </c>
      <c r="DK247" s="5">
        <v>0</v>
      </c>
      <c r="DL247" s="10">
        <f t="shared" si="3625"/>
        <v>0</v>
      </c>
      <c r="DM247" s="6">
        <v>0</v>
      </c>
      <c r="DN247" s="5">
        <v>0</v>
      </c>
      <c r="DO247" s="10">
        <f t="shared" si="3626"/>
        <v>0</v>
      </c>
      <c r="DP247" s="6">
        <v>0</v>
      </c>
      <c r="DQ247" s="5">
        <v>0</v>
      </c>
      <c r="DR247" s="10">
        <f t="shared" si="3627"/>
        <v>0</v>
      </c>
      <c r="DS247" s="6">
        <v>0</v>
      </c>
      <c r="DT247" s="5">
        <v>0</v>
      </c>
      <c r="DU247" s="10">
        <f t="shared" si="3628"/>
        <v>0</v>
      </c>
      <c r="DV247" s="6">
        <v>0</v>
      </c>
      <c r="DW247" s="5">
        <v>0</v>
      </c>
      <c r="DX247" s="10">
        <f t="shared" si="3629"/>
        <v>0</v>
      </c>
      <c r="DY247" s="6">
        <v>0</v>
      </c>
      <c r="DZ247" s="5">
        <v>0</v>
      </c>
      <c r="EA247" s="10">
        <f t="shared" si="3630"/>
        <v>0</v>
      </c>
      <c r="EB247" s="6">
        <v>0</v>
      </c>
      <c r="EC247" s="5">
        <v>0</v>
      </c>
      <c r="ED247" s="10">
        <f t="shared" si="3631"/>
        <v>0</v>
      </c>
      <c r="EE247" s="6">
        <v>0</v>
      </c>
      <c r="EF247" s="5">
        <v>0</v>
      </c>
      <c r="EG247" s="10">
        <f t="shared" si="3632"/>
        <v>0</v>
      </c>
      <c r="EH247" s="7">
        <v>6</v>
      </c>
      <c r="EI247" s="5">
        <v>124.05800000000001</v>
      </c>
      <c r="EJ247" s="10">
        <f t="shared" si="3633"/>
        <v>20676.333333333336</v>
      </c>
      <c r="EK247" s="6">
        <v>0</v>
      </c>
      <c r="EL247" s="5">
        <v>0</v>
      </c>
      <c r="EM247" s="10">
        <f t="shared" si="3634"/>
        <v>0</v>
      </c>
      <c r="EN247" s="6">
        <v>0</v>
      </c>
      <c r="EO247" s="5">
        <v>0</v>
      </c>
      <c r="EP247" s="10">
        <f t="shared" si="3635"/>
        <v>0</v>
      </c>
      <c r="EQ247" s="7">
        <v>6314.6113800000003</v>
      </c>
      <c r="ER247" s="5">
        <v>39242.78</v>
      </c>
      <c r="ES247" s="10">
        <f t="shared" si="3636"/>
        <v>6214.5993852118891</v>
      </c>
      <c r="ET247" s="6">
        <v>0</v>
      </c>
      <c r="EU247" s="5">
        <v>0</v>
      </c>
      <c r="EV247" s="10">
        <f t="shared" si="3637"/>
        <v>0</v>
      </c>
      <c r="EW247" s="6">
        <v>0</v>
      </c>
      <c r="EX247" s="5">
        <v>0</v>
      </c>
      <c r="EY247" s="10">
        <f t="shared" si="3638"/>
        <v>0</v>
      </c>
      <c r="EZ247" s="6">
        <v>0</v>
      </c>
      <c r="FA247" s="5">
        <v>0</v>
      </c>
      <c r="FB247" s="10">
        <f t="shared" si="3639"/>
        <v>0</v>
      </c>
      <c r="FC247" s="7">
        <v>0.2</v>
      </c>
      <c r="FD247" s="5">
        <v>1.153</v>
      </c>
      <c r="FE247" s="10">
        <f t="shared" si="3640"/>
        <v>5765</v>
      </c>
      <c r="FF247" s="6">
        <v>0</v>
      </c>
      <c r="FG247" s="5">
        <v>0</v>
      </c>
      <c r="FH247" s="10">
        <f t="shared" si="3641"/>
        <v>0</v>
      </c>
      <c r="FI247" s="6">
        <v>0</v>
      </c>
      <c r="FJ247" s="5">
        <v>0</v>
      </c>
      <c r="FK247" s="10">
        <f t="shared" si="3642"/>
        <v>0</v>
      </c>
      <c r="FL247" s="6">
        <v>0</v>
      </c>
      <c r="FM247" s="5">
        <v>0</v>
      </c>
      <c r="FN247" s="10">
        <f t="shared" si="3643"/>
        <v>0</v>
      </c>
      <c r="FO247" s="6">
        <v>0</v>
      </c>
      <c r="FP247" s="5">
        <v>0</v>
      </c>
      <c r="FQ247" s="10">
        <f t="shared" si="3644"/>
        <v>0</v>
      </c>
      <c r="FR247" s="6">
        <v>0</v>
      </c>
      <c r="FS247" s="5">
        <v>0</v>
      </c>
      <c r="FT247" s="10">
        <f t="shared" si="3645"/>
        <v>0</v>
      </c>
      <c r="FU247" s="6">
        <v>0</v>
      </c>
      <c r="FV247" s="5">
        <v>0</v>
      </c>
      <c r="FW247" s="10">
        <f t="shared" si="3646"/>
        <v>0</v>
      </c>
      <c r="FX247" s="6">
        <v>0</v>
      </c>
      <c r="FY247" s="5">
        <v>0</v>
      </c>
      <c r="FZ247" s="10">
        <f t="shared" si="3647"/>
        <v>0</v>
      </c>
      <c r="GA247" s="7">
        <v>7416.6755000000003</v>
      </c>
      <c r="GB247" s="5">
        <v>45709.444000000003</v>
      </c>
      <c r="GC247" s="10">
        <f t="shared" si="3648"/>
        <v>6163.0637608454081</v>
      </c>
      <c r="GD247" s="7">
        <v>4.0239999999999998E-2</v>
      </c>
      <c r="GE247" s="5">
        <v>0.378</v>
      </c>
      <c r="GF247" s="10">
        <f t="shared" si="3649"/>
        <v>9393.6381709741545</v>
      </c>
      <c r="GG247" s="6">
        <v>0</v>
      </c>
      <c r="GH247" s="5">
        <v>0</v>
      </c>
      <c r="GI247" s="10">
        <f t="shared" si="3650"/>
        <v>0</v>
      </c>
      <c r="GJ247" s="7">
        <v>0.30895</v>
      </c>
      <c r="GK247" s="5">
        <v>16.343</v>
      </c>
      <c r="GL247" s="10">
        <f t="shared" si="3651"/>
        <v>52898.527269784761</v>
      </c>
      <c r="GM247" s="6">
        <v>0</v>
      </c>
      <c r="GN247" s="5">
        <v>0</v>
      </c>
      <c r="GO247" s="10">
        <f t="shared" si="3652"/>
        <v>0</v>
      </c>
      <c r="GP247" s="7">
        <v>69</v>
      </c>
      <c r="GQ247" s="5">
        <v>445.74</v>
      </c>
      <c r="GR247" s="10">
        <f t="shared" si="3653"/>
        <v>6460</v>
      </c>
      <c r="GS247" s="6">
        <v>0</v>
      </c>
      <c r="GT247" s="5">
        <v>0</v>
      </c>
      <c r="GU247" s="10">
        <f t="shared" si="3654"/>
        <v>0</v>
      </c>
      <c r="GV247" s="6">
        <v>0</v>
      </c>
      <c r="GW247" s="5">
        <v>0</v>
      </c>
      <c r="GX247" s="10">
        <f t="shared" si="3655"/>
        <v>0</v>
      </c>
      <c r="GY247" s="6">
        <v>0</v>
      </c>
      <c r="GZ247" s="5">
        <v>0</v>
      </c>
      <c r="HA247" s="10">
        <f t="shared" si="3656"/>
        <v>0</v>
      </c>
      <c r="HB247" s="6">
        <v>0</v>
      </c>
      <c r="HC247" s="5">
        <v>0</v>
      </c>
      <c r="HD247" s="10">
        <f t="shared" si="3657"/>
        <v>0</v>
      </c>
      <c r="HE247" s="6">
        <v>0</v>
      </c>
      <c r="HF247" s="5">
        <v>0</v>
      </c>
      <c r="HG247" s="10">
        <f t="shared" si="3658"/>
        <v>0</v>
      </c>
      <c r="HH247" s="6">
        <v>0</v>
      </c>
      <c r="HI247" s="5">
        <v>0</v>
      </c>
      <c r="HJ247" s="10">
        <f t="shared" si="3659"/>
        <v>0</v>
      </c>
      <c r="HK247" s="6">
        <v>0</v>
      </c>
      <c r="HL247" s="5">
        <v>0</v>
      </c>
      <c r="HM247" s="10">
        <f t="shared" si="3660"/>
        <v>0</v>
      </c>
      <c r="HN247" s="6">
        <v>0</v>
      </c>
      <c r="HO247" s="5">
        <v>0</v>
      </c>
      <c r="HP247" s="10">
        <f t="shared" si="3661"/>
        <v>0</v>
      </c>
      <c r="HQ247" s="7">
        <v>198</v>
      </c>
      <c r="HR247" s="5">
        <v>1660.6759999999999</v>
      </c>
      <c r="HS247" s="10">
        <f t="shared" si="3662"/>
        <v>8387.2525252525247</v>
      </c>
      <c r="HT247" s="6">
        <v>0</v>
      </c>
      <c r="HU247" s="5">
        <v>0</v>
      </c>
      <c r="HV247" s="10">
        <f t="shared" si="3663"/>
        <v>0</v>
      </c>
      <c r="HW247" s="6">
        <v>0</v>
      </c>
      <c r="HX247" s="5">
        <v>0</v>
      </c>
      <c r="HY247" s="10">
        <f t="shared" si="3664"/>
        <v>0</v>
      </c>
      <c r="HZ247" s="6">
        <v>0</v>
      </c>
      <c r="IA247" s="5">
        <v>0</v>
      </c>
      <c r="IB247" s="10">
        <f t="shared" si="3665"/>
        <v>0</v>
      </c>
      <c r="IC247" s="6">
        <v>0</v>
      </c>
      <c r="ID247" s="5">
        <v>0</v>
      </c>
      <c r="IE247" s="10">
        <f t="shared" si="3666"/>
        <v>0</v>
      </c>
      <c r="IF247" s="6">
        <v>0</v>
      </c>
      <c r="IG247" s="5">
        <v>0</v>
      </c>
      <c r="IH247" s="10">
        <f t="shared" si="3667"/>
        <v>0</v>
      </c>
      <c r="II247" s="6">
        <v>0</v>
      </c>
      <c r="IJ247" s="5">
        <v>0</v>
      </c>
      <c r="IK247" s="10">
        <f t="shared" si="3668"/>
        <v>0</v>
      </c>
      <c r="IL247" s="6">
        <v>0</v>
      </c>
      <c r="IM247" s="5">
        <v>0</v>
      </c>
      <c r="IN247" s="10">
        <f t="shared" si="3669"/>
        <v>0</v>
      </c>
      <c r="IO247" s="6">
        <v>0</v>
      </c>
      <c r="IP247" s="5">
        <v>0</v>
      </c>
      <c r="IQ247" s="10">
        <f t="shared" si="3670"/>
        <v>0</v>
      </c>
      <c r="IR247" s="6">
        <v>0</v>
      </c>
      <c r="IS247" s="5">
        <v>0</v>
      </c>
      <c r="IT247" s="10">
        <f t="shared" si="3671"/>
        <v>0</v>
      </c>
      <c r="IU247" s="6">
        <v>0</v>
      </c>
      <c r="IV247" s="5">
        <v>0</v>
      </c>
      <c r="IW247" s="10">
        <f t="shared" si="3672"/>
        <v>0</v>
      </c>
      <c r="IX247" s="6">
        <v>0</v>
      </c>
      <c r="IY247" s="5">
        <v>0</v>
      </c>
      <c r="IZ247" s="10">
        <f t="shared" si="3673"/>
        <v>0</v>
      </c>
      <c r="JA247" s="6">
        <v>0</v>
      </c>
      <c r="JB247" s="5">
        <v>0</v>
      </c>
      <c r="JC247" s="10">
        <f t="shared" si="3674"/>
        <v>0</v>
      </c>
      <c r="JD247" s="6">
        <v>0</v>
      </c>
      <c r="JE247" s="5">
        <v>0</v>
      </c>
      <c r="JF247" s="10">
        <f t="shared" si="3675"/>
        <v>0</v>
      </c>
      <c r="JG247" s="6">
        <v>0</v>
      </c>
      <c r="JH247" s="5">
        <v>0</v>
      </c>
      <c r="JI247" s="10">
        <f t="shared" si="3676"/>
        <v>0</v>
      </c>
      <c r="JJ247" s="6">
        <v>0</v>
      </c>
      <c r="JK247" s="5">
        <v>0</v>
      </c>
      <c r="JL247" s="10">
        <f t="shared" si="3677"/>
        <v>0</v>
      </c>
      <c r="JM247" s="6">
        <v>0</v>
      </c>
      <c r="JN247" s="5">
        <v>0</v>
      </c>
      <c r="JO247" s="10">
        <f t="shared" si="3678"/>
        <v>0</v>
      </c>
      <c r="JP247" s="6">
        <v>0</v>
      </c>
      <c r="JQ247" s="5">
        <v>0</v>
      </c>
      <c r="JR247" s="10">
        <f t="shared" si="3679"/>
        <v>0</v>
      </c>
      <c r="JS247" s="6">
        <v>0</v>
      </c>
      <c r="JT247" s="5">
        <v>0</v>
      </c>
      <c r="JU247" s="10">
        <f t="shared" si="3680"/>
        <v>0</v>
      </c>
      <c r="JV247" s="6">
        <v>0</v>
      </c>
      <c r="JW247" s="5">
        <v>0</v>
      </c>
      <c r="JX247" s="10">
        <f t="shared" si="3681"/>
        <v>0</v>
      </c>
      <c r="JY247" s="6">
        <f t="shared" si="3683"/>
        <v>18157.324959999998</v>
      </c>
      <c r="JZ247" s="10">
        <f t="shared" si="3684"/>
        <v>114717.651</v>
      </c>
    </row>
    <row r="248" spans="1:286" x14ac:dyDescent="0.3">
      <c r="A248" s="35">
        <v>2022</v>
      </c>
      <c r="B248" s="36" t="s">
        <v>13</v>
      </c>
      <c r="C248" s="6">
        <v>0</v>
      </c>
      <c r="D248" s="5">
        <v>0</v>
      </c>
      <c r="E248" s="10">
        <f t="shared" si="3589"/>
        <v>0</v>
      </c>
      <c r="F248" s="6">
        <v>0</v>
      </c>
      <c r="G248" s="5">
        <v>0</v>
      </c>
      <c r="H248" s="10">
        <f t="shared" si="3685"/>
        <v>0</v>
      </c>
      <c r="I248" s="7">
        <v>299.2</v>
      </c>
      <c r="J248" s="5">
        <v>2441.1280000000002</v>
      </c>
      <c r="K248" s="10">
        <f t="shared" si="3590"/>
        <v>8158.8502673796802</v>
      </c>
      <c r="L248" s="6">
        <v>0</v>
      </c>
      <c r="M248" s="5">
        <v>0</v>
      </c>
      <c r="N248" s="10">
        <f t="shared" si="3591"/>
        <v>0</v>
      </c>
      <c r="O248" s="6">
        <v>0</v>
      </c>
      <c r="P248" s="5">
        <v>0</v>
      </c>
      <c r="Q248" s="10">
        <f t="shared" si="3592"/>
        <v>0</v>
      </c>
      <c r="R248" s="7">
        <v>24.888990000000003</v>
      </c>
      <c r="S248" s="5">
        <v>222.82400000000001</v>
      </c>
      <c r="T248" s="10">
        <f t="shared" si="3593"/>
        <v>8952.7136296008794</v>
      </c>
      <c r="U248" s="6">
        <v>0</v>
      </c>
      <c r="V248" s="5">
        <v>0</v>
      </c>
      <c r="W248" s="10">
        <f t="shared" si="3594"/>
        <v>0</v>
      </c>
      <c r="X248" s="6">
        <v>0</v>
      </c>
      <c r="Y248" s="5">
        <v>0</v>
      </c>
      <c r="Z248" s="10">
        <f t="shared" si="3595"/>
        <v>0</v>
      </c>
      <c r="AA248" s="6">
        <v>0</v>
      </c>
      <c r="AB248" s="5">
        <v>0</v>
      </c>
      <c r="AC248" s="10">
        <f t="shared" si="3596"/>
        <v>0</v>
      </c>
      <c r="AD248" s="7">
        <v>242</v>
      </c>
      <c r="AE248" s="5">
        <v>2198.4780000000001</v>
      </c>
      <c r="AF248" s="10">
        <f t="shared" si="3597"/>
        <v>9084.6198347107438</v>
      </c>
      <c r="AG248" s="7">
        <v>0.19402</v>
      </c>
      <c r="AH248" s="5">
        <v>3.5419999999999998</v>
      </c>
      <c r="AI248" s="10">
        <f t="shared" si="3598"/>
        <v>18255.849912380167</v>
      </c>
      <c r="AJ248" s="6">
        <v>0</v>
      </c>
      <c r="AK248" s="5">
        <v>0</v>
      </c>
      <c r="AL248" s="10">
        <f t="shared" si="3599"/>
        <v>0</v>
      </c>
      <c r="AM248" s="6">
        <v>0</v>
      </c>
      <c r="AN248" s="5">
        <v>0</v>
      </c>
      <c r="AO248" s="10">
        <f t="shared" si="3600"/>
        <v>0</v>
      </c>
      <c r="AP248" s="7">
        <v>1892</v>
      </c>
      <c r="AQ248" s="5">
        <v>17033.525000000001</v>
      </c>
      <c r="AR248" s="10">
        <f t="shared" si="3601"/>
        <v>9002.9201902748428</v>
      </c>
      <c r="AS248" s="6">
        <v>0</v>
      </c>
      <c r="AT248" s="5">
        <v>0</v>
      </c>
      <c r="AU248" s="10">
        <f t="shared" si="3602"/>
        <v>0</v>
      </c>
      <c r="AV248" s="7">
        <v>3168</v>
      </c>
      <c r="AW248" s="5">
        <v>28321.379000000001</v>
      </c>
      <c r="AX248" s="10">
        <f t="shared" si="3603"/>
        <v>8939.8292297979788</v>
      </c>
      <c r="AY248" s="7">
        <v>2.4793400000000001</v>
      </c>
      <c r="AZ248" s="5">
        <v>82.244</v>
      </c>
      <c r="BA248" s="10">
        <f t="shared" si="3604"/>
        <v>33171.731186525445</v>
      </c>
      <c r="BB248" s="6">
        <v>0</v>
      </c>
      <c r="BC248" s="5">
        <v>0</v>
      </c>
      <c r="BD248" s="10">
        <f t="shared" si="3605"/>
        <v>0</v>
      </c>
      <c r="BE248" s="6">
        <v>0</v>
      </c>
      <c r="BF248" s="5">
        <v>0</v>
      </c>
      <c r="BG248" s="10">
        <f t="shared" si="3606"/>
        <v>0</v>
      </c>
      <c r="BH248" s="6">
        <v>0</v>
      </c>
      <c r="BI248" s="5">
        <v>0</v>
      </c>
      <c r="BJ248" s="10">
        <f t="shared" si="3607"/>
        <v>0</v>
      </c>
      <c r="BK248" s="6">
        <v>0</v>
      </c>
      <c r="BL248" s="5">
        <v>0</v>
      </c>
      <c r="BM248" s="10">
        <f t="shared" si="3608"/>
        <v>0</v>
      </c>
      <c r="BN248" s="6">
        <v>0</v>
      </c>
      <c r="BO248" s="5">
        <v>0</v>
      </c>
      <c r="BP248" s="10">
        <f t="shared" si="3609"/>
        <v>0</v>
      </c>
      <c r="BQ248" s="6">
        <v>0</v>
      </c>
      <c r="BR248" s="5">
        <v>0</v>
      </c>
      <c r="BS248" s="10">
        <f t="shared" si="3610"/>
        <v>0</v>
      </c>
      <c r="BT248" s="7">
        <v>2.99</v>
      </c>
      <c r="BU248" s="5">
        <v>49.893000000000001</v>
      </c>
      <c r="BV248" s="10">
        <f t="shared" si="3611"/>
        <v>16686.622073578594</v>
      </c>
      <c r="BW248" s="7">
        <v>198</v>
      </c>
      <c r="BX248" s="5">
        <v>1754.6690000000001</v>
      </c>
      <c r="BY248" s="10">
        <f t="shared" si="3612"/>
        <v>8861.9646464646466</v>
      </c>
      <c r="BZ248" s="6">
        <v>0</v>
      </c>
      <c r="CA248" s="5">
        <v>0</v>
      </c>
      <c r="CB248" s="10">
        <f t="shared" si="3613"/>
        <v>0</v>
      </c>
      <c r="CC248" s="6">
        <v>0</v>
      </c>
      <c r="CD248" s="5">
        <v>0</v>
      </c>
      <c r="CE248" s="10">
        <f t="shared" si="3614"/>
        <v>0</v>
      </c>
      <c r="CF248" s="6">
        <v>0</v>
      </c>
      <c r="CG248" s="5">
        <v>0</v>
      </c>
      <c r="CH248" s="10">
        <f t="shared" si="3615"/>
        <v>0</v>
      </c>
      <c r="CI248" s="6">
        <v>0</v>
      </c>
      <c r="CJ248" s="5">
        <v>0</v>
      </c>
      <c r="CK248" s="10">
        <f t="shared" si="3616"/>
        <v>0</v>
      </c>
      <c r="CL248" s="6">
        <v>0</v>
      </c>
      <c r="CM248" s="5">
        <v>0</v>
      </c>
      <c r="CN248" s="10">
        <f t="shared" si="3617"/>
        <v>0</v>
      </c>
      <c r="CO248" s="7">
        <v>5.0000000000000001E-3</v>
      </c>
      <c r="CP248" s="5">
        <v>0.14799999999999999</v>
      </c>
      <c r="CQ248" s="10">
        <f t="shared" si="3618"/>
        <v>29599.999999999996</v>
      </c>
      <c r="CR248" s="6">
        <v>0</v>
      </c>
      <c r="CS248" s="5">
        <v>0</v>
      </c>
      <c r="CT248" s="10">
        <f t="shared" si="3619"/>
        <v>0</v>
      </c>
      <c r="CU248" s="6">
        <v>0</v>
      </c>
      <c r="CV248" s="5">
        <v>0</v>
      </c>
      <c r="CW248" s="10">
        <f t="shared" si="3620"/>
        <v>0</v>
      </c>
      <c r="CX248" s="7">
        <v>440</v>
      </c>
      <c r="CY248" s="5">
        <v>3594.634</v>
      </c>
      <c r="CZ248" s="10">
        <f t="shared" si="3621"/>
        <v>8169.6227272727274</v>
      </c>
      <c r="DA248" s="6">
        <v>0</v>
      </c>
      <c r="DB248" s="5">
        <v>0</v>
      </c>
      <c r="DC248" s="10">
        <f t="shared" si="3622"/>
        <v>0</v>
      </c>
      <c r="DD248" s="7">
        <v>0.77689999999999992</v>
      </c>
      <c r="DE248" s="5">
        <v>5.4210000000000003</v>
      </c>
      <c r="DF248" s="10">
        <f t="shared" si="3623"/>
        <v>6977.7320118419366</v>
      </c>
      <c r="DG248" s="6">
        <v>0</v>
      </c>
      <c r="DH248" s="5">
        <v>0</v>
      </c>
      <c r="DI248" s="10">
        <f t="shared" si="3624"/>
        <v>0</v>
      </c>
      <c r="DJ248" s="6">
        <v>0</v>
      </c>
      <c r="DK248" s="5">
        <v>0</v>
      </c>
      <c r="DL248" s="10">
        <f t="shared" si="3625"/>
        <v>0</v>
      </c>
      <c r="DM248" s="6">
        <v>0</v>
      </c>
      <c r="DN248" s="5">
        <v>0</v>
      </c>
      <c r="DO248" s="10">
        <f t="shared" si="3626"/>
        <v>0</v>
      </c>
      <c r="DP248" s="6">
        <v>0</v>
      </c>
      <c r="DQ248" s="5">
        <v>0</v>
      </c>
      <c r="DR248" s="10">
        <f t="shared" si="3627"/>
        <v>0</v>
      </c>
      <c r="DS248" s="6">
        <v>0</v>
      </c>
      <c r="DT248" s="5">
        <v>0</v>
      </c>
      <c r="DU248" s="10">
        <f t="shared" si="3628"/>
        <v>0</v>
      </c>
      <c r="DV248" s="6">
        <v>0</v>
      </c>
      <c r="DW248" s="5">
        <v>0</v>
      </c>
      <c r="DX248" s="10">
        <f t="shared" si="3629"/>
        <v>0</v>
      </c>
      <c r="DY248" s="6">
        <v>0</v>
      </c>
      <c r="DZ248" s="5">
        <v>0</v>
      </c>
      <c r="EA248" s="10">
        <f t="shared" si="3630"/>
        <v>0</v>
      </c>
      <c r="EB248" s="6">
        <v>0</v>
      </c>
      <c r="EC248" s="5">
        <v>0</v>
      </c>
      <c r="ED248" s="10">
        <f t="shared" si="3631"/>
        <v>0</v>
      </c>
      <c r="EE248" s="6">
        <v>0</v>
      </c>
      <c r="EF248" s="5">
        <v>0</v>
      </c>
      <c r="EG248" s="10">
        <f t="shared" si="3632"/>
        <v>0</v>
      </c>
      <c r="EH248" s="6">
        <v>0</v>
      </c>
      <c r="EI248" s="5">
        <v>0</v>
      </c>
      <c r="EJ248" s="10">
        <f t="shared" si="3633"/>
        <v>0</v>
      </c>
      <c r="EK248" s="6">
        <v>0</v>
      </c>
      <c r="EL248" s="5">
        <v>0</v>
      </c>
      <c r="EM248" s="10">
        <f t="shared" si="3634"/>
        <v>0</v>
      </c>
      <c r="EN248" s="6">
        <v>0</v>
      </c>
      <c r="EO248" s="5">
        <v>0</v>
      </c>
      <c r="EP248" s="10">
        <f t="shared" si="3635"/>
        <v>0</v>
      </c>
      <c r="EQ248" s="7">
        <v>6135.7530199999992</v>
      </c>
      <c r="ER248" s="5">
        <v>38130.951999999997</v>
      </c>
      <c r="ES248" s="10">
        <f t="shared" si="3636"/>
        <v>6214.5513151701143</v>
      </c>
      <c r="ET248" s="6">
        <v>0</v>
      </c>
      <c r="EU248" s="5">
        <v>0</v>
      </c>
      <c r="EV248" s="10">
        <f t="shared" si="3637"/>
        <v>0</v>
      </c>
      <c r="EW248" s="6">
        <v>0</v>
      </c>
      <c r="EX248" s="5">
        <v>0</v>
      </c>
      <c r="EY248" s="10">
        <f t="shared" si="3638"/>
        <v>0</v>
      </c>
      <c r="EZ248" s="6">
        <v>0</v>
      </c>
      <c r="FA248" s="5">
        <v>0</v>
      </c>
      <c r="FB248" s="10">
        <f t="shared" si="3639"/>
        <v>0</v>
      </c>
      <c r="FC248" s="7">
        <v>0.72260000000000002</v>
      </c>
      <c r="FD248" s="5">
        <v>4.7</v>
      </c>
      <c r="FE248" s="10">
        <f t="shared" si="3640"/>
        <v>6504.2900636590084</v>
      </c>
      <c r="FF248" s="6">
        <v>0</v>
      </c>
      <c r="FG248" s="5">
        <v>0</v>
      </c>
      <c r="FH248" s="10">
        <f t="shared" si="3641"/>
        <v>0</v>
      </c>
      <c r="FI248" s="7">
        <v>88</v>
      </c>
      <c r="FJ248" s="5">
        <v>809.38400000000001</v>
      </c>
      <c r="FK248" s="10">
        <f t="shared" si="3642"/>
        <v>9197.5454545454559</v>
      </c>
      <c r="FL248" s="6">
        <v>0</v>
      </c>
      <c r="FM248" s="5">
        <v>0</v>
      </c>
      <c r="FN248" s="10">
        <f t="shared" si="3643"/>
        <v>0</v>
      </c>
      <c r="FO248" s="6">
        <v>0</v>
      </c>
      <c r="FP248" s="5">
        <v>0</v>
      </c>
      <c r="FQ248" s="10">
        <f t="shared" si="3644"/>
        <v>0</v>
      </c>
      <c r="FR248" s="6">
        <v>0</v>
      </c>
      <c r="FS248" s="5">
        <v>0</v>
      </c>
      <c r="FT248" s="10">
        <f t="shared" si="3645"/>
        <v>0</v>
      </c>
      <c r="FU248" s="6">
        <v>0</v>
      </c>
      <c r="FV248" s="5">
        <v>0</v>
      </c>
      <c r="FW248" s="10">
        <f t="shared" si="3646"/>
        <v>0</v>
      </c>
      <c r="FX248" s="6">
        <v>0</v>
      </c>
      <c r="FY248" s="5">
        <v>0</v>
      </c>
      <c r="FZ248" s="10">
        <f t="shared" si="3647"/>
        <v>0</v>
      </c>
      <c r="GA248" s="7">
        <v>6210.6594999999998</v>
      </c>
      <c r="GB248" s="5">
        <v>38935.955000000002</v>
      </c>
      <c r="GC248" s="10">
        <f t="shared" si="3648"/>
        <v>6269.2142436725126</v>
      </c>
      <c r="GD248" s="7">
        <v>34.805999999999997</v>
      </c>
      <c r="GE248" s="5">
        <v>220.99</v>
      </c>
      <c r="GF248" s="10">
        <f t="shared" si="3649"/>
        <v>6349.1926679308172</v>
      </c>
      <c r="GG248" s="6">
        <v>0</v>
      </c>
      <c r="GH248" s="5">
        <v>0</v>
      </c>
      <c r="GI248" s="10">
        <f t="shared" si="3650"/>
        <v>0</v>
      </c>
      <c r="GJ248" s="7">
        <v>8.5908499999999997</v>
      </c>
      <c r="GK248" s="5">
        <v>109.441</v>
      </c>
      <c r="GL248" s="10">
        <f t="shared" si="3651"/>
        <v>12739.25164564624</v>
      </c>
      <c r="GM248" s="6">
        <v>0</v>
      </c>
      <c r="GN248" s="5">
        <v>0</v>
      </c>
      <c r="GO248" s="10">
        <f t="shared" si="3652"/>
        <v>0</v>
      </c>
      <c r="GP248" s="6">
        <v>0</v>
      </c>
      <c r="GQ248" s="5">
        <v>0</v>
      </c>
      <c r="GR248" s="10">
        <f t="shared" si="3653"/>
        <v>0</v>
      </c>
      <c r="GS248" s="6">
        <v>0</v>
      </c>
      <c r="GT248" s="5">
        <v>0</v>
      </c>
      <c r="GU248" s="10">
        <f t="shared" si="3654"/>
        <v>0</v>
      </c>
      <c r="GV248" s="6">
        <v>0</v>
      </c>
      <c r="GW248" s="5">
        <v>0</v>
      </c>
      <c r="GX248" s="10">
        <f t="shared" si="3655"/>
        <v>0</v>
      </c>
      <c r="GY248" s="7">
        <v>0.01</v>
      </c>
      <c r="GZ248" s="5">
        <v>0.13700000000000001</v>
      </c>
      <c r="HA248" s="10">
        <f t="shared" si="3656"/>
        <v>13700.000000000002</v>
      </c>
      <c r="HB248" s="6">
        <v>0</v>
      </c>
      <c r="HC248" s="5">
        <v>0</v>
      </c>
      <c r="HD248" s="10">
        <f t="shared" si="3657"/>
        <v>0</v>
      </c>
      <c r="HE248" s="6">
        <v>0</v>
      </c>
      <c r="HF248" s="5">
        <v>0</v>
      </c>
      <c r="HG248" s="10">
        <f t="shared" si="3658"/>
        <v>0</v>
      </c>
      <c r="HH248" s="6">
        <v>0</v>
      </c>
      <c r="HI248" s="5">
        <v>0</v>
      </c>
      <c r="HJ248" s="10">
        <f t="shared" si="3659"/>
        <v>0</v>
      </c>
      <c r="HK248" s="6">
        <v>0</v>
      </c>
      <c r="HL248" s="5">
        <v>0</v>
      </c>
      <c r="HM248" s="10">
        <f t="shared" si="3660"/>
        <v>0</v>
      </c>
      <c r="HN248" s="6">
        <v>0</v>
      </c>
      <c r="HO248" s="5">
        <v>0</v>
      </c>
      <c r="HP248" s="10">
        <f t="shared" si="3661"/>
        <v>0</v>
      </c>
      <c r="HQ248" s="6">
        <v>0</v>
      </c>
      <c r="HR248" s="5">
        <v>0</v>
      </c>
      <c r="HS248" s="10">
        <f t="shared" si="3662"/>
        <v>0</v>
      </c>
      <c r="HT248" s="6">
        <v>0</v>
      </c>
      <c r="HU248" s="5">
        <v>0</v>
      </c>
      <c r="HV248" s="10">
        <f t="shared" si="3663"/>
        <v>0</v>
      </c>
      <c r="HW248" s="6">
        <v>0</v>
      </c>
      <c r="HX248" s="5">
        <v>0</v>
      </c>
      <c r="HY248" s="10">
        <f t="shared" si="3664"/>
        <v>0</v>
      </c>
      <c r="HZ248" s="6">
        <v>0</v>
      </c>
      <c r="IA248" s="5">
        <v>0</v>
      </c>
      <c r="IB248" s="10">
        <f t="shared" si="3665"/>
        <v>0</v>
      </c>
      <c r="IC248" s="6">
        <v>0</v>
      </c>
      <c r="ID248" s="5">
        <v>0</v>
      </c>
      <c r="IE248" s="10">
        <f t="shared" si="3666"/>
        <v>0</v>
      </c>
      <c r="IF248" s="6">
        <v>0</v>
      </c>
      <c r="IG248" s="5">
        <v>0</v>
      </c>
      <c r="IH248" s="10">
        <f t="shared" si="3667"/>
        <v>0</v>
      </c>
      <c r="II248" s="6">
        <v>0</v>
      </c>
      <c r="IJ248" s="5">
        <v>0</v>
      </c>
      <c r="IK248" s="10">
        <f t="shared" si="3668"/>
        <v>0</v>
      </c>
      <c r="IL248" s="6">
        <v>0</v>
      </c>
      <c r="IM248" s="5">
        <v>0</v>
      </c>
      <c r="IN248" s="10">
        <f t="shared" si="3669"/>
        <v>0</v>
      </c>
      <c r="IO248" s="6">
        <v>0</v>
      </c>
      <c r="IP248" s="5">
        <v>0</v>
      </c>
      <c r="IQ248" s="10">
        <f t="shared" si="3670"/>
        <v>0</v>
      </c>
      <c r="IR248" s="7">
        <v>0.01</v>
      </c>
      <c r="IS248" s="5">
        <v>0.34</v>
      </c>
      <c r="IT248" s="10">
        <f t="shared" si="3671"/>
        <v>34000</v>
      </c>
      <c r="IU248" s="6">
        <v>0</v>
      </c>
      <c r="IV248" s="5">
        <v>0</v>
      </c>
      <c r="IW248" s="10">
        <f t="shared" si="3672"/>
        <v>0</v>
      </c>
      <c r="IX248" s="6">
        <v>0</v>
      </c>
      <c r="IY248" s="5">
        <v>0</v>
      </c>
      <c r="IZ248" s="10">
        <f t="shared" si="3673"/>
        <v>0</v>
      </c>
      <c r="JA248" s="6">
        <v>0</v>
      </c>
      <c r="JB248" s="5">
        <v>0</v>
      </c>
      <c r="JC248" s="10">
        <f t="shared" si="3674"/>
        <v>0</v>
      </c>
      <c r="JD248" s="7">
        <v>4.77963</v>
      </c>
      <c r="JE248" s="5">
        <v>86.703000000000003</v>
      </c>
      <c r="JF248" s="10">
        <f t="shared" si="3675"/>
        <v>18140.107079418282</v>
      </c>
      <c r="JG248" s="7">
        <v>0.56000000000000005</v>
      </c>
      <c r="JH248" s="5">
        <v>7.09</v>
      </c>
      <c r="JI248" s="10">
        <f t="shared" si="3676"/>
        <v>12660.714285714284</v>
      </c>
      <c r="JJ248" s="7">
        <v>6.19313</v>
      </c>
      <c r="JK248" s="5">
        <v>170.554</v>
      </c>
      <c r="JL248" s="10">
        <f t="shared" si="3677"/>
        <v>27539.224915349754</v>
      </c>
      <c r="JM248" s="6">
        <v>0</v>
      </c>
      <c r="JN248" s="5">
        <v>0</v>
      </c>
      <c r="JO248" s="10">
        <f t="shared" si="3678"/>
        <v>0</v>
      </c>
      <c r="JP248" s="6">
        <v>0</v>
      </c>
      <c r="JQ248" s="5">
        <v>0</v>
      </c>
      <c r="JR248" s="10">
        <f t="shared" si="3679"/>
        <v>0</v>
      </c>
      <c r="JS248" s="6">
        <v>0</v>
      </c>
      <c r="JT248" s="5">
        <v>0</v>
      </c>
      <c r="JU248" s="10">
        <f t="shared" si="3680"/>
        <v>0</v>
      </c>
      <c r="JV248" s="6">
        <v>0</v>
      </c>
      <c r="JW248" s="5">
        <v>0</v>
      </c>
      <c r="JX248" s="10">
        <f t="shared" si="3681"/>
        <v>0</v>
      </c>
      <c r="JY248" s="6">
        <f t="shared" si="3683"/>
        <v>18760.618979999996</v>
      </c>
      <c r="JZ248" s="10">
        <f t="shared" si="3684"/>
        <v>134184.13099999996</v>
      </c>
    </row>
    <row r="249" spans="1:286" x14ac:dyDescent="0.3">
      <c r="A249" s="35">
        <v>2022</v>
      </c>
      <c r="B249" s="36" t="s">
        <v>14</v>
      </c>
      <c r="C249" s="6">
        <v>0</v>
      </c>
      <c r="D249" s="5">
        <v>0</v>
      </c>
      <c r="E249" s="10">
        <f t="shared" si="3589"/>
        <v>0</v>
      </c>
      <c r="F249" s="6">
        <v>0</v>
      </c>
      <c r="G249" s="5">
        <v>0</v>
      </c>
      <c r="H249" s="10">
        <f t="shared" si="3685"/>
        <v>0</v>
      </c>
      <c r="I249" s="7">
        <v>1019</v>
      </c>
      <c r="J249" s="5">
        <v>6655.0640000000003</v>
      </c>
      <c r="K249" s="10">
        <f t="shared" si="3590"/>
        <v>6530.975466143278</v>
      </c>
      <c r="L249" s="6">
        <v>0</v>
      </c>
      <c r="M249" s="5">
        <v>0</v>
      </c>
      <c r="N249" s="10">
        <f t="shared" si="3591"/>
        <v>0</v>
      </c>
      <c r="O249" s="6">
        <v>0</v>
      </c>
      <c r="P249" s="5">
        <v>0</v>
      </c>
      <c r="Q249" s="10">
        <f t="shared" si="3592"/>
        <v>0</v>
      </c>
      <c r="R249" s="7">
        <v>3.56386</v>
      </c>
      <c r="S249" s="5">
        <v>80.33</v>
      </c>
      <c r="T249" s="10">
        <f t="shared" si="3593"/>
        <v>22540.167122165294</v>
      </c>
      <c r="U249" s="6">
        <v>0</v>
      </c>
      <c r="V249" s="5">
        <v>0</v>
      </c>
      <c r="W249" s="10">
        <f t="shared" si="3594"/>
        <v>0</v>
      </c>
      <c r="X249" s="6">
        <v>0</v>
      </c>
      <c r="Y249" s="5">
        <v>0</v>
      </c>
      <c r="Z249" s="10">
        <f t="shared" si="3595"/>
        <v>0</v>
      </c>
      <c r="AA249" s="6">
        <v>0</v>
      </c>
      <c r="AB249" s="5">
        <v>0</v>
      </c>
      <c r="AC249" s="10">
        <f t="shared" si="3596"/>
        <v>0</v>
      </c>
      <c r="AD249" s="6">
        <v>0</v>
      </c>
      <c r="AE249" s="5">
        <v>0</v>
      </c>
      <c r="AF249" s="10">
        <f t="shared" si="3597"/>
        <v>0</v>
      </c>
      <c r="AG249" s="7">
        <v>0.31788</v>
      </c>
      <c r="AH249" s="5">
        <v>4.3659999999999997</v>
      </c>
      <c r="AI249" s="10">
        <f t="shared" si="3598"/>
        <v>13734.742670190008</v>
      </c>
      <c r="AJ249" s="6">
        <v>0</v>
      </c>
      <c r="AK249" s="5">
        <v>0</v>
      </c>
      <c r="AL249" s="10">
        <f t="shared" si="3599"/>
        <v>0</v>
      </c>
      <c r="AM249" s="6">
        <v>0</v>
      </c>
      <c r="AN249" s="5">
        <v>0</v>
      </c>
      <c r="AO249" s="10">
        <f t="shared" si="3600"/>
        <v>0</v>
      </c>
      <c r="AP249" s="6">
        <v>0</v>
      </c>
      <c r="AQ249" s="5">
        <v>0</v>
      </c>
      <c r="AR249" s="10">
        <f t="shared" si="3601"/>
        <v>0</v>
      </c>
      <c r="AS249" s="7">
        <v>1E-3</v>
      </c>
      <c r="AT249" s="5">
        <v>4.9000000000000002E-2</v>
      </c>
      <c r="AU249" s="10">
        <f t="shared" si="3602"/>
        <v>49000</v>
      </c>
      <c r="AV249" s="6">
        <v>0</v>
      </c>
      <c r="AW249" s="5">
        <v>0</v>
      </c>
      <c r="AX249" s="10">
        <f t="shared" si="3603"/>
        <v>0</v>
      </c>
      <c r="AY249" s="7">
        <v>0.82107000000000008</v>
      </c>
      <c r="AZ249" s="5">
        <v>36.768000000000001</v>
      </c>
      <c r="BA249" s="10">
        <f t="shared" si="3604"/>
        <v>44780.591179801959</v>
      </c>
      <c r="BB249" s="6">
        <v>0</v>
      </c>
      <c r="BC249" s="5">
        <v>0</v>
      </c>
      <c r="BD249" s="10">
        <f t="shared" si="3605"/>
        <v>0</v>
      </c>
      <c r="BE249" s="6">
        <v>0</v>
      </c>
      <c r="BF249" s="5">
        <v>0</v>
      </c>
      <c r="BG249" s="10">
        <f t="shared" si="3606"/>
        <v>0</v>
      </c>
      <c r="BH249" s="6">
        <v>0</v>
      </c>
      <c r="BI249" s="5">
        <v>0</v>
      </c>
      <c r="BJ249" s="10">
        <f t="shared" si="3607"/>
        <v>0</v>
      </c>
      <c r="BK249" s="6">
        <v>0</v>
      </c>
      <c r="BL249" s="5">
        <v>0</v>
      </c>
      <c r="BM249" s="10">
        <f t="shared" si="3608"/>
        <v>0</v>
      </c>
      <c r="BN249" s="6">
        <v>0</v>
      </c>
      <c r="BO249" s="5">
        <v>0</v>
      </c>
      <c r="BP249" s="10">
        <f t="shared" si="3609"/>
        <v>0</v>
      </c>
      <c r="BQ249" s="7">
        <v>132</v>
      </c>
      <c r="BR249" s="5">
        <v>1232.835</v>
      </c>
      <c r="BS249" s="10">
        <f t="shared" si="3610"/>
        <v>9339.6590909090919</v>
      </c>
      <c r="BT249" s="7">
        <v>0.02</v>
      </c>
      <c r="BU249" s="5">
        <v>0.5</v>
      </c>
      <c r="BV249" s="10">
        <f t="shared" si="3611"/>
        <v>25000</v>
      </c>
      <c r="BW249" s="7">
        <v>110</v>
      </c>
      <c r="BX249" s="5">
        <v>1009.871</v>
      </c>
      <c r="BY249" s="10">
        <f t="shared" si="3612"/>
        <v>9180.6454545454544</v>
      </c>
      <c r="BZ249" s="6">
        <v>0</v>
      </c>
      <c r="CA249" s="5">
        <v>0</v>
      </c>
      <c r="CB249" s="10">
        <f t="shared" si="3613"/>
        <v>0</v>
      </c>
      <c r="CC249" s="6">
        <v>0</v>
      </c>
      <c r="CD249" s="5">
        <v>0</v>
      </c>
      <c r="CE249" s="10">
        <f t="shared" si="3614"/>
        <v>0</v>
      </c>
      <c r="CF249" s="6">
        <v>0</v>
      </c>
      <c r="CG249" s="5">
        <v>0</v>
      </c>
      <c r="CH249" s="10">
        <f t="shared" si="3615"/>
        <v>0</v>
      </c>
      <c r="CI249" s="6">
        <v>0</v>
      </c>
      <c r="CJ249" s="5">
        <v>0</v>
      </c>
      <c r="CK249" s="10">
        <f t="shared" si="3616"/>
        <v>0</v>
      </c>
      <c r="CL249" s="7">
        <v>2.078E-2</v>
      </c>
      <c r="CM249" s="5">
        <v>0.33400000000000002</v>
      </c>
      <c r="CN249" s="10">
        <f t="shared" si="3617"/>
        <v>16073.147256977865</v>
      </c>
      <c r="CO249" s="6">
        <v>0</v>
      </c>
      <c r="CP249" s="5">
        <v>0</v>
      </c>
      <c r="CQ249" s="10">
        <f t="shared" si="3618"/>
        <v>0</v>
      </c>
      <c r="CR249" s="6">
        <v>0</v>
      </c>
      <c r="CS249" s="5">
        <v>0</v>
      </c>
      <c r="CT249" s="10">
        <f t="shared" si="3619"/>
        <v>0</v>
      </c>
      <c r="CU249" s="6">
        <v>0</v>
      </c>
      <c r="CV249" s="5">
        <v>0</v>
      </c>
      <c r="CW249" s="10">
        <f t="shared" si="3620"/>
        <v>0</v>
      </c>
      <c r="CX249" s="7">
        <v>396</v>
      </c>
      <c r="CY249" s="5">
        <v>3698.5050000000001</v>
      </c>
      <c r="CZ249" s="10">
        <f t="shared" si="3621"/>
        <v>9339.6590909090919</v>
      </c>
      <c r="DA249" s="6">
        <v>0</v>
      </c>
      <c r="DB249" s="5">
        <v>0</v>
      </c>
      <c r="DC249" s="10">
        <f t="shared" si="3622"/>
        <v>0</v>
      </c>
      <c r="DD249" s="7">
        <v>1.6545000000000001</v>
      </c>
      <c r="DE249" s="5">
        <v>11.76</v>
      </c>
      <c r="DF249" s="10">
        <f t="shared" si="3623"/>
        <v>7107.8875793291018</v>
      </c>
      <c r="DG249" s="6">
        <v>0</v>
      </c>
      <c r="DH249" s="5">
        <v>0</v>
      </c>
      <c r="DI249" s="10">
        <f t="shared" si="3624"/>
        <v>0</v>
      </c>
      <c r="DJ249" s="6">
        <v>0</v>
      </c>
      <c r="DK249" s="5">
        <v>0</v>
      </c>
      <c r="DL249" s="10">
        <f t="shared" si="3625"/>
        <v>0</v>
      </c>
      <c r="DM249" s="6">
        <v>0</v>
      </c>
      <c r="DN249" s="5">
        <v>0</v>
      </c>
      <c r="DO249" s="10">
        <f t="shared" si="3626"/>
        <v>0</v>
      </c>
      <c r="DP249" s="7">
        <v>3.4935800000000001</v>
      </c>
      <c r="DQ249" s="5">
        <v>162.58099999999999</v>
      </c>
      <c r="DR249" s="10">
        <f t="shared" si="3627"/>
        <v>46537.076580470457</v>
      </c>
      <c r="DS249" s="6">
        <v>0</v>
      </c>
      <c r="DT249" s="5">
        <v>0</v>
      </c>
      <c r="DU249" s="10">
        <f t="shared" si="3628"/>
        <v>0</v>
      </c>
      <c r="DV249" s="6">
        <v>0</v>
      </c>
      <c r="DW249" s="5">
        <v>0</v>
      </c>
      <c r="DX249" s="10">
        <f t="shared" si="3629"/>
        <v>0</v>
      </c>
      <c r="DY249" s="7">
        <v>0.86985999999999997</v>
      </c>
      <c r="DZ249" s="5">
        <v>53.156999999999996</v>
      </c>
      <c r="EA249" s="10">
        <f t="shared" si="3630"/>
        <v>61109.833766353207</v>
      </c>
      <c r="EB249" s="6">
        <v>0</v>
      </c>
      <c r="EC249" s="5">
        <v>0</v>
      </c>
      <c r="ED249" s="10">
        <f t="shared" si="3631"/>
        <v>0</v>
      </c>
      <c r="EE249" s="6">
        <v>0</v>
      </c>
      <c r="EF249" s="5">
        <v>0</v>
      </c>
      <c r="EG249" s="10">
        <f t="shared" si="3632"/>
        <v>0</v>
      </c>
      <c r="EH249" s="7">
        <v>6.3944300000000007</v>
      </c>
      <c r="EI249" s="5">
        <v>357.51100000000002</v>
      </c>
      <c r="EJ249" s="10">
        <f t="shared" si="3633"/>
        <v>55909.752706652507</v>
      </c>
      <c r="EK249" s="6">
        <v>0</v>
      </c>
      <c r="EL249" s="5">
        <v>0</v>
      </c>
      <c r="EM249" s="10">
        <f t="shared" si="3634"/>
        <v>0</v>
      </c>
      <c r="EN249" s="6">
        <v>0</v>
      </c>
      <c r="EO249" s="5">
        <v>0</v>
      </c>
      <c r="EP249" s="10">
        <f t="shared" si="3635"/>
        <v>0</v>
      </c>
      <c r="EQ249" s="7">
        <v>5886.2870599999997</v>
      </c>
      <c r="ER249" s="5">
        <v>36482.239000000001</v>
      </c>
      <c r="ES249" s="10">
        <f t="shared" si="3636"/>
        <v>6197.8355163670876</v>
      </c>
      <c r="ET249" s="6">
        <v>0</v>
      </c>
      <c r="EU249" s="5">
        <v>0</v>
      </c>
      <c r="EV249" s="10">
        <f t="shared" si="3637"/>
        <v>0</v>
      </c>
      <c r="EW249" s="6">
        <v>0</v>
      </c>
      <c r="EX249" s="5">
        <v>0</v>
      </c>
      <c r="EY249" s="10">
        <f t="shared" si="3638"/>
        <v>0</v>
      </c>
      <c r="EZ249" s="6">
        <v>0</v>
      </c>
      <c r="FA249" s="5">
        <v>0</v>
      </c>
      <c r="FB249" s="10">
        <f t="shared" si="3639"/>
        <v>0</v>
      </c>
      <c r="FC249" s="6">
        <v>0</v>
      </c>
      <c r="FD249" s="5">
        <v>0</v>
      </c>
      <c r="FE249" s="10">
        <f t="shared" si="3640"/>
        <v>0</v>
      </c>
      <c r="FF249" s="7">
        <v>1.7541500000000001</v>
      </c>
      <c r="FG249" s="5">
        <v>46.655000000000001</v>
      </c>
      <c r="FH249" s="10">
        <f t="shared" si="3641"/>
        <v>26596.927286720063</v>
      </c>
      <c r="FI249" s="6">
        <v>0</v>
      </c>
      <c r="FJ249" s="5">
        <v>0</v>
      </c>
      <c r="FK249" s="10">
        <f t="shared" si="3642"/>
        <v>0</v>
      </c>
      <c r="FL249" s="6">
        <v>0</v>
      </c>
      <c r="FM249" s="5">
        <v>0</v>
      </c>
      <c r="FN249" s="10">
        <f t="shared" si="3643"/>
        <v>0</v>
      </c>
      <c r="FO249" s="6">
        <v>0</v>
      </c>
      <c r="FP249" s="5">
        <v>0</v>
      </c>
      <c r="FQ249" s="10">
        <f t="shared" si="3644"/>
        <v>0</v>
      </c>
      <c r="FR249" s="7">
        <v>0.36</v>
      </c>
      <c r="FS249" s="5">
        <v>4.2430000000000003</v>
      </c>
      <c r="FT249" s="10">
        <f t="shared" si="3645"/>
        <v>11786.111111111113</v>
      </c>
      <c r="FU249" s="6">
        <v>0</v>
      </c>
      <c r="FV249" s="5">
        <v>0</v>
      </c>
      <c r="FW249" s="10">
        <f t="shared" si="3646"/>
        <v>0</v>
      </c>
      <c r="FX249" s="6">
        <v>0</v>
      </c>
      <c r="FY249" s="5">
        <v>0</v>
      </c>
      <c r="FZ249" s="10">
        <f t="shared" si="3647"/>
        <v>0</v>
      </c>
      <c r="GA249" s="7">
        <v>6289.5010000000002</v>
      </c>
      <c r="GB249" s="5">
        <v>39907.347999999998</v>
      </c>
      <c r="GC249" s="10">
        <f t="shared" si="3648"/>
        <v>6345.0737983824147</v>
      </c>
      <c r="GD249" s="7">
        <v>144</v>
      </c>
      <c r="GE249" s="5">
        <v>1161.549</v>
      </c>
      <c r="GF249" s="10">
        <f t="shared" si="3649"/>
        <v>8066.3125</v>
      </c>
      <c r="GG249" s="7">
        <v>1E-3</v>
      </c>
      <c r="GH249" s="5">
        <v>0.54</v>
      </c>
      <c r="GI249" s="10">
        <f t="shared" si="3650"/>
        <v>540000</v>
      </c>
      <c r="GJ249" s="6">
        <v>0</v>
      </c>
      <c r="GK249" s="5">
        <v>0</v>
      </c>
      <c r="GL249" s="10">
        <f t="shared" si="3651"/>
        <v>0</v>
      </c>
      <c r="GM249" s="6">
        <v>0</v>
      </c>
      <c r="GN249" s="5">
        <v>0</v>
      </c>
      <c r="GO249" s="10">
        <f t="shared" si="3652"/>
        <v>0</v>
      </c>
      <c r="GP249" s="6">
        <v>0</v>
      </c>
      <c r="GQ249" s="5">
        <v>0</v>
      </c>
      <c r="GR249" s="10">
        <f t="shared" si="3653"/>
        <v>0</v>
      </c>
      <c r="GS249" s="6">
        <v>0</v>
      </c>
      <c r="GT249" s="5">
        <v>0</v>
      </c>
      <c r="GU249" s="10">
        <f t="shared" si="3654"/>
        <v>0</v>
      </c>
      <c r="GV249" s="6">
        <v>0</v>
      </c>
      <c r="GW249" s="5">
        <v>0</v>
      </c>
      <c r="GX249" s="10">
        <f t="shared" si="3655"/>
        <v>0</v>
      </c>
      <c r="GY249" s="6">
        <v>0</v>
      </c>
      <c r="GZ249" s="5">
        <v>0</v>
      </c>
      <c r="HA249" s="10">
        <f t="shared" si="3656"/>
        <v>0</v>
      </c>
      <c r="HB249" s="6">
        <v>0</v>
      </c>
      <c r="HC249" s="5">
        <v>0</v>
      </c>
      <c r="HD249" s="10">
        <f t="shared" si="3657"/>
        <v>0</v>
      </c>
      <c r="HE249" s="6">
        <v>0</v>
      </c>
      <c r="HF249" s="5">
        <v>0</v>
      </c>
      <c r="HG249" s="10">
        <f t="shared" si="3658"/>
        <v>0</v>
      </c>
      <c r="HH249" s="6">
        <v>0</v>
      </c>
      <c r="HI249" s="5">
        <v>0</v>
      </c>
      <c r="HJ249" s="10">
        <f t="shared" si="3659"/>
        <v>0</v>
      </c>
      <c r="HK249" s="6">
        <v>0</v>
      </c>
      <c r="HL249" s="5">
        <v>0</v>
      </c>
      <c r="HM249" s="10">
        <f t="shared" si="3660"/>
        <v>0</v>
      </c>
      <c r="HN249" s="6">
        <v>0</v>
      </c>
      <c r="HO249" s="5">
        <v>0</v>
      </c>
      <c r="HP249" s="10">
        <f t="shared" si="3661"/>
        <v>0</v>
      </c>
      <c r="HQ249" s="7">
        <v>88</v>
      </c>
      <c r="HR249" s="5">
        <v>816.05399999999997</v>
      </c>
      <c r="HS249" s="10">
        <f t="shared" si="3662"/>
        <v>9273.3409090909081</v>
      </c>
      <c r="HT249" s="6">
        <v>0</v>
      </c>
      <c r="HU249" s="5">
        <v>0</v>
      </c>
      <c r="HV249" s="10">
        <f t="shared" si="3663"/>
        <v>0</v>
      </c>
      <c r="HW249" s="6">
        <v>0</v>
      </c>
      <c r="HX249" s="5">
        <v>0</v>
      </c>
      <c r="HY249" s="10">
        <f t="shared" si="3664"/>
        <v>0</v>
      </c>
      <c r="HZ249" s="6">
        <v>0</v>
      </c>
      <c r="IA249" s="5">
        <v>0</v>
      </c>
      <c r="IB249" s="10">
        <f t="shared" si="3665"/>
        <v>0</v>
      </c>
      <c r="IC249" s="6">
        <v>0</v>
      </c>
      <c r="ID249" s="5">
        <v>0</v>
      </c>
      <c r="IE249" s="10">
        <f t="shared" si="3666"/>
        <v>0</v>
      </c>
      <c r="IF249" s="6">
        <v>0</v>
      </c>
      <c r="IG249" s="5">
        <v>0</v>
      </c>
      <c r="IH249" s="10">
        <f t="shared" si="3667"/>
        <v>0</v>
      </c>
      <c r="II249" s="6">
        <v>0</v>
      </c>
      <c r="IJ249" s="5">
        <v>0</v>
      </c>
      <c r="IK249" s="10">
        <f t="shared" si="3668"/>
        <v>0</v>
      </c>
      <c r="IL249" s="6">
        <v>0</v>
      </c>
      <c r="IM249" s="5">
        <v>0</v>
      </c>
      <c r="IN249" s="10">
        <f t="shared" si="3669"/>
        <v>0</v>
      </c>
      <c r="IO249" s="6">
        <v>0</v>
      </c>
      <c r="IP249" s="5">
        <v>0</v>
      </c>
      <c r="IQ249" s="10">
        <f t="shared" si="3670"/>
        <v>0</v>
      </c>
      <c r="IR249" s="6">
        <v>0</v>
      </c>
      <c r="IS249" s="5">
        <v>0</v>
      </c>
      <c r="IT249" s="10">
        <f t="shared" si="3671"/>
        <v>0</v>
      </c>
      <c r="IU249" s="6">
        <v>0</v>
      </c>
      <c r="IV249" s="5">
        <v>0</v>
      </c>
      <c r="IW249" s="10">
        <f t="shared" si="3672"/>
        <v>0</v>
      </c>
      <c r="IX249" s="6">
        <v>0</v>
      </c>
      <c r="IY249" s="5">
        <v>0</v>
      </c>
      <c r="IZ249" s="10">
        <f t="shared" si="3673"/>
        <v>0</v>
      </c>
      <c r="JA249" s="6">
        <v>0</v>
      </c>
      <c r="JB249" s="5">
        <v>0</v>
      </c>
      <c r="JC249" s="10">
        <f t="shared" si="3674"/>
        <v>0</v>
      </c>
      <c r="JD249" s="7">
        <v>1.7509600000000001</v>
      </c>
      <c r="JE249" s="5">
        <v>39.018000000000001</v>
      </c>
      <c r="JF249" s="10">
        <f t="shared" si="3675"/>
        <v>22283.775757298852</v>
      </c>
      <c r="JG249" s="6">
        <v>0</v>
      </c>
      <c r="JH249" s="5">
        <v>0</v>
      </c>
      <c r="JI249" s="10">
        <f t="shared" si="3676"/>
        <v>0</v>
      </c>
      <c r="JJ249" s="7">
        <v>0.15409</v>
      </c>
      <c r="JK249" s="5">
        <v>7.2380000000000004</v>
      </c>
      <c r="JL249" s="10">
        <f t="shared" si="3677"/>
        <v>46972.548510610686</v>
      </c>
      <c r="JM249" s="6">
        <v>0</v>
      </c>
      <c r="JN249" s="5">
        <v>0</v>
      </c>
      <c r="JO249" s="10">
        <f t="shared" si="3678"/>
        <v>0</v>
      </c>
      <c r="JP249" s="6">
        <v>0</v>
      </c>
      <c r="JQ249" s="5">
        <v>0</v>
      </c>
      <c r="JR249" s="10">
        <f t="shared" si="3679"/>
        <v>0</v>
      </c>
      <c r="JS249" s="6">
        <v>0</v>
      </c>
      <c r="JT249" s="5">
        <v>0</v>
      </c>
      <c r="JU249" s="10">
        <f t="shared" si="3680"/>
        <v>0</v>
      </c>
      <c r="JV249" s="7">
        <v>62</v>
      </c>
      <c r="JW249" s="5">
        <v>388.24</v>
      </c>
      <c r="JX249" s="10">
        <f t="shared" si="3681"/>
        <v>6261.9354838709678</v>
      </c>
      <c r="JY249" s="6">
        <f t="shared" si="3683"/>
        <v>14147.96522</v>
      </c>
      <c r="JZ249" s="10">
        <f t="shared" si="3684"/>
        <v>92156.755000000005</v>
      </c>
    </row>
    <row r="250" spans="1:286" x14ac:dyDescent="0.3">
      <c r="A250" s="35">
        <v>2022</v>
      </c>
      <c r="B250" s="10" t="s">
        <v>15</v>
      </c>
      <c r="C250" s="6">
        <v>0</v>
      </c>
      <c r="D250" s="5">
        <v>0</v>
      </c>
      <c r="E250" s="10">
        <f t="shared" si="3589"/>
        <v>0</v>
      </c>
      <c r="F250" s="6">
        <v>0</v>
      </c>
      <c r="G250" s="5">
        <v>0</v>
      </c>
      <c r="H250" s="10">
        <f t="shared" si="3685"/>
        <v>0</v>
      </c>
      <c r="I250" s="7">
        <v>35</v>
      </c>
      <c r="J250" s="5">
        <v>157.5</v>
      </c>
      <c r="K250" s="10">
        <f t="shared" si="3590"/>
        <v>4500</v>
      </c>
      <c r="L250" s="6">
        <v>0</v>
      </c>
      <c r="M250" s="5">
        <v>0</v>
      </c>
      <c r="N250" s="10">
        <f t="shared" si="3591"/>
        <v>0</v>
      </c>
      <c r="O250" s="6">
        <v>0</v>
      </c>
      <c r="P250" s="5">
        <v>0</v>
      </c>
      <c r="Q250" s="10">
        <f t="shared" si="3592"/>
        <v>0</v>
      </c>
      <c r="R250" s="7">
        <v>13.67632</v>
      </c>
      <c r="S250" s="5">
        <v>328.46699999999998</v>
      </c>
      <c r="T250" s="10">
        <f t="shared" si="3593"/>
        <v>24017.206383003613</v>
      </c>
      <c r="U250" s="6">
        <v>0</v>
      </c>
      <c r="V250" s="5">
        <v>0</v>
      </c>
      <c r="W250" s="10">
        <f t="shared" si="3594"/>
        <v>0</v>
      </c>
      <c r="X250" s="6">
        <v>0</v>
      </c>
      <c r="Y250" s="5">
        <v>0</v>
      </c>
      <c r="Z250" s="10">
        <f t="shared" si="3595"/>
        <v>0</v>
      </c>
      <c r="AA250" s="6">
        <v>0</v>
      </c>
      <c r="AB250" s="5">
        <v>0</v>
      </c>
      <c r="AC250" s="10">
        <f t="shared" si="3596"/>
        <v>0</v>
      </c>
      <c r="AD250" s="6">
        <v>0</v>
      </c>
      <c r="AE250" s="5">
        <v>0</v>
      </c>
      <c r="AF250" s="10">
        <f t="shared" si="3597"/>
        <v>0</v>
      </c>
      <c r="AG250" s="7">
        <v>0.10351</v>
      </c>
      <c r="AH250" s="5">
        <v>2.355</v>
      </c>
      <c r="AI250" s="10">
        <f t="shared" si="3598"/>
        <v>22751.424983093417</v>
      </c>
      <c r="AJ250" s="6">
        <v>0</v>
      </c>
      <c r="AK250" s="5">
        <v>0</v>
      </c>
      <c r="AL250" s="10">
        <f t="shared" si="3599"/>
        <v>0</v>
      </c>
      <c r="AM250" s="6">
        <v>0</v>
      </c>
      <c r="AN250" s="5">
        <v>0</v>
      </c>
      <c r="AO250" s="10">
        <f t="shared" si="3600"/>
        <v>0</v>
      </c>
      <c r="AP250" s="7">
        <v>836</v>
      </c>
      <c r="AQ250" s="5">
        <v>7487.9210000000003</v>
      </c>
      <c r="AR250" s="10">
        <f t="shared" si="3601"/>
        <v>8956.8433014354068</v>
      </c>
      <c r="AS250" s="6">
        <v>0</v>
      </c>
      <c r="AT250" s="5">
        <v>0</v>
      </c>
      <c r="AU250" s="10">
        <f t="shared" si="3602"/>
        <v>0</v>
      </c>
      <c r="AV250" s="6">
        <v>0</v>
      </c>
      <c r="AW250" s="5">
        <v>0</v>
      </c>
      <c r="AX250" s="10">
        <f t="shared" si="3603"/>
        <v>0</v>
      </c>
      <c r="AY250" s="6">
        <v>0</v>
      </c>
      <c r="AZ250" s="5">
        <v>0</v>
      </c>
      <c r="BA250" s="10">
        <f t="shared" si="3604"/>
        <v>0</v>
      </c>
      <c r="BB250" s="6">
        <v>0</v>
      </c>
      <c r="BC250" s="5">
        <v>0</v>
      </c>
      <c r="BD250" s="10">
        <f t="shared" si="3605"/>
        <v>0</v>
      </c>
      <c r="BE250" s="6">
        <v>0</v>
      </c>
      <c r="BF250" s="5">
        <v>0</v>
      </c>
      <c r="BG250" s="10">
        <f t="shared" si="3606"/>
        <v>0</v>
      </c>
      <c r="BH250" s="6">
        <v>0</v>
      </c>
      <c r="BI250" s="5">
        <v>0</v>
      </c>
      <c r="BJ250" s="10">
        <f t="shared" si="3607"/>
        <v>0</v>
      </c>
      <c r="BK250" s="6">
        <v>0</v>
      </c>
      <c r="BL250" s="5">
        <v>0</v>
      </c>
      <c r="BM250" s="10">
        <f t="shared" si="3608"/>
        <v>0</v>
      </c>
      <c r="BN250" s="6">
        <v>0</v>
      </c>
      <c r="BO250" s="5">
        <v>0</v>
      </c>
      <c r="BP250" s="10">
        <f t="shared" si="3609"/>
        <v>0</v>
      </c>
      <c r="BQ250" s="7">
        <v>198</v>
      </c>
      <c r="BR250" s="5">
        <v>1767.98</v>
      </c>
      <c r="BS250" s="10">
        <f t="shared" si="3610"/>
        <v>8929.1919191919187</v>
      </c>
      <c r="BT250" s="7">
        <v>1406</v>
      </c>
      <c r="BU250" s="5">
        <v>12595.752</v>
      </c>
      <c r="BV250" s="10">
        <f t="shared" si="3611"/>
        <v>8958.5718349928884</v>
      </c>
      <c r="BW250" s="6">
        <v>0</v>
      </c>
      <c r="BX250" s="5">
        <v>0</v>
      </c>
      <c r="BY250" s="10">
        <f t="shared" si="3612"/>
        <v>0</v>
      </c>
      <c r="BZ250" s="6">
        <v>0</v>
      </c>
      <c r="CA250" s="5">
        <v>0</v>
      </c>
      <c r="CB250" s="10">
        <f t="shared" si="3613"/>
        <v>0</v>
      </c>
      <c r="CC250" s="6">
        <v>0</v>
      </c>
      <c r="CD250" s="5">
        <v>0</v>
      </c>
      <c r="CE250" s="10">
        <f t="shared" si="3614"/>
        <v>0</v>
      </c>
      <c r="CF250" s="6">
        <v>0</v>
      </c>
      <c r="CG250" s="5">
        <v>0</v>
      </c>
      <c r="CH250" s="10">
        <f t="shared" si="3615"/>
        <v>0</v>
      </c>
      <c r="CI250" s="6">
        <v>0</v>
      </c>
      <c r="CJ250" s="5">
        <v>0</v>
      </c>
      <c r="CK250" s="10">
        <f t="shared" si="3616"/>
        <v>0</v>
      </c>
      <c r="CL250" s="7">
        <v>8.0519499999999997</v>
      </c>
      <c r="CM250" s="5">
        <v>58.500999999999998</v>
      </c>
      <c r="CN250" s="10">
        <f t="shared" si="3617"/>
        <v>7265.4450164245927</v>
      </c>
      <c r="CO250" s="6">
        <v>0</v>
      </c>
      <c r="CP250" s="5">
        <v>0</v>
      </c>
      <c r="CQ250" s="10">
        <f t="shared" si="3618"/>
        <v>0</v>
      </c>
      <c r="CR250" s="6">
        <v>0</v>
      </c>
      <c r="CS250" s="5">
        <v>0</v>
      </c>
      <c r="CT250" s="10">
        <f t="shared" si="3619"/>
        <v>0</v>
      </c>
      <c r="CU250" s="6">
        <v>0</v>
      </c>
      <c r="CV250" s="5">
        <v>0</v>
      </c>
      <c r="CW250" s="10">
        <f t="shared" si="3620"/>
        <v>0</v>
      </c>
      <c r="CX250" s="7">
        <v>1078</v>
      </c>
      <c r="CY250" s="5">
        <v>9692.3960000000006</v>
      </c>
      <c r="CZ250" s="10">
        <f t="shared" si="3621"/>
        <v>8991.0909090909099</v>
      </c>
      <c r="DA250" s="6">
        <v>0</v>
      </c>
      <c r="DB250" s="5">
        <v>0</v>
      </c>
      <c r="DC250" s="10">
        <f t="shared" si="3622"/>
        <v>0</v>
      </c>
      <c r="DD250" s="7">
        <v>1.9362999999999999</v>
      </c>
      <c r="DE250" s="5">
        <v>13.565</v>
      </c>
      <c r="DF250" s="10">
        <f t="shared" si="3623"/>
        <v>7005.629292981459</v>
      </c>
      <c r="DG250" s="6">
        <v>0</v>
      </c>
      <c r="DH250" s="5">
        <v>0</v>
      </c>
      <c r="DI250" s="10">
        <f t="shared" si="3624"/>
        <v>0</v>
      </c>
      <c r="DJ250" s="6">
        <v>0</v>
      </c>
      <c r="DK250" s="5">
        <v>0</v>
      </c>
      <c r="DL250" s="10">
        <f t="shared" si="3625"/>
        <v>0</v>
      </c>
      <c r="DM250" s="6">
        <v>0</v>
      </c>
      <c r="DN250" s="5">
        <v>0</v>
      </c>
      <c r="DO250" s="10">
        <f t="shared" si="3626"/>
        <v>0</v>
      </c>
      <c r="DP250" s="6">
        <v>0</v>
      </c>
      <c r="DQ250" s="5">
        <v>0</v>
      </c>
      <c r="DR250" s="10">
        <f t="shared" si="3627"/>
        <v>0</v>
      </c>
      <c r="DS250" s="6">
        <v>0</v>
      </c>
      <c r="DT250" s="5">
        <v>0</v>
      </c>
      <c r="DU250" s="10">
        <f t="shared" si="3628"/>
        <v>0</v>
      </c>
      <c r="DV250" s="6">
        <v>0</v>
      </c>
      <c r="DW250" s="5">
        <v>0</v>
      </c>
      <c r="DX250" s="10">
        <f t="shared" si="3629"/>
        <v>0</v>
      </c>
      <c r="DY250" s="6">
        <v>0</v>
      </c>
      <c r="DZ250" s="5">
        <v>0</v>
      </c>
      <c r="EA250" s="10">
        <f t="shared" si="3630"/>
        <v>0</v>
      </c>
      <c r="EB250" s="6">
        <v>0</v>
      </c>
      <c r="EC250" s="5">
        <v>0</v>
      </c>
      <c r="ED250" s="10">
        <f t="shared" si="3631"/>
        <v>0</v>
      </c>
      <c r="EE250" s="6">
        <v>0</v>
      </c>
      <c r="EF250" s="5">
        <v>0</v>
      </c>
      <c r="EG250" s="10">
        <f t="shared" si="3632"/>
        <v>0</v>
      </c>
      <c r="EH250" s="7">
        <v>4.4652399999999997</v>
      </c>
      <c r="EI250" s="5">
        <v>220.75899999999999</v>
      </c>
      <c r="EJ250" s="10">
        <f t="shared" si="3633"/>
        <v>49439.447823633222</v>
      </c>
      <c r="EK250" s="6">
        <v>0</v>
      </c>
      <c r="EL250" s="5">
        <v>0</v>
      </c>
      <c r="EM250" s="10">
        <f t="shared" si="3634"/>
        <v>0</v>
      </c>
      <c r="EN250" s="6">
        <v>0</v>
      </c>
      <c r="EO250" s="5">
        <v>0</v>
      </c>
      <c r="EP250" s="10">
        <f t="shared" si="3635"/>
        <v>0</v>
      </c>
      <c r="EQ250" s="7">
        <v>5824.0926399999998</v>
      </c>
      <c r="ER250" s="5">
        <v>35269.345000000001</v>
      </c>
      <c r="ES250" s="10">
        <f t="shared" si="3636"/>
        <v>6055.7664824507328</v>
      </c>
      <c r="ET250" s="6">
        <v>0</v>
      </c>
      <c r="EU250" s="5">
        <v>0</v>
      </c>
      <c r="EV250" s="10">
        <f t="shared" si="3637"/>
        <v>0</v>
      </c>
      <c r="EW250" s="6">
        <v>0</v>
      </c>
      <c r="EX250" s="5">
        <v>0</v>
      </c>
      <c r="EY250" s="10">
        <f t="shared" si="3638"/>
        <v>0</v>
      </c>
      <c r="EZ250" s="6">
        <v>0</v>
      </c>
      <c r="FA250" s="5">
        <v>0</v>
      </c>
      <c r="FB250" s="10">
        <f t="shared" si="3639"/>
        <v>0</v>
      </c>
      <c r="FC250" s="6">
        <v>0</v>
      </c>
      <c r="FD250" s="5">
        <v>0</v>
      </c>
      <c r="FE250" s="10">
        <f t="shared" si="3640"/>
        <v>0</v>
      </c>
      <c r="FF250" s="6">
        <v>0</v>
      </c>
      <c r="FG250" s="5">
        <v>0</v>
      </c>
      <c r="FH250" s="10">
        <f t="shared" si="3641"/>
        <v>0</v>
      </c>
      <c r="FI250" s="6">
        <v>0</v>
      </c>
      <c r="FJ250" s="5">
        <v>0</v>
      </c>
      <c r="FK250" s="10">
        <f t="shared" si="3642"/>
        <v>0</v>
      </c>
      <c r="FL250" s="6">
        <v>0</v>
      </c>
      <c r="FM250" s="5">
        <v>0</v>
      </c>
      <c r="FN250" s="10">
        <f t="shared" si="3643"/>
        <v>0</v>
      </c>
      <c r="FO250" s="6">
        <v>0</v>
      </c>
      <c r="FP250" s="5">
        <v>0</v>
      </c>
      <c r="FQ250" s="10">
        <f t="shared" si="3644"/>
        <v>0</v>
      </c>
      <c r="FR250" s="6">
        <v>0</v>
      </c>
      <c r="FS250" s="5">
        <v>0</v>
      </c>
      <c r="FT250" s="10">
        <f t="shared" si="3645"/>
        <v>0</v>
      </c>
      <c r="FU250" s="6">
        <v>0</v>
      </c>
      <c r="FV250" s="5">
        <v>0</v>
      </c>
      <c r="FW250" s="10">
        <f t="shared" si="3646"/>
        <v>0</v>
      </c>
      <c r="FX250" s="6">
        <v>0</v>
      </c>
      <c r="FY250" s="5">
        <v>0</v>
      </c>
      <c r="FZ250" s="10">
        <f t="shared" si="3647"/>
        <v>0</v>
      </c>
      <c r="GA250" s="7">
        <v>6706.1715000000004</v>
      </c>
      <c r="GB250" s="5">
        <v>41980.485000000001</v>
      </c>
      <c r="GC250" s="10">
        <f t="shared" si="3648"/>
        <v>6259.9778427974888</v>
      </c>
      <c r="GD250" s="6">
        <v>0</v>
      </c>
      <c r="GE250" s="5">
        <v>0</v>
      </c>
      <c r="GF250" s="10">
        <f t="shared" si="3649"/>
        <v>0</v>
      </c>
      <c r="GG250" s="6">
        <v>0</v>
      </c>
      <c r="GH250" s="5">
        <v>0</v>
      </c>
      <c r="GI250" s="10">
        <f t="shared" si="3650"/>
        <v>0</v>
      </c>
      <c r="GJ250" s="7">
        <v>0.185</v>
      </c>
      <c r="GK250" s="5">
        <v>1.478</v>
      </c>
      <c r="GL250" s="10">
        <f t="shared" si="3651"/>
        <v>7989.1891891891892</v>
      </c>
      <c r="GM250" s="6">
        <v>0</v>
      </c>
      <c r="GN250" s="5">
        <v>0</v>
      </c>
      <c r="GO250" s="10">
        <f t="shared" si="3652"/>
        <v>0</v>
      </c>
      <c r="GP250" s="6">
        <v>0</v>
      </c>
      <c r="GQ250" s="5">
        <v>0</v>
      </c>
      <c r="GR250" s="10">
        <f t="shared" si="3653"/>
        <v>0</v>
      </c>
      <c r="GS250" s="6">
        <v>0</v>
      </c>
      <c r="GT250" s="5">
        <v>0</v>
      </c>
      <c r="GU250" s="10">
        <f t="shared" si="3654"/>
        <v>0</v>
      </c>
      <c r="GV250" s="6">
        <v>0</v>
      </c>
      <c r="GW250" s="5">
        <v>0</v>
      </c>
      <c r="GX250" s="10">
        <f t="shared" si="3655"/>
        <v>0</v>
      </c>
      <c r="GY250" s="6">
        <v>0</v>
      </c>
      <c r="GZ250" s="5">
        <v>0</v>
      </c>
      <c r="HA250" s="10">
        <f t="shared" si="3656"/>
        <v>0</v>
      </c>
      <c r="HB250" s="6">
        <v>0</v>
      </c>
      <c r="HC250" s="5">
        <v>0</v>
      </c>
      <c r="HD250" s="10">
        <f t="shared" si="3657"/>
        <v>0</v>
      </c>
      <c r="HE250" s="6">
        <v>0</v>
      </c>
      <c r="HF250" s="5">
        <v>0</v>
      </c>
      <c r="HG250" s="10">
        <f t="shared" si="3658"/>
        <v>0</v>
      </c>
      <c r="HH250" s="6">
        <v>0</v>
      </c>
      <c r="HI250" s="5">
        <v>0</v>
      </c>
      <c r="HJ250" s="10">
        <f t="shared" si="3659"/>
        <v>0</v>
      </c>
      <c r="HK250" s="6">
        <v>0</v>
      </c>
      <c r="HL250" s="5">
        <v>0</v>
      </c>
      <c r="HM250" s="10">
        <f t="shared" si="3660"/>
        <v>0</v>
      </c>
      <c r="HN250" s="6">
        <v>0</v>
      </c>
      <c r="HO250" s="5">
        <v>0</v>
      </c>
      <c r="HP250" s="10">
        <f t="shared" si="3661"/>
        <v>0</v>
      </c>
      <c r="HQ250" s="7">
        <v>88</v>
      </c>
      <c r="HR250" s="5">
        <v>788.202</v>
      </c>
      <c r="HS250" s="10">
        <f t="shared" si="3662"/>
        <v>8956.8409090909081</v>
      </c>
      <c r="HT250" s="6">
        <v>0</v>
      </c>
      <c r="HU250" s="5">
        <v>0</v>
      </c>
      <c r="HV250" s="10">
        <f t="shared" si="3663"/>
        <v>0</v>
      </c>
      <c r="HW250" s="6">
        <v>0</v>
      </c>
      <c r="HX250" s="5">
        <v>0</v>
      </c>
      <c r="HY250" s="10">
        <f t="shared" si="3664"/>
        <v>0</v>
      </c>
      <c r="HZ250" s="6">
        <v>0</v>
      </c>
      <c r="IA250" s="5">
        <v>0</v>
      </c>
      <c r="IB250" s="10">
        <f t="shared" si="3665"/>
        <v>0</v>
      </c>
      <c r="IC250" s="6">
        <v>0</v>
      </c>
      <c r="ID250" s="5">
        <v>0</v>
      </c>
      <c r="IE250" s="10">
        <f t="shared" si="3666"/>
        <v>0</v>
      </c>
      <c r="IF250" s="6">
        <v>0</v>
      </c>
      <c r="IG250" s="5">
        <v>0</v>
      </c>
      <c r="IH250" s="10">
        <f t="shared" si="3667"/>
        <v>0</v>
      </c>
      <c r="II250" s="6">
        <v>0</v>
      </c>
      <c r="IJ250" s="5">
        <v>0</v>
      </c>
      <c r="IK250" s="10">
        <f t="shared" si="3668"/>
        <v>0</v>
      </c>
      <c r="IL250" s="6">
        <v>0</v>
      </c>
      <c r="IM250" s="5">
        <v>0</v>
      </c>
      <c r="IN250" s="10">
        <f t="shared" si="3669"/>
        <v>0</v>
      </c>
      <c r="IO250" s="6">
        <v>0</v>
      </c>
      <c r="IP250" s="5">
        <v>0</v>
      </c>
      <c r="IQ250" s="10">
        <f t="shared" si="3670"/>
        <v>0</v>
      </c>
      <c r="IR250" s="6">
        <v>0</v>
      </c>
      <c r="IS250" s="5">
        <v>0</v>
      </c>
      <c r="IT250" s="10">
        <f t="shared" si="3671"/>
        <v>0</v>
      </c>
      <c r="IU250" s="6">
        <v>0</v>
      </c>
      <c r="IV250" s="5">
        <v>0</v>
      </c>
      <c r="IW250" s="10">
        <f t="shared" si="3672"/>
        <v>0</v>
      </c>
      <c r="IX250" s="6">
        <v>0</v>
      </c>
      <c r="IY250" s="5">
        <v>0</v>
      </c>
      <c r="IZ250" s="10">
        <f t="shared" si="3673"/>
        <v>0</v>
      </c>
      <c r="JA250" s="6">
        <v>0</v>
      </c>
      <c r="JB250" s="5">
        <v>0</v>
      </c>
      <c r="JC250" s="10">
        <f t="shared" si="3674"/>
        <v>0</v>
      </c>
      <c r="JD250" s="7">
        <v>2.57538</v>
      </c>
      <c r="JE250" s="5">
        <v>43.054000000000002</v>
      </c>
      <c r="JF250" s="10">
        <f t="shared" si="3675"/>
        <v>16717.532946594289</v>
      </c>
      <c r="JG250" s="6">
        <v>0</v>
      </c>
      <c r="JH250" s="5">
        <v>0</v>
      </c>
      <c r="JI250" s="10">
        <f t="shared" si="3676"/>
        <v>0</v>
      </c>
      <c r="JJ250" s="7">
        <v>2.56657</v>
      </c>
      <c r="JK250" s="5">
        <v>89.917000000000002</v>
      </c>
      <c r="JL250" s="10">
        <f t="shared" si="3677"/>
        <v>35033.916861803889</v>
      </c>
      <c r="JM250" s="6">
        <v>0</v>
      </c>
      <c r="JN250" s="5">
        <v>0</v>
      </c>
      <c r="JO250" s="10">
        <f t="shared" si="3678"/>
        <v>0</v>
      </c>
      <c r="JP250" s="6">
        <v>0</v>
      </c>
      <c r="JQ250" s="5">
        <v>0</v>
      </c>
      <c r="JR250" s="10">
        <f t="shared" si="3679"/>
        <v>0</v>
      </c>
      <c r="JS250" s="6">
        <v>0</v>
      </c>
      <c r="JT250" s="5">
        <v>0</v>
      </c>
      <c r="JU250" s="10">
        <f t="shared" si="3680"/>
        <v>0</v>
      </c>
      <c r="JV250" s="6">
        <v>0</v>
      </c>
      <c r="JW250" s="5">
        <v>0</v>
      </c>
      <c r="JX250" s="10">
        <f t="shared" si="3681"/>
        <v>0</v>
      </c>
      <c r="JY250" s="6">
        <f t="shared" si="3683"/>
        <v>16204.824410000001</v>
      </c>
      <c r="JZ250" s="10">
        <f t="shared" si="3684"/>
        <v>110497.67700000001</v>
      </c>
    </row>
    <row r="251" spans="1:286" x14ac:dyDescent="0.3">
      <c r="A251" s="35">
        <v>2022</v>
      </c>
      <c r="B251" s="36" t="s">
        <v>16</v>
      </c>
      <c r="C251" s="6">
        <v>0</v>
      </c>
      <c r="D251" s="5">
        <v>0</v>
      </c>
      <c r="E251" s="10">
        <f t="shared" si="3589"/>
        <v>0</v>
      </c>
      <c r="F251" s="6">
        <v>0</v>
      </c>
      <c r="G251" s="5">
        <v>0</v>
      </c>
      <c r="H251" s="10">
        <f t="shared" si="3685"/>
        <v>0</v>
      </c>
      <c r="I251" s="7">
        <v>1166</v>
      </c>
      <c r="J251" s="5">
        <v>10607.004000000001</v>
      </c>
      <c r="K251" s="10">
        <f t="shared" si="3590"/>
        <v>9096.9159519725563</v>
      </c>
      <c r="L251" s="6">
        <v>0</v>
      </c>
      <c r="M251" s="5">
        <v>0</v>
      </c>
      <c r="N251" s="10">
        <f t="shared" si="3591"/>
        <v>0</v>
      </c>
      <c r="O251" s="6">
        <v>0</v>
      </c>
      <c r="P251" s="5">
        <v>0</v>
      </c>
      <c r="Q251" s="10">
        <f t="shared" si="3592"/>
        <v>0</v>
      </c>
      <c r="R251" s="7">
        <v>11.15972</v>
      </c>
      <c r="S251" s="5">
        <v>200.56800000000001</v>
      </c>
      <c r="T251" s="10">
        <f t="shared" si="3593"/>
        <v>17972.493933539554</v>
      </c>
      <c r="U251" s="6">
        <v>0</v>
      </c>
      <c r="V251" s="5">
        <v>0</v>
      </c>
      <c r="W251" s="10">
        <f t="shared" si="3594"/>
        <v>0</v>
      </c>
      <c r="X251" s="7">
        <v>0.74866999999999995</v>
      </c>
      <c r="Y251" s="5">
        <v>48.347000000000001</v>
      </c>
      <c r="Z251" s="10">
        <f t="shared" si="3595"/>
        <v>64577.183538808822</v>
      </c>
      <c r="AA251" s="6">
        <v>0</v>
      </c>
      <c r="AB251" s="5">
        <v>0</v>
      </c>
      <c r="AC251" s="10">
        <f t="shared" si="3596"/>
        <v>0</v>
      </c>
      <c r="AD251" s="7">
        <v>484</v>
      </c>
      <c r="AE251" s="5">
        <v>4317.95</v>
      </c>
      <c r="AF251" s="10">
        <f t="shared" si="3597"/>
        <v>8921.3842975206608</v>
      </c>
      <c r="AG251" s="7">
        <v>0.19669</v>
      </c>
      <c r="AH251" s="5">
        <v>5.44</v>
      </c>
      <c r="AI251" s="10">
        <f t="shared" si="3598"/>
        <v>27657.735522904062</v>
      </c>
      <c r="AJ251" s="6">
        <v>0</v>
      </c>
      <c r="AK251" s="5">
        <v>0</v>
      </c>
      <c r="AL251" s="10">
        <f t="shared" si="3599"/>
        <v>0</v>
      </c>
      <c r="AM251" s="6">
        <v>0</v>
      </c>
      <c r="AN251" s="5">
        <v>0</v>
      </c>
      <c r="AO251" s="10">
        <f t="shared" si="3600"/>
        <v>0</v>
      </c>
      <c r="AP251" s="6">
        <v>0</v>
      </c>
      <c r="AQ251" s="5">
        <v>0</v>
      </c>
      <c r="AR251" s="10">
        <f t="shared" si="3601"/>
        <v>0</v>
      </c>
      <c r="AS251" s="6">
        <v>0</v>
      </c>
      <c r="AT251" s="5">
        <v>0</v>
      </c>
      <c r="AU251" s="10">
        <f t="shared" si="3602"/>
        <v>0</v>
      </c>
      <c r="AV251" s="6">
        <v>0</v>
      </c>
      <c r="AW251" s="5">
        <v>0</v>
      </c>
      <c r="AX251" s="10">
        <f t="shared" si="3603"/>
        <v>0</v>
      </c>
      <c r="AY251" s="7">
        <v>1.17926</v>
      </c>
      <c r="AZ251" s="5">
        <v>41.423999999999999</v>
      </c>
      <c r="BA251" s="10">
        <f t="shared" si="3604"/>
        <v>35127.113613622103</v>
      </c>
      <c r="BB251" s="6">
        <v>0</v>
      </c>
      <c r="BC251" s="5">
        <v>0</v>
      </c>
      <c r="BD251" s="10">
        <f t="shared" si="3605"/>
        <v>0</v>
      </c>
      <c r="BE251" s="6">
        <v>0</v>
      </c>
      <c r="BF251" s="5">
        <v>0</v>
      </c>
      <c r="BG251" s="10">
        <f t="shared" si="3606"/>
        <v>0</v>
      </c>
      <c r="BH251" s="6">
        <v>0</v>
      </c>
      <c r="BI251" s="5">
        <v>0</v>
      </c>
      <c r="BJ251" s="10">
        <f t="shared" si="3607"/>
        <v>0</v>
      </c>
      <c r="BK251" s="6">
        <v>0</v>
      </c>
      <c r="BL251" s="5">
        <v>0</v>
      </c>
      <c r="BM251" s="10">
        <f t="shared" si="3608"/>
        <v>0</v>
      </c>
      <c r="BN251" s="6">
        <v>0</v>
      </c>
      <c r="BO251" s="5">
        <v>0</v>
      </c>
      <c r="BP251" s="10">
        <f t="shared" si="3609"/>
        <v>0</v>
      </c>
      <c r="BQ251" s="6">
        <v>0</v>
      </c>
      <c r="BR251" s="5">
        <v>0</v>
      </c>
      <c r="BS251" s="10">
        <f t="shared" si="3610"/>
        <v>0</v>
      </c>
      <c r="BT251" s="6">
        <v>0</v>
      </c>
      <c r="BU251" s="5">
        <v>0</v>
      </c>
      <c r="BV251" s="10">
        <f t="shared" si="3611"/>
        <v>0</v>
      </c>
      <c r="BW251" s="6">
        <v>0</v>
      </c>
      <c r="BX251" s="5">
        <v>0</v>
      </c>
      <c r="BY251" s="10">
        <f t="shared" si="3612"/>
        <v>0</v>
      </c>
      <c r="BZ251" s="6">
        <v>0</v>
      </c>
      <c r="CA251" s="5">
        <v>0</v>
      </c>
      <c r="CB251" s="10">
        <f t="shared" si="3613"/>
        <v>0</v>
      </c>
      <c r="CC251" s="6">
        <v>0</v>
      </c>
      <c r="CD251" s="5">
        <v>0</v>
      </c>
      <c r="CE251" s="10">
        <f t="shared" si="3614"/>
        <v>0</v>
      </c>
      <c r="CF251" s="6">
        <v>0</v>
      </c>
      <c r="CG251" s="5">
        <v>0</v>
      </c>
      <c r="CH251" s="10">
        <f t="shared" si="3615"/>
        <v>0</v>
      </c>
      <c r="CI251" s="6">
        <v>0</v>
      </c>
      <c r="CJ251" s="5">
        <v>0</v>
      </c>
      <c r="CK251" s="10">
        <f t="shared" si="3616"/>
        <v>0</v>
      </c>
      <c r="CL251" s="7">
        <v>4.156E-2</v>
      </c>
      <c r="CM251" s="5">
        <v>0.72099999999999997</v>
      </c>
      <c r="CN251" s="10">
        <f t="shared" si="3617"/>
        <v>17348.411934552456</v>
      </c>
      <c r="CO251" s="6">
        <v>0</v>
      </c>
      <c r="CP251" s="5">
        <v>0</v>
      </c>
      <c r="CQ251" s="10">
        <f t="shared" si="3618"/>
        <v>0</v>
      </c>
      <c r="CR251" s="6">
        <v>0</v>
      </c>
      <c r="CS251" s="5">
        <v>0</v>
      </c>
      <c r="CT251" s="10">
        <f t="shared" si="3619"/>
        <v>0</v>
      </c>
      <c r="CU251" s="6">
        <v>0</v>
      </c>
      <c r="CV251" s="5">
        <v>0</v>
      </c>
      <c r="CW251" s="10">
        <f t="shared" si="3620"/>
        <v>0</v>
      </c>
      <c r="CX251" s="7">
        <v>418</v>
      </c>
      <c r="CY251" s="5">
        <v>3776.4119999999998</v>
      </c>
      <c r="CZ251" s="10">
        <f t="shared" si="3621"/>
        <v>9034.4784688995223</v>
      </c>
      <c r="DA251" s="6">
        <v>0</v>
      </c>
      <c r="DB251" s="5">
        <v>0</v>
      </c>
      <c r="DC251" s="10">
        <f t="shared" si="3622"/>
        <v>0</v>
      </c>
      <c r="DD251" s="7">
        <v>1.4385299999999999</v>
      </c>
      <c r="DE251" s="5">
        <v>41.997999999999998</v>
      </c>
      <c r="DF251" s="10">
        <f t="shared" si="3623"/>
        <v>29195.081089723539</v>
      </c>
      <c r="DG251" s="6">
        <v>0</v>
      </c>
      <c r="DH251" s="5">
        <v>0</v>
      </c>
      <c r="DI251" s="10">
        <f t="shared" si="3624"/>
        <v>0</v>
      </c>
      <c r="DJ251" s="6">
        <v>0</v>
      </c>
      <c r="DK251" s="5">
        <v>0</v>
      </c>
      <c r="DL251" s="10">
        <f t="shared" si="3625"/>
        <v>0</v>
      </c>
      <c r="DM251" s="6">
        <v>0</v>
      </c>
      <c r="DN251" s="5">
        <v>0</v>
      </c>
      <c r="DO251" s="10">
        <f t="shared" si="3626"/>
        <v>0</v>
      </c>
      <c r="DP251" s="6">
        <v>0</v>
      </c>
      <c r="DQ251" s="5">
        <v>0</v>
      </c>
      <c r="DR251" s="10">
        <f t="shared" si="3627"/>
        <v>0</v>
      </c>
      <c r="DS251" s="6">
        <v>0</v>
      </c>
      <c r="DT251" s="5">
        <v>0</v>
      </c>
      <c r="DU251" s="10">
        <f t="shared" si="3628"/>
        <v>0</v>
      </c>
      <c r="DV251" s="6">
        <v>0</v>
      </c>
      <c r="DW251" s="5">
        <v>0</v>
      </c>
      <c r="DX251" s="10">
        <f t="shared" si="3629"/>
        <v>0</v>
      </c>
      <c r="DY251" s="6">
        <v>0</v>
      </c>
      <c r="DZ251" s="5">
        <v>0</v>
      </c>
      <c r="EA251" s="10">
        <f t="shared" si="3630"/>
        <v>0</v>
      </c>
      <c r="EB251" s="6">
        <v>0</v>
      </c>
      <c r="EC251" s="5">
        <v>0</v>
      </c>
      <c r="ED251" s="10">
        <f t="shared" si="3631"/>
        <v>0</v>
      </c>
      <c r="EE251" s="6">
        <v>0</v>
      </c>
      <c r="EF251" s="5">
        <v>0</v>
      </c>
      <c r="EG251" s="10">
        <f t="shared" si="3632"/>
        <v>0</v>
      </c>
      <c r="EH251" s="7">
        <v>9.0512499999999996</v>
      </c>
      <c r="EI251" s="5">
        <v>408.91800000000001</v>
      </c>
      <c r="EJ251" s="10">
        <f t="shared" si="3633"/>
        <v>45178.069327440964</v>
      </c>
      <c r="EK251" s="6">
        <v>0</v>
      </c>
      <c r="EL251" s="5">
        <v>0</v>
      </c>
      <c r="EM251" s="10">
        <f t="shared" si="3634"/>
        <v>0</v>
      </c>
      <c r="EN251" s="6">
        <v>0</v>
      </c>
      <c r="EO251" s="5">
        <v>0</v>
      </c>
      <c r="EP251" s="10">
        <f t="shared" si="3635"/>
        <v>0</v>
      </c>
      <c r="EQ251" s="7">
        <v>5429.7839400000003</v>
      </c>
      <c r="ER251" s="5">
        <v>36367.714</v>
      </c>
      <c r="ES251" s="10">
        <f t="shared" si="3636"/>
        <v>6697.8197294531765</v>
      </c>
      <c r="ET251" s="6">
        <v>0</v>
      </c>
      <c r="EU251" s="5">
        <v>0</v>
      </c>
      <c r="EV251" s="10">
        <f t="shared" si="3637"/>
        <v>0</v>
      </c>
      <c r="EW251" s="6">
        <v>0</v>
      </c>
      <c r="EX251" s="5">
        <v>0</v>
      </c>
      <c r="EY251" s="10">
        <f t="shared" si="3638"/>
        <v>0</v>
      </c>
      <c r="EZ251" s="6">
        <v>0</v>
      </c>
      <c r="FA251" s="5">
        <v>0</v>
      </c>
      <c r="FB251" s="10">
        <f t="shared" si="3639"/>
        <v>0</v>
      </c>
      <c r="FC251" s="6">
        <v>0</v>
      </c>
      <c r="FD251" s="5">
        <v>0</v>
      </c>
      <c r="FE251" s="10">
        <f t="shared" si="3640"/>
        <v>0</v>
      </c>
      <c r="FF251" s="6">
        <v>0</v>
      </c>
      <c r="FG251" s="5">
        <v>0</v>
      </c>
      <c r="FH251" s="10">
        <f t="shared" si="3641"/>
        <v>0</v>
      </c>
      <c r="FI251" s="6">
        <v>0</v>
      </c>
      <c r="FJ251" s="5">
        <v>0</v>
      </c>
      <c r="FK251" s="10">
        <f t="shared" si="3642"/>
        <v>0</v>
      </c>
      <c r="FL251" s="6">
        <v>0</v>
      </c>
      <c r="FM251" s="5">
        <v>0</v>
      </c>
      <c r="FN251" s="10">
        <f t="shared" si="3643"/>
        <v>0</v>
      </c>
      <c r="FO251" s="6">
        <v>0</v>
      </c>
      <c r="FP251" s="5">
        <v>0</v>
      </c>
      <c r="FQ251" s="10">
        <f t="shared" si="3644"/>
        <v>0</v>
      </c>
      <c r="FR251" s="6">
        <v>0</v>
      </c>
      <c r="FS251" s="5">
        <v>0</v>
      </c>
      <c r="FT251" s="10">
        <f t="shared" si="3645"/>
        <v>0</v>
      </c>
      <c r="FU251" s="6">
        <v>0</v>
      </c>
      <c r="FV251" s="5">
        <v>0</v>
      </c>
      <c r="FW251" s="10">
        <f t="shared" si="3646"/>
        <v>0</v>
      </c>
      <c r="FX251" s="6">
        <v>0</v>
      </c>
      <c r="FY251" s="5">
        <v>0</v>
      </c>
      <c r="FZ251" s="10">
        <f t="shared" si="3647"/>
        <v>0</v>
      </c>
      <c r="GA251" s="7">
        <v>8681.7090200000002</v>
      </c>
      <c r="GB251" s="5">
        <v>55543.260999999999</v>
      </c>
      <c r="GC251" s="10">
        <f t="shared" si="3648"/>
        <v>6397.7335420992949</v>
      </c>
      <c r="GD251" s="7">
        <v>34.799999999999997</v>
      </c>
      <c r="GE251" s="5">
        <v>294.06</v>
      </c>
      <c r="GF251" s="10">
        <f t="shared" si="3649"/>
        <v>8450.0000000000018</v>
      </c>
      <c r="GG251" s="6">
        <v>0</v>
      </c>
      <c r="GH251" s="5">
        <v>0</v>
      </c>
      <c r="GI251" s="10">
        <f t="shared" si="3650"/>
        <v>0</v>
      </c>
      <c r="GJ251" s="7">
        <v>0.32536000000000004</v>
      </c>
      <c r="GK251" s="5">
        <v>14.624000000000001</v>
      </c>
      <c r="GL251" s="10">
        <f t="shared" si="3651"/>
        <v>44947.1354806983</v>
      </c>
      <c r="GM251" s="6">
        <v>0</v>
      </c>
      <c r="GN251" s="5">
        <v>0</v>
      </c>
      <c r="GO251" s="10">
        <f t="shared" si="3652"/>
        <v>0</v>
      </c>
      <c r="GP251" s="6">
        <v>0</v>
      </c>
      <c r="GQ251" s="5">
        <v>0</v>
      </c>
      <c r="GR251" s="10">
        <f t="shared" si="3653"/>
        <v>0</v>
      </c>
      <c r="GS251" s="6">
        <v>0</v>
      </c>
      <c r="GT251" s="5">
        <v>0</v>
      </c>
      <c r="GU251" s="10">
        <f t="shared" si="3654"/>
        <v>0</v>
      </c>
      <c r="GV251" s="6">
        <v>0</v>
      </c>
      <c r="GW251" s="5">
        <v>0</v>
      </c>
      <c r="GX251" s="10">
        <f t="shared" si="3655"/>
        <v>0</v>
      </c>
      <c r="GY251" s="7">
        <v>0.02</v>
      </c>
      <c r="GZ251" s="5">
        <v>0.17499999999999999</v>
      </c>
      <c r="HA251" s="10">
        <f t="shared" si="3656"/>
        <v>8750</v>
      </c>
      <c r="HB251" s="6">
        <v>0</v>
      </c>
      <c r="HC251" s="5">
        <v>0</v>
      </c>
      <c r="HD251" s="10">
        <f t="shared" si="3657"/>
        <v>0</v>
      </c>
      <c r="HE251" s="6">
        <v>0</v>
      </c>
      <c r="HF251" s="5">
        <v>0</v>
      </c>
      <c r="HG251" s="10">
        <f t="shared" si="3658"/>
        <v>0</v>
      </c>
      <c r="HH251" s="6">
        <v>0</v>
      </c>
      <c r="HI251" s="5">
        <v>0</v>
      </c>
      <c r="HJ251" s="10">
        <f t="shared" si="3659"/>
        <v>0</v>
      </c>
      <c r="HK251" s="6">
        <v>0</v>
      </c>
      <c r="HL251" s="5">
        <v>0</v>
      </c>
      <c r="HM251" s="10">
        <f t="shared" si="3660"/>
        <v>0</v>
      </c>
      <c r="HN251" s="6">
        <v>0</v>
      </c>
      <c r="HO251" s="5">
        <v>0</v>
      </c>
      <c r="HP251" s="10">
        <f t="shared" si="3661"/>
        <v>0</v>
      </c>
      <c r="HQ251" s="6">
        <v>0</v>
      </c>
      <c r="HR251" s="5">
        <v>0</v>
      </c>
      <c r="HS251" s="10">
        <f t="shared" si="3662"/>
        <v>0</v>
      </c>
      <c r="HT251" s="6">
        <v>0</v>
      </c>
      <c r="HU251" s="5">
        <v>0</v>
      </c>
      <c r="HV251" s="10">
        <f t="shared" si="3663"/>
        <v>0</v>
      </c>
      <c r="HW251" s="6">
        <v>0</v>
      </c>
      <c r="HX251" s="5">
        <v>0</v>
      </c>
      <c r="HY251" s="10">
        <f t="shared" si="3664"/>
        <v>0</v>
      </c>
      <c r="HZ251" s="6">
        <v>0</v>
      </c>
      <c r="IA251" s="5">
        <v>0</v>
      </c>
      <c r="IB251" s="10">
        <f t="shared" si="3665"/>
        <v>0</v>
      </c>
      <c r="IC251" s="6">
        <v>0</v>
      </c>
      <c r="ID251" s="5">
        <v>0</v>
      </c>
      <c r="IE251" s="10">
        <f t="shared" si="3666"/>
        <v>0</v>
      </c>
      <c r="IF251" s="6">
        <v>0</v>
      </c>
      <c r="IG251" s="5">
        <v>0</v>
      </c>
      <c r="IH251" s="10">
        <f t="shared" si="3667"/>
        <v>0</v>
      </c>
      <c r="II251" s="7">
        <v>0.05</v>
      </c>
      <c r="IJ251" s="5">
        <v>0.68</v>
      </c>
      <c r="IK251" s="10">
        <f t="shared" si="3668"/>
        <v>13600</v>
      </c>
      <c r="IL251" s="6">
        <v>0</v>
      </c>
      <c r="IM251" s="5">
        <v>0</v>
      </c>
      <c r="IN251" s="10">
        <f t="shared" si="3669"/>
        <v>0</v>
      </c>
      <c r="IO251" s="6">
        <v>0</v>
      </c>
      <c r="IP251" s="5">
        <v>0</v>
      </c>
      <c r="IQ251" s="10">
        <f t="shared" si="3670"/>
        <v>0</v>
      </c>
      <c r="IR251" s="6">
        <v>0</v>
      </c>
      <c r="IS251" s="5">
        <v>0</v>
      </c>
      <c r="IT251" s="10">
        <f t="shared" si="3671"/>
        <v>0</v>
      </c>
      <c r="IU251" s="6">
        <v>0</v>
      </c>
      <c r="IV251" s="5">
        <v>0</v>
      </c>
      <c r="IW251" s="10">
        <f t="shared" si="3672"/>
        <v>0</v>
      </c>
      <c r="IX251" s="6">
        <v>0</v>
      </c>
      <c r="IY251" s="5">
        <v>0</v>
      </c>
      <c r="IZ251" s="10">
        <f t="shared" si="3673"/>
        <v>0</v>
      </c>
      <c r="JA251" s="6">
        <v>0</v>
      </c>
      <c r="JB251" s="5">
        <v>0</v>
      </c>
      <c r="JC251" s="10">
        <f t="shared" si="3674"/>
        <v>0</v>
      </c>
      <c r="JD251" s="7">
        <v>1.50126</v>
      </c>
      <c r="JE251" s="5">
        <v>34.817999999999998</v>
      </c>
      <c r="JF251" s="10">
        <f t="shared" si="3675"/>
        <v>23192.518284640901</v>
      </c>
      <c r="JG251" s="7">
        <v>0.51809000000000005</v>
      </c>
      <c r="JH251" s="5">
        <v>18.004000000000001</v>
      </c>
      <c r="JI251" s="10">
        <f t="shared" si="3676"/>
        <v>34750.718987048582</v>
      </c>
      <c r="JJ251" s="6">
        <v>0</v>
      </c>
      <c r="JK251" s="5">
        <v>0</v>
      </c>
      <c r="JL251" s="10">
        <f t="shared" si="3677"/>
        <v>0</v>
      </c>
      <c r="JM251" s="7">
        <v>6.2</v>
      </c>
      <c r="JN251" s="5">
        <v>36.887999999999998</v>
      </c>
      <c r="JO251" s="10">
        <f t="shared" si="3678"/>
        <v>5949.6774193548381</v>
      </c>
      <c r="JP251" s="7">
        <v>0.15203999999999998</v>
      </c>
      <c r="JQ251" s="5">
        <v>1.899</v>
      </c>
      <c r="JR251" s="10">
        <f t="shared" si="3679"/>
        <v>12490.134175217048</v>
      </c>
      <c r="JS251" s="6">
        <v>0</v>
      </c>
      <c r="JT251" s="5">
        <v>0</v>
      </c>
      <c r="JU251" s="10">
        <f t="shared" si="3680"/>
        <v>0</v>
      </c>
      <c r="JV251" s="7">
        <v>0.42519999999999997</v>
      </c>
      <c r="JW251" s="5">
        <v>9.4770000000000003</v>
      </c>
      <c r="JX251" s="10">
        <f t="shared" si="3681"/>
        <v>22288.334901222956</v>
      </c>
      <c r="JY251" s="6">
        <f t="shared" si="3683"/>
        <v>16247.300589999999</v>
      </c>
      <c r="JZ251" s="10">
        <f t="shared" si="3684"/>
        <v>111770.382</v>
      </c>
    </row>
    <row r="252" spans="1:286" ht="15" thickBot="1" x14ac:dyDescent="0.35">
      <c r="A252" s="62"/>
      <c r="B252" s="52" t="s">
        <v>17</v>
      </c>
      <c r="C252" s="53">
        <f t="shared" ref="C252:D252" si="3686">SUM(C240:C251)</f>
        <v>0</v>
      </c>
      <c r="D252" s="54">
        <f t="shared" si="3686"/>
        <v>0</v>
      </c>
      <c r="E252" s="63"/>
      <c r="F252" s="53">
        <f t="shared" ref="F252:G252" si="3687">SUM(F240:F251)</f>
        <v>0</v>
      </c>
      <c r="G252" s="54">
        <f t="shared" si="3687"/>
        <v>0</v>
      </c>
      <c r="H252" s="63"/>
      <c r="I252" s="53">
        <f t="shared" ref="I252:J252" si="3688">SUM(I240:I251)</f>
        <v>7244.7</v>
      </c>
      <c r="J252" s="54">
        <f t="shared" si="3688"/>
        <v>46226.012999999999</v>
      </c>
      <c r="K252" s="63"/>
      <c r="L252" s="53">
        <f t="shared" ref="L252:M252" si="3689">SUM(L240:L251)</f>
        <v>0</v>
      </c>
      <c r="M252" s="54">
        <f t="shared" si="3689"/>
        <v>0</v>
      </c>
      <c r="N252" s="63"/>
      <c r="O252" s="53">
        <f t="shared" ref="O252:P252" si="3690">SUM(O240:O251)</f>
        <v>0</v>
      </c>
      <c r="P252" s="54">
        <f t="shared" si="3690"/>
        <v>0</v>
      </c>
      <c r="Q252" s="63"/>
      <c r="R252" s="53">
        <f t="shared" ref="R252:S252" si="3691">SUM(R240:R251)</f>
        <v>140.51740000000001</v>
      </c>
      <c r="S252" s="54">
        <f t="shared" si="3691"/>
        <v>1864.519</v>
      </c>
      <c r="T252" s="63"/>
      <c r="U252" s="53">
        <f t="shared" ref="U252:V252" si="3692">SUM(U240:U251)</f>
        <v>0</v>
      </c>
      <c r="V252" s="54">
        <f t="shared" si="3692"/>
        <v>0</v>
      </c>
      <c r="W252" s="63"/>
      <c r="X252" s="53">
        <f t="shared" ref="X252:Y252" si="3693">SUM(X240:X251)</f>
        <v>1.0906</v>
      </c>
      <c r="Y252" s="54">
        <f t="shared" si="3693"/>
        <v>71.921999999999997</v>
      </c>
      <c r="Z252" s="63"/>
      <c r="AA252" s="53">
        <f t="shared" ref="AA252:AB252" si="3694">SUM(AA240:AA251)</f>
        <v>0.32</v>
      </c>
      <c r="AB252" s="54">
        <f t="shared" si="3694"/>
        <v>3.4420000000000002</v>
      </c>
      <c r="AC252" s="63"/>
      <c r="AD252" s="53">
        <f t="shared" ref="AD252:AE252" si="3695">SUM(AD240:AD251)</f>
        <v>2420</v>
      </c>
      <c r="AE252" s="54">
        <f t="shared" si="3695"/>
        <v>19261.221000000001</v>
      </c>
      <c r="AF252" s="63"/>
      <c r="AG252" s="53">
        <f t="shared" ref="AG252:AH252" si="3696">SUM(AG240:AG251)</f>
        <v>4.4132500000000006</v>
      </c>
      <c r="AH252" s="54">
        <f t="shared" si="3696"/>
        <v>56.003</v>
      </c>
      <c r="AI252" s="63"/>
      <c r="AJ252" s="53">
        <f t="shared" ref="AJ252:AK252" si="3697">SUM(AJ240:AJ251)</f>
        <v>0</v>
      </c>
      <c r="AK252" s="54">
        <f t="shared" si="3697"/>
        <v>0</v>
      </c>
      <c r="AL252" s="63"/>
      <c r="AM252" s="53">
        <f t="shared" ref="AM252:AN252" si="3698">SUM(AM240:AM251)</f>
        <v>3.5000000000000001E-3</v>
      </c>
      <c r="AN252" s="54">
        <f t="shared" si="3698"/>
        <v>5.0000000000000001E-3</v>
      </c>
      <c r="AO252" s="63"/>
      <c r="AP252" s="53">
        <f t="shared" ref="AP252:AQ252" si="3699">SUM(AP240:AP251)</f>
        <v>7216</v>
      </c>
      <c r="AQ252" s="54">
        <f t="shared" si="3699"/>
        <v>58192.19000000001</v>
      </c>
      <c r="AR252" s="63"/>
      <c r="AS252" s="53">
        <f t="shared" ref="AS252:AT252" si="3700">SUM(AS240:AS251)</f>
        <v>1E-3</v>
      </c>
      <c r="AT252" s="54">
        <f t="shared" si="3700"/>
        <v>4.9000000000000002E-2</v>
      </c>
      <c r="AU252" s="63"/>
      <c r="AV252" s="53">
        <f t="shared" ref="AV252:AW252" si="3701">SUM(AV240:AV251)</f>
        <v>7084</v>
      </c>
      <c r="AW252" s="54">
        <f t="shared" si="3701"/>
        <v>59343.335999999996</v>
      </c>
      <c r="AX252" s="63"/>
      <c r="AY252" s="53">
        <f t="shared" ref="AY252:AZ252" si="3702">SUM(AY240:AY251)</f>
        <v>14.04504</v>
      </c>
      <c r="AZ252" s="54">
        <f t="shared" si="3702"/>
        <v>216.52700000000002</v>
      </c>
      <c r="BA252" s="63"/>
      <c r="BB252" s="53">
        <f t="shared" ref="BB252:BC252" si="3703">SUM(BB240:BB251)</f>
        <v>0</v>
      </c>
      <c r="BC252" s="54">
        <f t="shared" si="3703"/>
        <v>0</v>
      </c>
      <c r="BD252" s="63"/>
      <c r="BE252" s="53">
        <f t="shared" ref="BE252:BF252" si="3704">SUM(BE240:BE251)</f>
        <v>0</v>
      </c>
      <c r="BF252" s="54">
        <f t="shared" si="3704"/>
        <v>0</v>
      </c>
      <c r="BG252" s="63"/>
      <c r="BH252" s="53">
        <f t="shared" ref="BH252:BI252" si="3705">SUM(BH240:BH251)</f>
        <v>0</v>
      </c>
      <c r="BI252" s="54">
        <f t="shared" si="3705"/>
        <v>0</v>
      </c>
      <c r="BJ252" s="63"/>
      <c r="BK252" s="53">
        <f t="shared" ref="BK252:BL252" si="3706">SUM(BK240:BK251)</f>
        <v>0</v>
      </c>
      <c r="BL252" s="54">
        <f t="shared" si="3706"/>
        <v>0</v>
      </c>
      <c r="BM252" s="63"/>
      <c r="BN252" s="53">
        <f t="shared" ref="BN252:BO252" si="3707">SUM(BN240:BN251)</f>
        <v>0</v>
      </c>
      <c r="BO252" s="54">
        <f t="shared" si="3707"/>
        <v>0</v>
      </c>
      <c r="BP252" s="63"/>
      <c r="BQ252" s="53">
        <f t="shared" ref="BQ252:BR252" si="3708">SUM(BQ240:BQ251)</f>
        <v>1254</v>
      </c>
      <c r="BR252" s="54">
        <f t="shared" si="3708"/>
        <v>9920.8450000000012</v>
      </c>
      <c r="BS252" s="63"/>
      <c r="BT252" s="53">
        <f t="shared" ref="BT252:BU252" si="3709">SUM(BT240:BT251)</f>
        <v>1442.06845</v>
      </c>
      <c r="BU252" s="54">
        <f t="shared" si="3709"/>
        <v>12891.316000000001</v>
      </c>
      <c r="BV252" s="63"/>
      <c r="BW252" s="53">
        <f t="shared" ref="BW252:BX252" si="3710">SUM(BW240:BW251)</f>
        <v>990</v>
      </c>
      <c r="BX252" s="54">
        <f t="shared" si="3710"/>
        <v>8128.9229999999998</v>
      </c>
      <c r="BY252" s="63"/>
      <c r="BZ252" s="53">
        <f t="shared" ref="BZ252:CA252" si="3711">SUM(BZ240:BZ251)</f>
        <v>0</v>
      </c>
      <c r="CA252" s="54">
        <f t="shared" si="3711"/>
        <v>0</v>
      </c>
      <c r="CB252" s="63"/>
      <c r="CC252" s="53">
        <f t="shared" ref="CC252:CD252" si="3712">SUM(CC240:CC251)</f>
        <v>0</v>
      </c>
      <c r="CD252" s="54">
        <f t="shared" si="3712"/>
        <v>0</v>
      </c>
      <c r="CE252" s="63"/>
      <c r="CF252" s="53">
        <f t="shared" ref="CF252:CG252" si="3713">SUM(CF240:CF251)</f>
        <v>0</v>
      </c>
      <c r="CG252" s="54">
        <f t="shared" si="3713"/>
        <v>0</v>
      </c>
      <c r="CH252" s="63"/>
      <c r="CI252" s="53">
        <f t="shared" ref="CI252:CJ252" si="3714">SUM(CI240:CI251)</f>
        <v>0</v>
      </c>
      <c r="CJ252" s="54">
        <f t="shared" si="3714"/>
        <v>0</v>
      </c>
      <c r="CK252" s="63"/>
      <c r="CL252" s="53">
        <f t="shared" ref="CL252:CM252" si="3715">SUM(CL240:CL251)</f>
        <v>8.540280000000001</v>
      </c>
      <c r="CM252" s="54">
        <f t="shared" si="3715"/>
        <v>66.376000000000005</v>
      </c>
      <c r="CN252" s="63"/>
      <c r="CO252" s="53">
        <f t="shared" ref="CO252:CP252" si="3716">SUM(CO240:CO251)</f>
        <v>2.3000000000000003E-2</v>
      </c>
      <c r="CP252" s="54">
        <f t="shared" si="3716"/>
        <v>0.625</v>
      </c>
      <c r="CQ252" s="63"/>
      <c r="CR252" s="53">
        <f t="shared" ref="CR252:CS252" si="3717">SUM(CR240:CR251)</f>
        <v>0</v>
      </c>
      <c r="CS252" s="54">
        <f t="shared" si="3717"/>
        <v>0</v>
      </c>
      <c r="CT252" s="63"/>
      <c r="CU252" s="53">
        <f t="shared" ref="CU252:CV252" si="3718">SUM(CU240:CU251)</f>
        <v>0</v>
      </c>
      <c r="CV252" s="54">
        <f t="shared" si="3718"/>
        <v>0</v>
      </c>
      <c r="CW252" s="63"/>
      <c r="CX252" s="53">
        <f t="shared" ref="CX252:CY252" si="3719">SUM(CX240:CX251)</f>
        <v>3256</v>
      </c>
      <c r="CY252" s="54">
        <f t="shared" si="3719"/>
        <v>27667.166000000001</v>
      </c>
      <c r="CZ252" s="63"/>
      <c r="DA252" s="53">
        <f t="shared" ref="DA252:DB252" si="3720">SUM(DA240:DA251)</f>
        <v>0</v>
      </c>
      <c r="DB252" s="54">
        <f t="shared" si="3720"/>
        <v>0</v>
      </c>
      <c r="DC252" s="63"/>
      <c r="DD252" s="53">
        <f t="shared" ref="DD252:DE252" si="3721">SUM(DD240:DD251)</f>
        <v>16.033529999999999</v>
      </c>
      <c r="DE252" s="54">
        <f t="shared" si="3721"/>
        <v>145.898</v>
      </c>
      <c r="DF252" s="63"/>
      <c r="DG252" s="53">
        <f t="shared" ref="DG252:DH252" si="3722">SUM(DG240:DG251)</f>
        <v>0</v>
      </c>
      <c r="DH252" s="54">
        <f t="shared" si="3722"/>
        <v>0</v>
      </c>
      <c r="DI252" s="63"/>
      <c r="DJ252" s="53">
        <f t="shared" ref="DJ252:DK252" si="3723">SUM(DJ240:DJ251)</f>
        <v>594</v>
      </c>
      <c r="DK252" s="54">
        <f t="shared" si="3723"/>
        <v>4192.7809999999999</v>
      </c>
      <c r="DL252" s="63"/>
      <c r="DM252" s="53">
        <f t="shared" ref="DM252:DN252" si="3724">SUM(DM240:DM251)</f>
        <v>0</v>
      </c>
      <c r="DN252" s="54">
        <f t="shared" si="3724"/>
        <v>0</v>
      </c>
      <c r="DO252" s="63"/>
      <c r="DP252" s="53">
        <f t="shared" ref="DP252:DQ252" si="3725">SUM(DP240:DP251)</f>
        <v>3.4935800000000001</v>
      </c>
      <c r="DQ252" s="54">
        <f t="shared" si="3725"/>
        <v>162.58099999999999</v>
      </c>
      <c r="DR252" s="63"/>
      <c r="DS252" s="53">
        <f t="shared" ref="DS252:DT252" si="3726">SUM(DS240:DS251)</f>
        <v>33</v>
      </c>
      <c r="DT252" s="54">
        <f t="shared" si="3726"/>
        <v>148.5</v>
      </c>
      <c r="DU252" s="63"/>
      <c r="DV252" s="53">
        <f t="shared" ref="DV252:DW252" si="3727">SUM(DV240:DV251)</f>
        <v>7.7189999999999995E-2</v>
      </c>
      <c r="DW252" s="54">
        <f t="shared" si="3727"/>
        <v>1.851</v>
      </c>
      <c r="DX252" s="63"/>
      <c r="DY252" s="53">
        <f t="shared" ref="DY252:DZ252" si="3728">SUM(DY240:DY251)</f>
        <v>0.86985999999999997</v>
      </c>
      <c r="DZ252" s="54">
        <f t="shared" si="3728"/>
        <v>53.156999999999996</v>
      </c>
      <c r="EA252" s="63"/>
      <c r="EB252" s="53">
        <f t="shared" ref="EB252:EC252" si="3729">SUM(EB240:EB251)</f>
        <v>0</v>
      </c>
      <c r="EC252" s="54">
        <f t="shared" si="3729"/>
        <v>0</v>
      </c>
      <c r="ED252" s="63"/>
      <c r="EE252" s="53">
        <f t="shared" ref="EE252:EF252" si="3730">SUM(EE240:EE251)</f>
        <v>0</v>
      </c>
      <c r="EF252" s="54">
        <f t="shared" si="3730"/>
        <v>0</v>
      </c>
      <c r="EG252" s="63"/>
      <c r="EH252" s="53">
        <f t="shared" ref="EH252:EI252" si="3731">SUM(EH240:EH251)</f>
        <v>25.910920000000001</v>
      </c>
      <c r="EI252" s="54">
        <f t="shared" si="3731"/>
        <v>1111.2460000000001</v>
      </c>
      <c r="EJ252" s="63"/>
      <c r="EK252" s="53">
        <f t="shared" ref="EK252:EL252" si="3732">SUM(EK240:EK251)</f>
        <v>0</v>
      </c>
      <c r="EL252" s="54">
        <f t="shared" si="3732"/>
        <v>0</v>
      </c>
      <c r="EM252" s="63"/>
      <c r="EN252" s="53">
        <f t="shared" ref="EN252:EO252" si="3733">SUM(EN240:EN251)</f>
        <v>0</v>
      </c>
      <c r="EO252" s="54">
        <f t="shared" si="3733"/>
        <v>0</v>
      </c>
      <c r="EP252" s="63"/>
      <c r="EQ252" s="53">
        <f t="shared" ref="EQ252:ER252" si="3734">SUM(EQ240:EQ251)</f>
        <v>82058.629599999986</v>
      </c>
      <c r="ER252" s="54">
        <f t="shared" si="3734"/>
        <v>472164.09599999996</v>
      </c>
      <c r="ES252" s="63"/>
      <c r="ET252" s="53">
        <f t="shared" ref="ET252:EU252" si="3735">SUM(ET240:ET251)</f>
        <v>0</v>
      </c>
      <c r="EU252" s="54">
        <f t="shared" si="3735"/>
        <v>0</v>
      </c>
      <c r="EV252" s="63"/>
      <c r="EW252" s="53">
        <f t="shared" ref="EW252:EX252" si="3736">SUM(EW240:EW251)</f>
        <v>0</v>
      </c>
      <c r="EX252" s="54">
        <f t="shared" si="3736"/>
        <v>0</v>
      </c>
      <c r="EY252" s="63"/>
      <c r="EZ252" s="53">
        <f t="shared" ref="EZ252:FA252" si="3737">SUM(EZ240:EZ251)</f>
        <v>0</v>
      </c>
      <c r="FA252" s="54">
        <f t="shared" si="3737"/>
        <v>0</v>
      </c>
      <c r="FB252" s="63"/>
      <c r="FC252" s="53">
        <f t="shared" ref="FC252:FD252" si="3738">SUM(FC240:FC251)</f>
        <v>6.8667000000000007</v>
      </c>
      <c r="FD252" s="54">
        <f t="shared" si="3738"/>
        <v>54.884999999999998</v>
      </c>
      <c r="FE252" s="63"/>
      <c r="FF252" s="53">
        <f t="shared" ref="FF252:FG252" si="3739">SUM(FF240:FF251)</f>
        <v>1.7541500000000001</v>
      </c>
      <c r="FG252" s="54">
        <f t="shared" si="3739"/>
        <v>46.655000000000001</v>
      </c>
      <c r="FH252" s="63"/>
      <c r="FI252" s="53">
        <f t="shared" ref="FI252:FJ252" si="3740">SUM(FI240:FI251)</f>
        <v>88</v>
      </c>
      <c r="FJ252" s="54">
        <f t="shared" si="3740"/>
        <v>809.38400000000001</v>
      </c>
      <c r="FK252" s="63"/>
      <c r="FL252" s="53">
        <f t="shared" ref="FL252:FM252" si="3741">SUM(FL240:FL251)</f>
        <v>0</v>
      </c>
      <c r="FM252" s="54">
        <f t="shared" si="3741"/>
        <v>0</v>
      </c>
      <c r="FN252" s="63"/>
      <c r="FO252" s="53">
        <f t="shared" ref="FO252:FP252" si="3742">SUM(FO240:FO251)</f>
        <v>0.20294000000000001</v>
      </c>
      <c r="FP252" s="54">
        <f t="shared" si="3742"/>
        <v>2.5329999999999999</v>
      </c>
      <c r="FQ252" s="63"/>
      <c r="FR252" s="53">
        <f t="shared" ref="FR252:FS252" si="3743">SUM(FR240:FR251)</f>
        <v>0.36</v>
      </c>
      <c r="FS252" s="54">
        <f t="shared" si="3743"/>
        <v>4.2430000000000003</v>
      </c>
      <c r="FT252" s="63"/>
      <c r="FU252" s="53">
        <f t="shared" ref="FU252:FV252" si="3744">SUM(FU240:FU251)</f>
        <v>0</v>
      </c>
      <c r="FV252" s="54">
        <f t="shared" si="3744"/>
        <v>0</v>
      </c>
      <c r="FW252" s="63"/>
      <c r="FX252" s="53">
        <f t="shared" ref="FX252:FY252" si="3745">SUM(FX240:FX251)</f>
        <v>0</v>
      </c>
      <c r="FY252" s="54">
        <f t="shared" si="3745"/>
        <v>0</v>
      </c>
      <c r="FZ252" s="63"/>
      <c r="GA252" s="53">
        <f t="shared" ref="GA252:GB252" si="3746">SUM(GA240:GA251)</f>
        <v>79892.848689999999</v>
      </c>
      <c r="GB252" s="54">
        <f t="shared" si="3746"/>
        <v>476116.39600000001</v>
      </c>
      <c r="GC252" s="63"/>
      <c r="GD252" s="53">
        <f t="shared" ref="GD252:GE252" si="3747">SUM(GD240:GD251)</f>
        <v>313.19752999999997</v>
      </c>
      <c r="GE252" s="54">
        <f t="shared" si="3747"/>
        <v>2721.498</v>
      </c>
      <c r="GF252" s="63"/>
      <c r="GG252" s="53">
        <f t="shared" ref="GG252:GH252" si="3748">SUM(GG240:GG251)</f>
        <v>0.17100000000000001</v>
      </c>
      <c r="GH252" s="54">
        <f t="shared" si="3748"/>
        <v>2.3029999999999999</v>
      </c>
      <c r="GI252" s="63"/>
      <c r="GJ252" s="53">
        <f t="shared" ref="GJ252:GK252" si="3749">SUM(GJ240:GJ251)</f>
        <v>21.996579999999998</v>
      </c>
      <c r="GK252" s="54">
        <f t="shared" si="3749"/>
        <v>354.89900000000006</v>
      </c>
      <c r="GL252" s="63"/>
      <c r="GM252" s="53">
        <f t="shared" ref="GM252:GN252" si="3750">SUM(GM240:GM251)</f>
        <v>0</v>
      </c>
      <c r="GN252" s="54">
        <f t="shared" si="3750"/>
        <v>0</v>
      </c>
      <c r="GO252" s="63"/>
      <c r="GP252" s="53">
        <f t="shared" ref="GP252:GQ252" si="3751">SUM(GP240:GP251)</f>
        <v>69.171000000000006</v>
      </c>
      <c r="GQ252" s="54">
        <f t="shared" si="3751"/>
        <v>446.67900000000003</v>
      </c>
      <c r="GR252" s="63"/>
      <c r="GS252" s="53">
        <f t="shared" ref="GS252:GT252" si="3752">SUM(GS240:GS251)</f>
        <v>0</v>
      </c>
      <c r="GT252" s="54">
        <f t="shared" si="3752"/>
        <v>0</v>
      </c>
      <c r="GU252" s="63"/>
      <c r="GV252" s="53">
        <f t="shared" ref="GV252:GW252" si="3753">SUM(GV240:GV251)</f>
        <v>0</v>
      </c>
      <c r="GW252" s="54">
        <f t="shared" si="3753"/>
        <v>0</v>
      </c>
      <c r="GX252" s="63"/>
      <c r="GY252" s="53">
        <f t="shared" ref="GY252:GZ252" si="3754">SUM(GY240:GY251)</f>
        <v>0.03</v>
      </c>
      <c r="GZ252" s="54">
        <f t="shared" si="3754"/>
        <v>0.312</v>
      </c>
      <c r="HA252" s="63"/>
      <c r="HB252" s="53">
        <f t="shared" ref="HB252:HC252" si="3755">SUM(HB240:HB251)</f>
        <v>2.04</v>
      </c>
      <c r="HC252" s="54">
        <f t="shared" si="3755"/>
        <v>22.519000000000002</v>
      </c>
      <c r="HD252" s="63"/>
      <c r="HE252" s="53">
        <f t="shared" ref="HE252:HF252" si="3756">SUM(HE240:HE251)</f>
        <v>0</v>
      </c>
      <c r="HF252" s="54">
        <f t="shared" si="3756"/>
        <v>0</v>
      </c>
      <c r="HG252" s="63"/>
      <c r="HH252" s="53">
        <f t="shared" ref="HH252:HI252" si="3757">SUM(HH240:HH251)</f>
        <v>0</v>
      </c>
      <c r="HI252" s="54">
        <f t="shared" si="3757"/>
        <v>0</v>
      </c>
      <c r="HJ252" s="63"/>
      <c r="HK252" s="53">
        <f t="shared" ref="HK252:HL252" si="3758">SUM(HK240:HK251)</f>
        <v>0</v>
      </c>
      <c r="HL252" s="54">
        <f t="shared" si="3758"/>
        <v>0</v>
      </c>
      <c r="HM252" s="63"/>
      <c r="HN252" s="53">
        <f t="shared" ref="HN252:HO252" si="3759">SUM(HN240:HN251)</f>
        <v>0</v>
      </c>
      <c r="HO252" s="54">
        <f t="shared" si="3759"/>
        <v>0</v>
      </c>
      <c r="HP252" s="63"/>
      <c r="HQ252" s="53">
        <f t="shared" ref="HQ252:HR252" si="3760">SUM(HQ240:HQ251)</f>
        <v>616</v>
      </c>
      <c r="HR252" s="54">
        <f t="shared" si="3760"/>
        <v>5099.5700000000006</v>
      </c>
      <c r="HS252" s="63"/>
      <c r="HT252" s="53">
        <f t="shared" ref="HT252:HU252" si="3761">SUM(HT240:HT251)</f>
        <v>1.7500000000000002E-2</v>
      </c>
      <c r="HU252" s="54">
        <f t="shared" si="3761"/>
        <v>1.075</v>
      </c>
      <c r="HV252" s="63"/>
      <c r="HW252" s="53">
        <f t="shared" ref="HW252:HX252" si="3762">SUM(HW240:HW251)</f>
        <v>0</v>
      </c>
      <c r="HX252" s="54">
        <f t="shared" si="3762"/>
        <v>0</v>
      </c>
      <c r="HY252" s="63"/>
      <c r="HZ252" s="53">
        <f t="shared" ref="HZ252:IA252" si="3763">SUM(HZ240:HZ251)</f>
        <v>0</v>
      </c>
      <c r="IA252" s="54">
        <f t="shared" si="3763"/>
        <v>0</v>
      </c>
      <c r="IB252" s="63"/>
      <c r="IC252" s="53">
        <f t="shared" ref="IC252:ID252" si="3764">SUM(IC240:IC251)</f>
        <v>0</v>
      </c>
      <c r="ID252" s="54">
        <f t="shared" si="3764"/>
        <v>0</v>
      </c>
      <c r="IE252" s="63"/>
      <c r="IF252" s="53">
        <f t="shared" ref="IF252:IG252" si="3765">SUM(IF240:IF251)</f>
        <v>0</v>
      </c>
      <c r="IG252" s="54">
        <f t="shared" si="3765"/>
        <v>0</v>
      </c>
      <c r="IH252" s="63"/>
      <c r="II252" s="53">
        <f t="shared" ref="II252:IJ252" si="3766">SUM(II240:II251)</f>
        <v>5.8110000000000002E-2</v>
      </c>
      <c r="IJ252" s="54">
        <f t="shared" si="3766"/>
        <v>0.96799999999999997</v>
      </c>
      <c r="IK252" s="63"/>
      <c r="IL252" s="53">
        <f t="shared" ref="IL252:IM252" si="3767">SUM(IL240:IL251)</f>
        <v>0</v>
      </c>
      <c r="IM252" s="54">
        <f t="shared" si="3767"/>
        <v>0</v>
      </c>
      <c r="IN252" s="63"/>
      <c r="IO252" s="53">
        <f t="shared" ref="IO252:IP252" si="3768">SUM(IO240:IO251)</f>
        <v>0</v>
      </c>
      <c r="IP252" s="54">
        <f t="shared" si="3768"/>
        <v>0</v>
      </c>
      <c r="IQ252" s="63"/>
      <c r="IR252" s="53">
        <f t="shared" ref="IR252:IS252" si="3769">SUM(IR240:IR251)</f>
        <v>0.01</v>
      </c>
      <c r="IS252" s="54">
        <f t="shared" si="3769"/>
        <v>0.34</v>
      </c>
      <c r="IT252" s="63"/>
      <c r="IU252" s="53">
        <f t="shared" ref="IU252:IV252" si="3770">SUM(IU240:IU251)</f>
        <v>0</v>
      </c>
      <c r="IV252" s="54">
        <f t="shared" si="3770"/>
        <v>0</v>
      </c>
      <c r="IW252" s="63"/>
      <c r="IX252" s="53">
        <f t="shared" ref="IX252:IY252" si="3771">SUM(IX240:IX251)</f>
        <v>0</v>
      </c>
      <c r="IY252" s="54">
        <f t="shared" si="3771"/>
        <v>0</v>
      </c>
      <c r="IZ252" s="63"/>
      <c r="JA252" s="53">
        <f t="shared" ref="JA252:JB252" si="3772">SUM(JA240:JA251)</f>
        <v>0</v>
      </c>
      <c r="JB252" s="54">
        <f t="shared" si="3772"/>
        <v>0</v>
      </c>
      <c r="JC252" s="63"/>
      <c r="JD252" s="53">
        <f t="shared" ref="JD252:JE252" si="3773">SUM(JD240:JD251)</f>
        <v>19.944219999999998</v>
      </c>
      <c r="JE252" s="54">
        <f t="shared" si="3773"/>
        <v>314.44299999999998</v>
      </c>
      <c r="JF252" s="63"/>
      <c r="JG252" s="53">
        <f t="shared" ref="JG252:JH252" si="3774">SUM(JG240:JG251)</f>
        <v>1.7220200000000001</v>
      </c>
      <c r="JH252" s="54">
        <f t="shared" si="3774"/>
        <v>38.781000000000006</v>
      </c>
      <c r="JI252" s="63"/>
      <c r="JJ252" s="53">
        <f t="shared" ref="JJ252:JK252" si="3775">SUM(JJ240:JJ251)</f>
        <v>14.913490000000001</v>
      </c>
      <c r="JK252" s="54">
        <f t="shared" si="3775"/>
        <v>369.22500000000002</v>
      </c>
      <c r="JL252" s="63"/>
      <c r="JM252" s="53">
        <f t="shared" ref="JM252:JN252" si="3776">SUM(JM240:JM251)</f>
        <v>6.2</v>
      </c>
      <c r="JN252" s="54">
        <f t="shared" si="3776"/>
        <v>36.887999999999998</v>
      </c>
      <c r="JO252" s="63"/>
      <c r="JP252" s="53">
        <f t="shared" ref="JP252:JQ252" si="3777">SUM(JP240:JP251)</f>
        <v>0.15203999999999998</v>
      </c>
      <c r="JQ252" s="54">
        <f t="shared" si="3777"/>
        <v>1.899</v>
      </c>
      <c r="JR252" s="63"/>
      <c r="JS252" s="53">
        <f t="shared" ref="JS252:JT252" si="3778">SUM(JS240:JS251)</f>
        <v>0</v>
      </c>
      <c r="JT252" s="54">
        <f t="shared" si="3778"/>
        <v>0</v>
      </c>
      <c r="JU252" s="63"/>
      <c r="JV252" s="53">
        <f t="shared" ref="JV252:JW252" si="3779">SUM(JV240:JV251)</f>
        <v>229.88019999999997</v>
      </c>
      <c r="JW252" s="54">
        <f t="shared" si="3779"/>
        <v>1563.837</v>
      </c>
      <c r="JX252" s="63"/>
      <c r="JY252" s="28">
        <f t="shared" si="3683"/>
        <v>195093.27337000001</v>
      </c>
      <c r="JZ252" s="32">
        <f t="shared" si="3684"/>
        <v>1209899.9200000004</v>
      </c>
    </row>
    <row r="253" spans="1:286" x14ac:dyDescent="0.3">
      <c r="A253" s="35">
        <v>2023</v>
      </c>
      <c r="B253" s="36" t="s">
        <v>5</v>
      </c>
      <c r="C253" s="6">
        <v>0</v>
      </c>
      <c r="D253" s="5">
        <v>0</v>
      </c>
      <c r="E253" s="10">
        <f>IF(C253=0,0,D253/C253*1000)</f>
        <v>0</v>
      </c>
      <c r="F253" s="6">
        <v>0</v>
      </c>
      <c r="G253" s="5">
        <v>0</v>
      </c>
      <c r="H253" s="10">
        <f>IF(F253=0,0,G253/F253*1000)</f>
        <v>0</v>
      </c>
      <c r="I253" s="7">
        <v>638</v>
      </c>
      <c r="J253" s="5">
        <v>5813.4040000000005</v>
      </c>
      <c r="K253" s="10">
        <f t="shared" ref="K253:K264" si="3780">IF(I253=0,0,J253/I253*1000)</f>
        <v>9111.9184952978048</v>
      </c>
      <c r="L253" s="6">
        <v>0</v>
      </c>
      <c r="M253" s="5">
        <v>0</v>
      </c>
      <c r="N253" s="10">
        <f t="shared" ref="N253:N264" si="3781">IF(L253=0,0,M253/L253*1000)</f>
        <v>0</v>
      </c>
      <c r="O253" s="6">
        <v>0</v>
      </c>
      <c r="P253" s="5">
        <v>0</v>
      </c>
      <c r="Q253" s="10">
        <f t="shared" ref="Q253:Q264" si="3782">IF(O253=0,0,P253/O253*1000)</f>
        <v>0</v>
      </c>
      <c r="R253" s="6">
        <v>0</v>
      </c>
      <c r="S253" s="5">
        <v>0</v>
      </c>
      <c r="T253" s="10">
        <f t="shared" ref="T253:T264" si="3783">IF(R253=0,0,S253/R253*1000)</f>
        <v>0</v>
      </c>
      <c r="U253" s="6">
        <v>0</v>
      </c>
      <c r="V253" s="5">
        <v>0</v>
      </c>
      <c r="W253" s="10">
        <f t="shared" ref="W253:W264" si="3784">IF(U253=0,0,V253/U253*1000)</f>
        <v>0</v>
      </c>
      <c r="X253" s="6">
        <v>0</v>
      </c>
      <c r="Y253" s="5">
        <v>0</v>
      </c>
      <c r="Z253" s="10">
        <f t="shared" ref="Z253:Z264" si="3785">IF(X253=0,0,Y253/X253*1000)</f>
        <v>0</v>
      </c>
      <c r="AA253" s="6">
        <v>0</v>
      </c>
      <c r="AB253" s="5">
        <v>0</v>
      </c>
      <c r="AC253" s="10">
        <f t="shared" ref="AC253:AC264" si="3786">IF(AA253=0,0,AB253/AA253*1000)</f>
        <v>0</v>
      </c>
      <c r="AD253" s="6">
        <v>0</v>
      </c>
      <c r="AE253" s="5">
        <v>0</v>
      </c>
      <c r="AF253" s="10">
        <f t="shared" ref="AF253:AF264" si="3787">IF(AD253=0,0,AE253/AD253*1000)</f>
        <v>0</v>
      </c>
      <c r="AG253" s="7">
        <v>34.960180000000001</v>
      </c>
      <c r="AH253" s="5">
        <v>300.62799999999999</v>
      </c>
      <c r="AI253" s="10">
        <f t="shared" ref="AI253:AI264" si="3788">IF(AG253=0,0,AH253/AG253*1000)</f>
        <v>8599.154809843656</v>
      </c>
      <c r="AJ253" s="6">
        <v>0</v>
      </c>
      <c r="AK253" s="5">
        <v>0</v>
      </c>
      <c r="AL253" s="10">
        <f t="shared" ref="AL253:AL264" si="3789">IF(AJ253=0,0,AK253/AJ253*1000)</f>
        <v>0</v>
      </c>
      <c r="AM253" s="6">
        <v>0</v>
      </c>
      <c r="AN253" s="5">
        <v>0</v>
      </c>
      <c r="AO253" s="10">
        <f t="shared" ref="AO253:AO264" si="3790">IF(AM253=0,0,AN253/AM253*1000)</f>
        <v>0</v>
      </c>
      <c r="AP253" s="6">
        <v>0</v>
      </c>
      <c r="AQ253" s="5">
        <v>0</v>
      </c>
      <c r="AR253" s="10">
        <f t="shared" ref="AR253:AR264" si="3791">IF(AP253=0,0,AQ253/AP253*1000)</f>
        <v>0</v>
      </c>
      <c r="AS253" s="6">
        <v>0</v>
      </c>
      <c r="AT253" s="5">
        <v>0</v>
      </c>
      <c r="AU253" s="10">
        <f t="shared" ref="AU253:AU264" si="3792">IF(AS253=0,0,AT253/AS253*1000)</f>
        <v>0</v>
      </c>
      <c r="AV253" s="7">
        <v>2024</v>
      </c>
      <c r="AW253" s="5">
        <v>18203.870999999999</v>
      </c>
      <c r="AX253" s="10">
        <f t="shared" ref="AX253:AX264" si="3793">IF(AV253=0,0,AW253/AV253*1000)</f>
        <v>8994.0074110671922</v>
      </c>
      <c r="AY253" s="6">
        <v>0</v>
      </c>
      <c r="AZ253" s="5">
        <v>0</v>
      </c>
      <c r="BA253" s="10">
        <f t="shared" ref="BA253:BA264" si="3794">IF(AY253=0,0,AZ253/AY253*1000)</f>
        <v>0</v>
      </c>
      <c r="BB253" s="6">
        <v>0</v>
      </c>
      <c r="BC253" s="5">
        <v>0</v>
      </c>
      <c r="BD253" s="10">
        <f t="shared" ref="BD253:BD264" si="3795">IF(BB253=0,0,BC253/BB253*1000)</f>
        <v>0</v>
      </c>
      <c r="BE253" s="6">
        <v>0</v>
      </c>
      <c r="BF253" s="5">
        <v>0</v>
      </c>
      <c r="BG253" s="10">
        <f t="shared" ref="BG253:BG264" si="3796">IF(BE253=0,0,BF253/BE253*1000)</f>
        <v>0</v>
      </c>
      <c r="BH253" s="6">
        <v>0</v>
      </c>
      <c r="BI253" s="5">
        <v>0</v>
      </c>
      <c r="BJ253" s="10">
        <f t="shared" ref="BJ253:BJ264" si="3797">IF(BH253=0,0,BI253/BH253*1000)</f>
        <v>0</v>
      </c>
      <c r="BK253" s="6">
        <v>0</v>
      </c>
      <c r="BL253" s="5">
        <v>0</v>
      </c>
      <c r="BM253" s="10">
        <f t="shared" ref="BM253:BM264" si="3798">IF(BK253=0,0,BL253/BK253*1000)</f>
        <v>0</v>
      </c>
      <c r="BN253" s="6">
        <v>0</v>
      </c>
      <c r="BO253" s="5">
        <v>0</v>
      </c>
      <c r="BP253" s="10">
        <f t="shared" ref="BP253:BP264" si="3799">IF(BN253=0,0,BO253/BN253*1000)</f>
        <v>0</v>
      </c>
      <c r="BQ253" s="7">
        <v>0.10951000000000001</v>
      </c>
      <c r="BR253" s="5">
        <v>5.5259999999999998</v>
      </c>
      <c r="BS253" s="10">
        <f t="shared" ref="BS253:BS264" si="3800">IF(BQ253=0,0,BR253/BQ253*1000)</f>
        <v>50461.145100904017</v>
      </c>
      <c r="BT253" s="6">
        <v>0</v>
      </c>
      <c r="BU253" s="5">
        <v>0</v>
      </c>
      <c r="BV253" s="10">
        <f t="shared" ref="BV253:BV264" si="3801">IF(BT253=0,0,BU253/BT253*1000)</f>
        <v>0</v>
      </c>
      <c r="BW253" s="6">
        <v>0</v>
      </c>
      <c r="BX253" s="5">
        <v>0</v>
      </c>
      <c r="BY253" s="10">
        <f t="shared" ref="BY253:BY264" si="3802">IF(BW253=0,0,BX253/BW253*1000)</f>
        <v>0</v>
      </c>
      <c r="BZ253" s="6">
        <v>0</v>
      </c>
      <c r="CA253" s="5">
        <v>0</v>
      </c>
      <c r="CB253" s="10">
        <f t="shared" ref="CB253:CB264" si="3803">IF(BZ253=0,0,CA253/BZ253*1000)</f>
        <v>0</v>
      </c>
      <c r="CC253" s="6">
        <v>0</v>
      </c>
      <c r="CD253" s="5">
        <v>0</v>
      </c>
      <c r="CE253" s="10">
        <f t="shared" ref="CE253:CE264" si="3804">IF(CC253=0,0,CD253/CC253*1000)</f>
        <v>0</v>
      </c>
      <c r="CF253" s="6">
        <v>0</v>
      </c>
      <c r="CG253" s="5">
        <v>0</v>
      </c>
      <c r="CH253" s="10">
        <f t="shared" ref="CH253:CH264" si="3805">IF(CF253=0,0,CG253/CF253*1000)</f>
        <v>0</v>
      </c>
      <c r="CI253" s="6">
        <v>0</v>
      </c>
      <c r="CJ253" s="5">
        <v>0</v>
      </c>
      <c r="CK253" s="10">
        <f t="shared" ref="CK253:CK264" si="3806">IF(CI253=0,0,CJ253/CI253*1000)</f>
        <v>0</v>
      </c>
      <c r="CL253" s="7">
        <v>3.1170000000000003E-2</v>
      </c>
      <c r="CM253" s="5">
        <v>0.53600000000000003</v>
      </c>
      <c r="CN253" s="10">
        <f t="shared" ref="CN253:CN264" si="3807">IF(CL253=0,0,CM253/CL253*1000)</f>
        <v>17196.02181584857</v>
      </c>
      <c r="CO253" s="7">
        <v>4.0000000000000001E-3</v>
      </c>
      <c r="CP253" s="5">
        <v>0.1</v>
      </c>
      <c r="CQ253" s="10">
        <f t="shared" ref="CQ253:CQ264" si="3808">IF(CO253=0,0,CP253/CO253*1000)</f>
        <v>25000</v>
      </c>
      <c r="CR253" s="6">
        <v>0</v>
      </c>
      <c r="CS253" s="5">
        <v>0</v>
      </c>
      <c r="CT253" s="10">
        <f t="shared" ref="CT253:CT264" si="3809">IF(CR253=0,0,CS253/CR253*1000)</f>
        <v>0</v>
      </c>
      <c r="CU253" s="6">
        <v>0</v>
      </c>
      <c r="CV253" s="5">
        <v>0</v>
      </c>
      <c r="CW253" s="10">
        <f t="shared" ref="CW253:CW264" si="3810">IF(CU253=0,0,CV253/CU253*1000)</f>
        <v>0</v>
      </c>
      <c r="CX253" s="7">
        <v>154</v>
      </c>
      <c r="CY253" s="5">
        <v>1353.7650000000001</v>
      </c>
      <c r="CZ253" s="10">
        <f t="shared" ref="CZ253:CZ264" si="3811">IF(CX253=0,0,CY253/CX253*1000)</f>
        <v>8790.681818181818</v>
      </c>
      <c r="DA253" s="6">
        <v>0</v>
      </c>
      <c r="DB253" s="5">
        <v>0</v>
      </c>
      <c r="DC253" s="10">
        <f t="shared" ref="DC253:DC264" si="3812">IF(DA253=0,0,DB253/DA253*1000)</f>
        <v>0</v>
      </c>
      <c r="DD253" s="7">
        <v>1.6822000000000001</v>
      </c>
      <c r="DE253" s="5">
        <v>13.055</v>
      </c>
      <c r="DF253" s="10">
        <f t="shared" ref="DF253:DF264" si="3813">IF(DD253=0,0,DE253/DD253*1000)</f>
        <v>7760.670550469622</v>
      </c>
      <c r="DG253" s="6">
        <v>0</v>
      </c>
      <c r="DH253" s="5">
        <v>0</v>
      </c>
      <c r="DI253" s="10">
        <f t="shared" ref="DI253:DI264" si="3814">IF(DG253=0,0,DH253/DG253*1000)</f>
        <v>0</v>
      </c>
      <c r="DJ253" s="6">
        <v>0</v>
      </c>
      <c r="DK253" s="5">
        <v>0</v>
      </c>
      <c r="DL253" s="10">
        <f t="shared" ref="DL253:DL264" si="3815">IF(DJ253=0,0,DK253/DJ253*1000)</f>
        <v>0</v>
      </c>
      <c r="DM253" s="6">
        <v>0</v>
      </c>
      <c r="DN253" s="5">
        <v>0</v>
      </c>
      <c r="DO253" s="10">
        <f t="shared" ref="DO253:DO264" si="3816">IF(DM253=0,0,DN253/DM253*1000)</f>
        <v>0</v>
      </c>
      <c r="DP253" s="6">
        <v>0</v>
      </c>
      <c r="DQ253" s="5">
        <v>0</v>
      </c>
      <c r="DR253" s="10">
        <f t="shared" ref="DR253:DR264" si="3817">IF(DP253=0,0,DQ253/DP253*1000)</f>
        <v>0</v>
      </c>
      <c r="DS253" s="6">
        <v>0</v>
      </c>
      <c r="DT253" s="5">
        <v>0</v>
      </c>
      <c r="DU253" s="10">
        <f t="shared" ref="DU253:DU264" si="3818">IF(DS253=0,0,DT253/DS253*1000)</f>
        <v>0</v>
      </c>
      <c r="DV253" s="6">
        <v>0</v>
      </c>
      <c r="DW253" s="5">
        <v>0</v>
      </c>
      <c r="DX253" s="10">
        <f t="shared" ref="DX253:DX264" si="3819">IF(DV253=0,0,DW253/DV253*1000)</f>
        <v>0</v>
      </c>
      <c r="DY253" s="6">
        <v>0</v>
      </c>
      <c r="DZ253" s="5">
        <v>0</v>
      </c>
      <c r="EA253" s="10">
        <f t="shared" ref="EA253:EA264" si="3820">IF(DY253=0,0,DZ253/DY253*1000)</f>
        <v>0</v>
      </c>
      <c r="EB253" s="6">
        <v>0</v>
      </c>
      <c r="EC253" s="5">
        <v>0</v>
      </c>
      <c r="ED253" s="10">
        <f t="shared" ref="ED253:ED264" si="3821">IF(EB253=0,0,EC253/EB253*1000)</f>
        <v>0</v>
      </c>
      <c r="EE253" s="6">
        <v>0</v>
      </c>
      <c r="EF253" s="5">
        <v>0</v>
      </c>
      <c r="EG253" s="10">
        <f t="shared" ref="EG253:EG264" si="3822">IF(EE253=0,0,EF253/EE253*1000)</f>
        <v>0</v>
      </c>
      <c r="EH253" s="6">
        <v>0</v>
      </c>
      <c r="EI253" s="5">
        <v>0</v>
      </c>
      <c r="EJ253" s="10">
        <f t="shared" ref="EJ253:EJ264" si="3823">IF(EH253=0,0,EI253/EH253*1000)</f>
        <v>0</v>
      </c>
      <c r="EK253" s="6">
        <v>0</v>
      </c>
      <c r="EL253" s="5">
        <v>0</v>
      </c>
      <c r="EM253" s="10">
        <f t="shared" ref="EM253:EM264" si="3824">IF(EK253=0,0,EL253/EK253*1000)</f>
        <v>0</v>
      </c>
      <c r="EN253" s="6">
        <v>0</v>
      </c>
      <c r="EO253" s="5">
        <v>0</v>
      </c>
      <c r="EP253" s="10">
        <f t="shared" ref="EP253:EP264" si="3825">IF(EN253=0,0,EO253/EN253*1000)</f>
        <v>0</v>
      </c>
      <c r="EQ253" s="7">
        <v>6480.4016799999999</v>
      </c>
      <c r="ER253" s="5">
        <v>44048.802000000003</v>
      </c>
      <c r="ES253" s="10">
        <f t="shared" ref="ES253:ES264" si="3826">IF(EQ253=0,0,ER253/EQ253*1000)</f>
        <v>6797.2332850824159</v>
      </c>
      <c r="ET253" s="6">
        <v>0</v>
      </c>
      <c r="EU253" s="5">
        <v>0</v>
      </c>
      <c r="EV253" s="10">
        <f t="shared" ref="EV253:EV264" si="3827">IF(ET253=0,0,EU253/ET253*1000)</f>
        <v>0</v>
      </c>
      <c r="EW253" s="6">
        <v>0</v>
      </c>
      <c r="EX253" s="5">
        <v>0</v>
      </c>
      <c r="EY253" s="10">
        <f t="shared" ref="EY253:EY264" si="3828">IF(EW253=0,0,EX253/EW253*1000)</f>
        <v>0</v>
      </c>
      <c r="EZ253" s="6">
        <v>0</v>
      </c>
      <c r="FA253" s="5">
        <v>0</v>
      </c>
      <c r="FB253" s="10">
        <f t="shared" ref="FB253:FB264" si="3829">IF(EZ253=0,0,FA253/EZ253*1000)</f>
        <v>0</v>
      </c>
      <c r="FC253" s="6">
        <v>0</v>
      </c>
      <c r="FD253" s="5">
        <v>0</v>
      </c>
      <c r="FE253" s="10">
        <f t="shared" ref="FE253:FE264" si="3830">IF(FC253=0,0,FD253/FC253*1000)</f>
        <v>0</v>
      </c>
      <c r="FF253" s="6">
        <v>0</v>
      </c>
      <c r="FG253" s="5">
        <v>0</v>
      </c>
      <c r="FH253" s="10">
        <f t="shared" ref="FH253:FH264" si="3831">IF(FF253=0,0,FG253/FF253*1000)</f>
        <v>0</v>
      </c>
      <c r="FI253" s="6">
        <v>0</v>
      </c>
      <c r="FJ253" s="5">
        <v>0</v>
      </c>
      <c r="FK253" s="10">
        <f t="shared" ref="FK253:FK264" si="3832">IF(FI253=0,0,FJ253/FI253*1000)</f>
        <v>0</v>
      </c>
      <c r="FL253" s="6">
        <v>0</v>
      </c>
      <c r="FM253" s="5">
        <v>0</v>
      </c>
      <c r="FN253" s="10">
        <f t="shared" ref="FN253:FN264" si="3833">IF(FL253=0,0,FM253/FL253*1000)</f>
        <v>0</v>
      </c>
      <c r="FO253" s="6">
        <v>0</v>
      </c>
      <c r="FP253" s="5">
        <v>0</v>
      </c>
      <c r="FQ253" s="10">
        <f t="shared" ref="FQ253:FQ264" si="3834">IF(FO253=0,0,FP253/FO253*1000)</f>
        <v>0</v>
      </c>
      <c r="FR253" s="6">
        <v>0</v>
      </c>
      <c r="FS253" s="5">
        <v>0</v>
      </c>
      <c r="FT253" s="10">
        <f t="shared" ref="FT253:FT264" si="3835">IF(FR253=0,0,FS253/FR253*1000)</f>
        <v>0</v>
      </c>
      <c r="FU253" s="6">
        <v>0</v>
      </c>
      <c r="FV253" s="5">
        <v>0</v>
      </c>
      <c r="FW253" s="10">
        <f t="shared" ref="FW253:FW264" si="3836">IF(FU253=0,0,FV253/FU253*1000)</f>
        <v>0</v>
      </c>
      <c r="FX253" s="6">
        <v>0</v>
      </c>
      <c r="FY253" s="5">
        <v>0</v>
      </c>
      <c r="FZ253" s="10">
        <f t="shared" ref="FZ253:FZ264" si="3837">IF(FX253=0,0,FY253/FX253*1000)</f>
        <v>0</v>
      </c>
      <c r="GA253" s="7">
        <v>6656.9455499999995</v>
      </c>
      <c r="GB253" s="5">
        <v>44461.285000000003</v>
      </c>
      <c r="GC253" s="10">
        <f t="shared" ref="GC253:GC264" si="3838">IF(GA253=0,0,GB253/GA253*1000)</f>
        <v>6678.9317512143398</v>
      </c>
      <c r="GD253" s="6">
        <v>0</v>
      </c>
      <c r="GE253" s="5">
        <v>0</v>
      </c>
      <c r="GF253" s="10">
        <f t="shared" ref="GF253:GF264" si="3839">IF(GD253=0,0,GE253/GD253*1000)</f>
        <v>0</v>
      </c>
      <c r="GG253" s="6">
        <v>0</v>
      </c>
      <c r="GH253" s="5">
        <v>0</v>
      </c>
      <c r="GI253" s="10">
        <f t="shared" ref="GI253:GI264" si="3840">IF(GG253=0,0,GH253/GG253*1000)</f>
        <v>0</v>
      </c>
      <c r="GJ253" s="7">
        <v>10.99255</v>
      </c>
      <c r="GK253" s="5">
        <v>273.72399999999999</v>
      </c>
      <c r="GL253" s="10">
        <f t="shared" ref="GL253:GL264" si="3841">IF(GJ253=0,0,GK253/GJ253*1000)</f>
        <v>24900.864676530924</v>
      </c>
      <c r="GM253" s="6">
        <v>0</v>
      </c>
      <c r="GN253" s="5">
        <v>0</v>
      </c>
      <c r="GO253" s="10">
        <f t="shared" ref="GO253:GO264" si="3842">IF(GM253=0,0,GN253/GM253*1000)</f>
        <v>0</v>
      </c>
      <c r="GP253" s="6">
        <v>0</v>
      </c>
      <c r="GQ253" s="5">
        <v>0</v>
      </c>
      <c r="GR253" s="10">
        <f t="shared" ref="GR253:GR264" si="3843">IF(GP253=0,0,GQ253/GP253*1000)</f>
        <v>0</v>
      </c>
      <c r="GS253" s="6">
        <v>0</v>
      </c>
      <c r="GT253" s="5">
        <v>0</v>
      </c>
      <c r="GU253" s="10">
        <f t="shared" ref="GU253:GU264" si="3844">IF(GS253=0,0,GT253/GS253*1000)</f>
        <v>0</v>
      </c>
      <c r="GV253" s="6">
        <v>0</v>
      </c>
      <c r="GW253" s="5">
        <v>0</v>
      </c>
      <c r="GX253" s="10">
        <f t="shared" ref="GX253:GX264" si="3845">IF(GV253=0,0,GW253/GV253*1000)</f>
        <v>0</v>
      </c>
      <c r="GY253" s="6">
        <v>0</v>
      </c>
      <c r="GZ253" s="5">
        <v>0</v>
      </c>
      <c r="HA253" s="10">
        <f t="shared" ref="HA253:HA264" si="3846">IF(GY253=0,0,GZ253/GY253*1000)</f>
        <v>0</v>
      </c>
      <c r="HB253" s="7">
        <v>0.85487999999999997</v>
      </c>
      <c r="HC253" s="5">
        <v>49.276000000000003</v>
      </c>
      <c r="HD253" s="10">
        <f t="shared" ref="HD253:HD264" si="3847">IF(HB253=0,0,HC253/HB253*1000)</f>
        <v>57640.838480254541</v>
      </c>
      <c r="HE253" s="6">
        <v>0</v>
      </c>
      <c r="HF253" s="5">
        <v>0</v>
      </c>
      <c r="HG253" s="10">
        <f t="shared" ref="HG253:HG264" si="3848">IF(HE253=0,0,HF253/HE253*1000)</f>
        <v>0</v>
      </c>
      <c r="HH253" s="6">
        <v>0</v>
      </c>
      <c r="HI253" s="5">
        <v>0</v>
      </c>
      <c r="HJ253" s="10">
        <f t="shared" ref="HJ253:HJ264" si="3849">IF(HH253=0,0,HI253/HH253*1000)</f>
        <v>0</v>
      </c>
      <c r="HK253" s="6">
        <v>0</v>
      </c>
      <c r="HL253" s="5">
        <v>0</v>
      </c>
      <c r="HM253" s="10">
        <f t="shared" ref="HM253:HM264" si="3850">IF(HK253=0,0,HL253/HK253*1000)</f>
        <v>0</v>
      </c>
      <c r="HN253" s="6">
        <v>0</v>
      </c>
      <c r="HO253" s="5">
        <v>0</v>
      </c>
      <c r="HP253" s="10">
        <f t="shared" ref="HP253:HP264" si="3851">IF(HN253=0,0,HO253/HN253*1000)</f>
        <v>0</v>
      </c>
      <c r="HQ253" s="6">
        <v>0</v>
      </c>
      <c r="HR253" s="5">
        <v>0</v>
      </c>
      <c r="HS253" s="10">
        <f t="shared" ref="HS253:HS264" si="3852">IF(HQ253=0,0,HR253/HQ253*1000)</f>
        <v>0</v>
      </c>
      <c r="HT253" s="6">
        <v>0</v>
      </c>
      <c r="HU253" s="5">
        <v>0</v>
      </c>
      <c r="HV253" s="10">
        <f t="shared" ref="HV253:HV264" si="3853">IF(HT253=0,0,HU253/HT253*1000)</f>
        <v>0</v>
      </c>
      <c r="HW253" s="6">
        <v>0</v>
      </c>
      <c r="HX253" s="5">
        <v>0</v>
      </c>
      <c r="HY253" s="10">
        <f t="shared" ref="HY253:HY264" si="3854">IF(HW253=0,0,HX253/HW253*1000)</f>
        <v>0</v>
      </c>
      <c r="HZ253" s="6">
        <v>0</v>
      </c>
      <c r="IA253" s="5">
        <v>0</v>
      </c>
      <c r="IB253" s="10">
        <f t="shared" ref="IB253:IB264" si="3855">IF(HZ253=0,0,IA253/HZ253*1000)</f>
        <v>0</v>
      </c>
      <c r="IC253" s="6">
        <v>0</v>
      </c>
      <c r="ID253" s="5">
        <v>0</v>
      </c>
      <c r="IE253" s="10">
        <f t="shared" ref="IE253:IE264" si="3856">IF(IC253=0,0,ID253/IC253*1000)</f>
        <v>0</v>
      </c>
      <c r="IF253" s="6">
        <v>0</v>
      </c>
      <c r="IG253" s="5">
        <v>0</v>
      </c>
      <c r="IH253" s="10">
        <f t="shared" ref="IH253:IH264" si="3857">IF(IF253=0,0,IG253/IF253*1000)</f>
        <v>0</v>
      </c>
      <c r="II253" s="6">
        <v>0</v>
      </c>
      <c r="IJ253" s="5">
        <v>0</v>
      </c>
      <c r="IK253" s="10">
        <f t="shared" ref="IK253:IK264" si="3858">IF(II253=0,0,IJ253/II253*1000)</f>
        <v>0</v>
      </c>
      <c r="IL253" s="6">
        <v>0</v>
      </c>
      <c r="IM253" s="5">
        <v>0</v>
      </c>
      <c r="IN253" s="10">
        <f t="shared" ref="IN253:IN264" si="3859">IF(IL253=0,0,IM253/IL253*1000)</f>
        <v>0</v>
      </c>
      <c r="IO253" s="7">
        <v>2.3226399999999998</v>
      </c>
      <c r="IP253" s="5">
        <v>46.408000000000001</v>
      </c>
      <c r="IQ253" s="10">
        <f t="shared" ref="IQ253:IQ264" si="3860">IF(IO253=0,0,IP253/IO253*1000)</f>
        <v>19980.711604036787</v>
      </c>
      <c r="IR253" s="6">
        <v>0</v>
      </c>
      <c r="IS253" s="5">
        <v>0</v>
      </c>
      <c r="IT253" s="10">
        <f t="shared" ref="IT253:IT264" si="3861">IF(IR253=0,0,IS253/IR253*1000)</f>
        <v>0</v>
      </c>
      <c r="IU253" s="6">
        <v>0</v>
      </c>
      <c r="IV253" s="5">
        <v>0</v>
      </c>
      <c r="IW253" s="10">
        <f t="shared" ref="IW253:IW264" si="3862">IF(IU253=0,0,IV253/IU253*1000)</f>
        <v>0</v>
      </c>
      <c r="IX253" s="6">
        <v>0</v>
      </c>
      <c r="IY253" s="5">
        <v>0</v>
      </c>
      <c r="IZ253" s="10">
        <f t="shared" ref="IZ253:IZ264" si="3863">IF(IX253=0,0,IY253/IX253*1000)</f>
        <v>0</v>
      </c>
      <c r="JA253" s="6">
        <v>0</v>
      </c>
      <c r="JB253" s="5">
        <v>0</v>
      </c>
      <c r="JC253" s="10">
        <f t="shared" ref="JC253:JC264" si="3864">IF(JA253=0,0,JB253/JA253*1000)</f>
        <v>0</v>
      </c>
      <c r="JD253" s="7">
        <v>1.0924200000000002</v>
      </c>
      <c r="JE253" s="5">
        <v>34.673999999999999</v>
      </c>
      <c r="JF253" s="10">
        <f t="shared" ref="JF253:JF264" si="3865">IF(JD253=0,0,JE253/JD253*1000)</f>
        <v>31740.539352996093</v>
      </c>
      <c r="JG253" s="7">
        <v>0.22146000000000002</v>
      </c>
      <c r="JH253" s="5">
        <v>3.694</v>
      </c>
      <c r="JI253" s="10">
        <f t="shared" ref="JI253:JI264" si="3866">IF(JG253=0,0,JH253/JG253*1000)</f>
        <v>16680.213131039462</v>
      </c>
      <c r="JJ253" s="7">
        <v>0.22309000000000001</v>
      </c>
      <c r="JK253" s="5">
        <v>13.680999999999999</v>
      </c>
      <c r="JL253" s="10">
        <f t="shared" ref="JL253:JL264" si="3867">IF(JJ253=0,0,JK253/JJ253*1000)</f>
        <v>61325.025774351154</v>
      </c>
      <c r="JM253" s="7">
        <v>32</v>
      </c>
      <c r="JN253" s="5">
        <v>205.30199999999999</v>
      </c>
      <c r="JO253" s="10">
        <f t="shared" ref="JO253:JO264" si="3868">IF(JM253=0,0,JN253/JM253*1000)</f>
        <v>6415.6875</v>
      </c>
      <c r="JP253" s="6">
        <v>0</v>
      </c>
      <c r="JQ253" s="5">
        <v>0</v>
      </c>
      <c r="JR253" s="10">
        <f t="shared" ref="JR253:JR264" si="3869">IF(JP253=0,0,JQ253/JP253*1000)</f>
        <v>0</v>
      </c>
      <c r="JS253" s="6">
        <v>0</v>
      </c>
      <c r="JT253" s="5">
        <v>0</v>
      </c>
      <c r="JU253" s="10">
        <f t="shared" ref="JU253:JU264" si="3870">IF(JS253=0,0,JT253/JS253*1000)</f>
        <v>0</v>
      </c>
      <c r="JV253" s="7">
        <v>2.7</v>
      </c>
      <c r="JW253" s="5">
        <v>19.465</v>
      </c>
      <c r="JX253" s="10">
        <f t="shared" ref="JX253:JX264" si="3871">IF(JV253=0,0,JW253/JV253*1000)</f>
        <v>7209.2592592592591</v>
      </c>
      <c r="JY253" s="6">
        <f>SUMIF($F$5:$JX$5,"Ton",F253:JX253)</f>
        <v>16040.541330000002</v>
      </c>
      <c r="JZ253" s="10">
        <f>SUMIF($F$5:$JX$5,"F*",F253:JX253)</f>
        <v>114847.196</v>
      </c>
    </row>
    <row r="254" spans="1:286" x14ac:dyDescent="0.3">
      <c r="A254" s="35">
        <v>2023</v>
      </c>
      <c r="B254" s="36" t="s">
        <v>6</v>
      </c>
      <c r="C254" s="7">
        <v>4.0000000000000001E-3</v>
      </c>
      <c r="D254" s="5">
        <v>0.122</v>
      </c>
      <c r="E254" s="10">
        <f t="shared" ref="E254:E255" si="3872">IF(C254=0,0,D254/C254*1000)</f>
        <v>30500</v>
      </c>
      <c r="F254" s="6">
        <v>0</v>
      </c>
      <c r="G254" s="5">
        <v>0</v>
      </c>
      <c r="H254" s="10">
        <f t="shared" ref="H254:H255" si="3873">IF(F254=0,0,G254/F254*1000)</f>
        <v>0</v>
      </c>
      <c r="I254" s="7">
        <v>1056</v>
      </c>
      <c r="J254" s="5">
        <v>10238.973</v>
      </c>
      <c r="K254" s="10">
        <f t="shared" si="3780"/>
        <v>9695.9971590909099</v>
      </c>
      <c r="L254" s="6">
        <v>0</v>
      </c>
      <c r="M254" s="5">
        <v>0</v>
      </c>
      <c r="N254" s="10">
        <f t="shared" si="3781"/>
        <v>0</v>
      </c>
      <c r="O254" s="6">
        <v>0</v>
      </c>
      <c r="P254" s="5">
        <v>0</v>
      </c>
      <c r="Q254" s="10">
        <f t="shared" si="3782"/>
        <v>0</v>
      </c>
      <c r="R254" s="7">
        <v>7.6336700000000004</v>
      </c>
      <c r="S254" s="5">
        <v>116.791</v>
      </c>
      <c r="T254" s="10">
        <f t="shared" si="3783"/>
        <v>15299.456224856456</v>
      </c>
      <c r="U254" s="6">
        <v>0</v>
      </c>
      <c r="V254" s="5">
        <v>0</v>
      </c>
      <c r="W254" s="10">
        <f t="shared" si="3784"/>
        <v>0</v>
      </c>
      <c r="X254" s="7">
        <v>0.38889000000000001</v>
      </c>
      <c r="Y254" s="5">
        <v>3.8420000000000001</v>
      </c>
      <c r="Z254" s="10">
        <f t="shared" si="3785"/>
        <v>9879.4003445704438</v>
      </c>
      <c r="AA254" s="6">
        <v>0</v>
      </c>
      <c r="AB254" s="5">
        <v>0</v>
      </c>
      <c r="AC254" s="10">
        <f t="shared" si="3786"/>
        <v>0</v>
      </c>
      <c r="AD254" s="6">
        <v>0</v>
      </c>
      <c r="AE254" s="5">
        <v>0</v>
      </c>
      <c r="AF254" s="10">
        <f t="shared" si="3787"/>
        <v>0</v>
      </c>
      <c r="AG254" s="7">
        <v>8.4269999999999998E-2</v>
      </c>
      <c r="AH254" s="5">
        <v>1.9159999999999999</v>
      </c>
      <c r="AI254" s="10">
        <f t="shared" si="3788"/>
        <v>22736.442387563784</v>
      </c>
      <c r="AJ254" s="6">
        <v>0</v>
      </c>
      <c r="AK254" s="5">
        <v>0</v>
      </c>
      <c r="AL254" s="10">
        <f t="shared" si="3789"/>
        <v>0</v>
      </c>
      <c r="AM254" s="6">
        <v>0</v>
      </c>
      <c r="AN254" s="5">
        <v>0</v>
      </c>
      <c r="AO254" s="10">
        <f t="shared" si="3790"/>
        <v>0</v>
      </c>
      <c r="AP254" s="6">
        <v>0</v>
      </c>
      <c r="AQ254" s="5">
        <v>0</v>
      </c>
      <c r="AR254" s="10">
        <f t="shared" si="3791"/>
        <v>0</v>
      </c>
      <c r="AS254" s="6">
        <v>0</v>
      </c>
      <c r="AT254" s="5">
        <v>0</v>
      </c>
      <c r="AU254" s="10">
        <f t="shared" si="3792"/>
        <v>0</v>
      </c>
      <c r="AV254" s="7">
        <v>990</v>
      </c>
      <c r="AW254" s="5">
        <v>9649.8330000000005</v>
      </c>
      <c r="AX254" s="10">
        <f t="shared" si="3793"/>
        <v>9747.3060606060608</v>
      </c>
      <c r="AY254" s="7">
        <v>0.19836999999999999</v>
      </c>
      <c r="AZ254" s="5">
        <v>5.0339999999999998</v>
      </c>
      <c r="BA254" s="10">
        <f t="shared" si="3794"/>
        <v>25376.821091898975</v>
      </c>
      <c r="BB254" s="6">
        <v>0</v>
      </c>
      <c r="BC254" s="5">
        <v>0</v>
      </c>
      <c r="BD254" s="10">
        <f t="shared" si="3795"/>
        <v>0</v>
      </c>
      <c r="BE254" s="6">
        <v>0</v>
      </c>
      <c r="BF254" s="5">
        <v>0</v>
      </c>
      <c r="BG254" s="10">
        <f t="shared" si="3796"/>
        <v>0</v>
      </c>
      <c r="BH254" s="6">
        <v>0</v>
      </c>
      <c r="BI254" s="5">
        <v>0</v>
      </c>
      <c r="BJ254" s="10">
        <f t="shared" si="3797"/>
        <v>0</v>
      </c>
      <c r="BK254" s="6">
        <v>0</v>
      </c>
      <c r="BL254" s="5">
        <v>0</v>
      </c>
      <c r="BM254" s="10">
        <f t="shared" si="3798"/>
        <v>0</v>
      </c>
      <c r="BN254" s="6">
        <v>0</v>
      </c>
      <c r="BO254" s="5">
        <v>0</v>
      </c>
      <c r="BP254" s="10">
        <f t="shared" si="3799"/>
        <v>0</v>
      </c>
      <c r="BQ254" s="6">
        <v>0</v>
      </c>
      <c r="BR254" s="5">
        <v>0</v>
      </c>
      <c r="BS254" s="10">
        <f t="shared" si="3800"/>
        <v>0</v>
      </c>
      <c r="BT254" s="7">
        <v>310.31099999999998</v>
      </c>
      <c r="BU254" s="5">
        <v>2232.0120000000002</v>
      </c>
      <c r="BV254" s="10">
        <f t="shared" si="3801"/>
        <v>7192.8226843392604</v>
      </c>
      <c r="BW254" s="6">
        <v>0</v>
      </c>
      <c r="BX254" s="5">
        <v>0</v>
      </c>
      <c r="BY254" s="10">
        <f t="shared" si="3802"/>
        <v>0</v>
      </c>
      <c r="BZ254" s="6">
        <v>0</v>
      </c>
      <c r="CA254" s="5">
        <v>0</v>
      </c>
      <c r="CB254" s="10">
        <f t="shared" si="3803"/>
        <v>0</v>
      </c>
      <c r="CC254" s="6">
        <v>0</v>
      </c>
      <c r="CD254" s="5">
        <v>0</v>
      </c>
      <c r="CE254" s="10">
        <f t="shared" si="3804"/>
        <v>0</v>
      </c>
      <c r="CF254" s="6">
        <v>0</v>
      </c>
      <c r="CG254" s="5">
        <v>0</v>
      </c>
      <c r="CH254" s="10">
        <f t="shared" si="3805"/>
        <v>0</v>
      </c>
      <c r="CI254" s="6">
        <v>0</v>
      </c>
      <c r="CJ254" s="5">
        <v>0</v>
      </c>
      <c r="CK254" s="10">
        <f t="shared" si="3806"/>
        <v>0</v>
      </c>
      <c r="CL254" s="7">
        <v>0.01</v>
      </c>
      <c r="CM254" s="5">
        <v>0.185</v>
      </c>
      <c r="CN254" s="10">
        <f t="shared" si="3807"/>
        <v>18500</v>
      </c>
      <c r="CO254" s="6">
        <v>0</v>
      </c>
      <c r="CP254" s="5">
        <v>0</v>
      </c>
      <c r="CQ254" s="10">
        <f t="shared" si="3808"/>
        <v>0</v>
      </c>
      <c r="CR254" s="6">
        <v>0</v>
      </c>
      <c r="CS254" s="5">
        <v>0</v>
      </c>
      <c r="CT254" s="10">
        <f t="shared" si="3809"/>
        <v>0</v>
      </c>
      <c r="CU254" s="6">
        <v>0</v>
      </c>
      <c r="CV254" s="5">
        <v>0</v>
      </c>
      <c r="CW254" s="10">
        <f t="shared" si="3810"/>
        <v>0</v>
      </c>
      <c r="CX254" s="6">
        <v>0</v>
      </c>
      <c r="CY254" s="5">
        <v>0</v>
      </c>
      <c r="CZ254" s="10">
        <f t="shared" si="3811"/>
        <v>0</v>
      </c>
      <c r="DA254" s="6">
        <v>0</v>
      </c>
      <c r="DB254" s="5">
        <v>0</v>
      </c>
      <c r="DC254" s="10">
        <f t="shared" si="3812"/>
        <v>0</v>
      </c>
      <c r="DD254" s="7">
        <v>2.6112800000000003</v>
      </c>
      <c r="DE254" s="5">
        <v>42.377000000000002</v>
      </c>
      <c r="DF254" s="10">
        <f t="shared" si="3813"/>
        <v>16228.439692411384</v>
      </c>
      <c r="DG254" s="6">
        <v>0</v>
      </c>
      <c r="DH254" s="5">
        <v>0</v>
      </c>
      <c r="DI254" s="10">
        <f t="shared" si="3814"/>
        <v>0</v>
      </c>
      <c r="DJ254" s="6">
        <v>0</v>
      </c>
      <c r="DK254" s="5">
        <v>0</v>
      </c>
      <c r="DL254" s="10">
        <f t="shared" si="3815"/>
        <v>0</v>
      </c>
      <c r="DM254" s="6">
        <v>0</v>
      </c>
      <c r="DN254" s="5">
        <v>0</v>
      </c>
      <c r="DO254" s="10">
        <f t="shared" si="3816"/>
        <v>0</v>
      </c>
      <c r="DP254" s="6">
        <v>0</v>
      </c>
      <c r="DQ254" s="5">
        <v>0</v>
      </c>
      <c r="DR254" s="10">
        <f t="shared" si="3817"/>
        <v>0</v>
      </c>
      <c r="DS254" s="6">
        <v>0</v>
      </c>
      <c r="DT254" s="5">
        <v>0</v>
      </c>
      <c r="DU254" s="10">
        <f t="shared" si="3818"/>
        <v>0</v>
      </c>
      <c r="DV254" s="6">
        <v>0</v>
      </c>
      <c r="DW254" s="5">
        <v>0</v>
      </c>
      <c r="DX254" s="10">
        <f t="shared" si="3819"/>
        <v>0</v>
      </c>
      <c r="DY254" s="6">
        <v>0</v>
      </c>
      <c r="DZ254" s="5">
        <v>0</v>
      </c>
      <c r="EA254" s="10">
        <f t="shared" si="3820"/>
        <v>0</v>
      </c>
      <c r="EB254" s="6">
        <v>0</v>
      </c>
      <c r="EC254" s="5">
        <v>0</v>
      </c>
      <c r="ED254" s="10">
        <f t="shared" si="3821"/>
        <v>0</v>
      </c>
      <c r="EE254" s="6">
        <v>0</v>
      </c>
      <c r="EF254" s="5">
        <v>0</v>
      </c>
      <c r="EG254" s="10">
        <f t="shared" si="3822"/>
        <v>0</v>
      </c>
      <c r="EH254" s="6">
        <v>0</v>
      </c>
      <c r="EI254" s="5">
        <v>0</v>
      </c>
      <c r="EJ254" s="10">
        <f t="shared" si="3823"/>
        <v>0</v>
      </c>
      <c r="EK254" s="6">
        <v>0</v>
      </c>
      <c r="EL254" s="5">
        <v>0</v>
      </c>
      <c r="EM254" s="10">
        <f t="shared" si="3824"/>
        <v>0</v>
      </c>
      <c r="EN254" s="6">
        <v>0</v>
      </c>
      <c r="EO254" s="5">
        <v>0</v>
      </c>
      <c r="EP254" s="10">
        <f t="shared" si="3825"/>
        <v>0</v>
      </c>
      <c r="EQ254" s="7">
        <v>6867.6484600000003</v>
      </c>
      <c r="ER254" s="5">
        <v>44030.866000000002</v>
      </c>
      <c r="ES254" s="10">
        <f t="shared" si="3826"/>
        <v>6411.3453471670564</v>
      </c>
      <c r="ET254" s="6">
        <v>0</v>
      </c>
      <c r="EU254" s="5">
        <v>0</v>
      </c>
      <c r="EV254" s="10">
        <f t="shared" si="3827"/>
        <v>0</v>
      </c>
      <c r="EW254" s="6">
        <v>0</v>
      </c>
      <c r="EX254" s="5">
        <v>0</v>
      </c>
      <c r="EY254" s="10">
        <f t="shared" si="3828"/>
        <v>0</v>
      </c>
      <c r="EZ254" s="6">
        <v>0</v>
      </c>
      <c r="FA254" s="5">
        <v>0</v>
      </c>
      <c r="FB254" s="10">
        <f t="shared" si="3829"/>
        <v>0</v>
      </c>
      <c r="FC254" s="6">
        <v>0</v>
      </c>
      <c r="FD254" s="5">
        <v>0</v>
      </c>
      <c r="FE254" s="10">
        <f t="shared" si="3830"/>
        <v>0</v>
      </c>
      <c r="FF254" s="6">
        <v>0</v>
      </c>
      <c r="FG254" s="5">
        <v>0</v>
      </c>
      <c r="FH254" s="10">
        <f t="shared" si="3831"/>
        <v>0</v>
      </c>
      <c r="FI254" s="6">
        <v>0</v>
      </c>
      <c r="FJ254" s="5">
        <v>0</v>
      </c>
      <c r="FK254" s="10">
        <f t="shared" si="3832"/>
        <v>0</v>
      </c>
      <c r="FL254" s="6">
        <v>0</v>
      </c>
      <c r="FM254" s="5">
        <v>0</v>
      </c>
      <c r="FN254" s="10">
        <f t="shared" si="3833"/>
        <v>0</v>
      </c>
      <c r="FO254" s="6">
        <v>0</v>
      </c>
      <c r="FP254" s="5">
        <v>0</v>
      </c>
      <c r="FQ254" s="10">
        <f t="shared" si="3834"/>
        <v>0</v>
      </c>
      <c r="FR254" s="6">
        <v>0</v>
      </c>
      <c r="FS254" s="5">
        <v>0</v>
      </c>
      <c r="FT254" s="10">
        <f t="shared" si="3835"/>
        <v>0</v>
      </c>
      <c r="FU254" s="6">
        <v>0</v>
      </c>
      <c r="FV254" s="5">
        <v>0</v>
      </c>
      <c r="FW254" s="10">
        <f t="shared" si="3836"/>
        <v>0</v>
      </c>
      <c r="FX254" s="6">
        <v>0</v>
      </c>
      <c r="FY254" s="5">
        <v>0</v>
      </c>
      <c r="FZ254" s="10">
        <f t="shared" si="3837"/>
        <v>0</v>
      </c>
      <c r="GA254" s="7">
        <v>6338.6322</v>
      </c>
      <c r="GB254" s="5">
        <v>42371.436999999998</v>
      </c>
      <c r="GC254" s="10">
        <f t="shared" si="3838"/>
        <v>6684.6341076549606</v>
      </c>
      <c r="GD254" s="6">
        <v>0</v>
      </c>
      <c r="GE254" s="5">
        <v>0</v>
      </c>
      <c r="GF254" s="10">
        <f t="shared" si="3839"/>
        <v>0</v>
      </c>
      <c r="GG254" s="6">
        <v>0</v>
      </c>
      <c r="GH254" s="5">
        <v>0</v>
      </c>
      <c r="GI254" s="10">
        <f t="shared" si="3840"/>
        <v>0</v>
      </c>
      <c r="GJ254" s="7">
        <v>0.59322000000000008</v>
      </c>
      <c r="GK254" s="5">
        <v>28.97</v>
      </c>
      <c r="GL254" s="10">
        <f t="shared" si="3841"/>
        <v>48835.170762954709</v>
      </c>
      <c r="GM254" s="6">
        <v>0</v>
      </c>
      <c r="GN254" s="5">
        <v>0</v>
      </c>
      <c r="GO254" s="10">
        <f t="shared" si="3842"/>
        <v>0</v>
      </c>
      <c r="GP254" s="6">
        <v>0</v>
      </c>
      <c r="GQ254" s="5">
        <v>0</v>
      </c>
      <c r="GR254" s="10">
        <f t="shared" si="3843"/>
        <v>0</v>
      </c>
      <c r="GS254" s="6">
        <v>0</v>
      </c>
      <c r="GT254" s="5">
        <v>0</v>
      </c>
      <c r="GU254" s="10">
        <f t="shared" si="3844"/>
        <v>0</v>
      </c>
      <c r="GV254" s="6">
        <v>0</v>
      </c>
      <c r="GW254" s="5">
        <v>0</v>
      </c>
      <c r="GX254" s="10">
        <f t="shared" si="3845"/>
        <v>0</v>
      </c>
      <c r="GY254" s="6">
        <v>0</v>
      </c>
      <c r="GZ254" s="5">
        <v>0</v>
      </c>
      <c r="HA254" s="10">
        <f t="shared" si="3846"/>
        <v>0</v>
      </c>
      <c r="HB254" s="6">
        <v>0</v>
      </c>
      <c r="HC254" s="5">
        <v>0</v>
      </c>
      <c r="HD254" s="10">
        <f t="shared" si="3847"/>
        <v>0</v>
      </c>
      <c r="HE254" s="6">
        <v>0</v>
      </c>
      <c r="HF254" s="5">
        <v>0</v>
      </c>
      <c r="HG254" s="10">
        <f t="shared" si="3848"/>
        <v>0</v>
      </c>
      <c r="HH254" s="6">
        <v>0</v>
      </c>
      <c r="HI254" s="5">
        <v>0</v>
      </c>
      <c r="HJ254" s="10">
        <f t="shared" si="3849"/>
        <v>0</v>
      </c>
      <c r="HK254" s="6">
        <v>0</v>
      </c>
      <c r="HL254" s="5">
        <v>0</v>
      </c>
      <c r="HM254" s="10">
        <f t="shared" si="3850"/>
        <v>0</v>
      </c>
      <c r="HN254" s="6">
        <v>0</v>
      </c>
      <c r="HO254" s="5">
        <v>0</v>
      </c>
      <c r="HP254" s="10">
        <f t="shared" si="3851"/>
        <v>0</v>
      </c>
      <c r="HQ254" s="6">
        <v>0</v>
      </c>
      <c r="HR254" s="5">
        <v>0</v>
      </c>
      <c r="HS254" s="10">
        <f t="shared" si="3852"/>
        <v>0</v>
      </c>
      <c r="HT254" s="7">
        <v>5.6520000000000001E-2</v>
      </c>
      <c r="HU254" s="5">
        <v>2.7639999999999998</v>
      </c>
      <c r="HV254" s="10">
        <f t="shared" si="3853"/>
        <v>48903.043170559089</v>
      </c>
      <c r="HW254" s="6">
        <v>0</v>
      </c>
      <c r="HX254" s="5">
        <v>0</v>
      </c>
      <c r="HY254" s="10">
        <f t="shared" si="3854"/>
        <v>0</v>
      </c>
      <c r="HZ254" s="6">
        <v>0</v>
      </c>
      <c r="IA254" s="5">
        <v>0</v>
      </c>
      <c r="IB254" s="10">
        <f t="shared" si="3855"/>
        <v>0</v>
      </c>
      <c r="IC254" s="6">
        <v>0</v>
      </c>
      <c r="ID254" s="5">
        <v>0</v>
      </c>
      <c r="IE254" s="10">
        <f t="shared" si="3856"/>
        <v>0</v>
      </c>
      <c r="IF254" s="6">
        <v>0</v>
      </c>
      <c r="IG254" s="5">
        <v>0</v>
      </c>
      <c r="IH254" s="10">
        <f t="shared" si="3857"/>
        <v>0</v>
      </c>
      <c r="II254" s="6">
        <v>0</v>
      </c>
      <c r="IJ254" s="5">
        <v>0</v>
      </c>
      <c r="IK254" s="10">
        <f t="shared" si="3858"/>
        <v>0</v>
      </c>
      <c r="IL254" s="6">
        <v>0</v>
      </c>
      <c r="IM254" s="5">
        <v>0</v>
      </c>
      <c r="IN254" s="10">
        <f t="shared" si="3859"/>
        <v>0</v>
      </c>
      <c r="IO254" s="6">
        <v>0</v>
      </c>
      <c r="IP254" s="5">
        <v>0</v>
      </c>
      <c r="IQ254" s="10">
        <f t="shared" si="3860"/>
        <v>0</v>
      </c>
      <c r="IR254" s="6">
        <v>0</v>
      </c>
      <c r="IS254" s="5">
        <v>0</v>
      </c>
      <c r="IT254" s="10">
        <f t="shared" si="3861"/>
        <v>0</v>
      </c>
      <c r="IU254" s="6">
        <v>0</v>
      </c>
      <c r="IV254" s="5">
        <v>0</v>
      </c>
      <c r="IW254" s="10">
        <f t="shared" si="3862"/>
        <v>0</v>
      </c>
      <c r="IX254" s="6">
        <v>0</v>
      </c>
      <c r="IY254" s="5">
        <v>0</v>
      </c>
      <c r="IZ254" s="10">
        <f t="shared" si="3863"/>
        <v>0</v>
      </c>
      <c r="JA254" s="6">
        <v>0</v>
      </c>
      <c r="JB254" s="5">
        <v>0</v>
      </c>
      <c r="JC254" s="10">
        <f t="shared" si="3864"/>
        <v>0</v>
      </c>
      <c r="JD254" s="7">
        <v>3.61206</v>
      </c>
      <c r="JE254" s="5">
        <v>62.021000000000001</v>
      </c>
      <c r="JF254" s="10">
        <f t="shared" si="3865"/>
        <v>17170.53426576524</v>
      </c>
      <c r="JG254" s="7">
        <v>5.3999999999999999E-2</v>
      </c>
      <c r="JH254" s="5">
        <v>1.51</v>
      </c>
      <c r="JI254" s="10">
        <f t="shared" si="3866"/>
        <v>27962.962962962964</v>
      </c>
      <c r="JJ254" s="7">
        <v>1.0582499999999999</v>
      </c>
      <c r="JK254" s="5">
        <v>45.930999999999997</v>
      </c>
      <c r="JL254" s="10">
        <f t="shared" si="3867"/>
        <v>43402.78762107253</v>
      </c>
      <c r="JM254" s="6">
        <v>0</v>
      </c>
      <c r="JN254" s="5">
        <v>0</v>
      </c>
      <c r="JO254" s="10">
        <f t="shared" si="3868"/>
        <v>0</v>
      </c>
      <c r="JP254" s="7">
        <v>0.15</v>
      </c>
      <c r="JQ254" s="5">
        <v>2.2149999999999999</v>
      </c>
      <c r="JR254" s="10">
        <f t="shared" si="3869"/>
        <v>14766.666666666666</v>
      </c>
      <c r="JS254" s="6">
        <v>0</v>
      </c>
      <c r="JT254" s="5">
        <v>0</v>
      </c>
      <c r="JU254" s="10">
        <f t="shared" si="3870"/>
        <v>0</v>
      </c>
      <c r="JV254" s="7">
        <v>6.87</v>
      </c>
      <c r="JW254" s="5">
        <v>46.55</v>
      </c>
      <c r="JX254" s="10">
        <f t="shared" si="3871"/>
        <v>6775.8369723435217</v>
      </c>
      <c r="JY254" s="6">
        <f t="shared" ref="JY254:JY265" si="3874">SUMIF($F$5:$JX$5,"Ton",F254:JX254)</f>
        <v>15585.912190000001</v>
      </c>
      <c r="JZ254" s="10">
        <f t="shared" ref="JZ254:JZ265" si="3875">SUMIF($F$5:$JX$5,"F*",F254:JX254)</f>
        <v>108883.22699999998</v>
      </c>
    </row>
    <row r="255" spans="1:286" x14ac:dyDescent="0.3">
      <c r="A255" s="35">
        <v>2023</v>
      </c>
      <c r="B255" s="36" t="s">
        <v>7</v>
      </c>
      <c r="C255" s="6">
        <v>0</v>
      </c>
      <c r="D255" s="5">
        <v>0</v>
      </c>
      <c r="E255" s="10">
        <f t="shared" si="3872"/>
        <v>0</v>
      </c>
      <c r="F255" s="6">
        <v>0</v>
      </c>
      <c r="G255" s="5">
        <v>0</v>
      </c>
      <c r="H255" s="10">
        <f t="shared" si="3873"/>
        <v>0</v>
      </c>
      <c r="I255" s="7">
        <v>500</v>
      </c>
      <c r="J255" s="5">
        <v>5779.7759999999998</v>
      </c>
      <c r="K255" s="10">
        <f t="shared" si="3780"/>
        <v>11559.552</v>
      </c>
      <c r="L255" s="6">
        <v>0</v>
      </c>
      <c r="M255" s="5">
        <v>0</v>
      </c>
      <c r="N255" s="10">
        <f t="shared" si="3781"/>
        <v>0</v>
      </c>
      <c r="O255" s="6">
        <v>0</v>
      </c>
      <c r="P255" s="5">
        <v>0</v>
      </c>
      <c r="Q255" s="10">
        <f t="shared" si="3782"/>
        <v>0</v>
      </c>
      <c r="R255" s="7">
        <v>3.7688999999999999</v>
      </c>
      <c r="S255" s="5">
        <v>112.6</v>
      </c>
      <c r="T255" s="10">
        <f t="shared" si="3783"/>
        <v>29876.091167184059</v>
      </c>
      <c r="U255" s="6">
        <v>0</v>
      </c>
      <c r="V255" s="5">
        <v>0</v>
      </c>
      <c r="W255" s="10">
        <f t="shared" si="3784"/>
        <v>0</v>
      </c>
      <c r="X255" s="6">
        <v>0</v>
      </c>
      <c r="Y255" s="5">
        <v>0</v>
      </c>
      <c r="Z255" s="10">
        <f t="shared" si="3785"/>
        <v>0</v>
      </c>
      <c r="AA255" s="7">
        <v>2.0590000000000001E-2</v>
      </c>
      <c r="AB255" s="5">
        <v>1.08</v>
      </c>
      <c r="AC255" s="10">
        <f t="shared" si="3786"/>
        <v>52452.646915978636</v>
      </c>
      <c r="AD255" s="6">
        <v>0</v>
      </c>
      <c r="AE255" s="5">
        <v>0</v>
      </c>
      <c r="AF255" s="10">
        <f t="shared" si="3787"/>
        <v>0</v>
      </c>
      <c r="AG255" s="7">
        <v>6.7250000000000004E-2</v>
      </c>
      <c r="AH255" s="5">
        <v>4.2809999999999997</v>
      </c>
      <c r="AI255" s="10">
        <f t="shared" si="3788"/>
        <v>63657.992565055756</v>
      </c>
      <c r="AJ255" s="6">
        <v>0</v>
      </c>
      <c r="AK255" s="5">
        <v>0</v>
      </c>
      <c r="AL255" s="10">
        <f t="shared" si="3789"/>
        <v>0</v>
      </c>
      <c r="AM255" s="6">
        <v>0</v>
      </c>
      <c r="AN255" s="5">
        <v>0</v>
      </c>
      <c r="AO255" s="10">
        <f t="shared" si="3790"/>
        <v>0</v>
      </c>
      <c r="AP255" s="6">
        <v>0</v>
      </c>
      <c r="AQ255" s="5">
        <v>0</v>
      </c>
      <c r="AR255" s="10">
        <f t="shared" si="3791"/>
        <v>0</v>
      </c>
      <c r="AS255" s="6">
        <v>0</v>
      </c>
      <c r="AT255" s="5">
        <v>0</v>
      </c>
      <c r="AU255" s="10">
        <f t="shared" si="3792"/>
        <v>0</v>
      </c>
      <c r="AV255" s="7">
        <v>1540</v>
      </c>
      <c r="AW255" s="5">
        <v>14862.814</v>
      </c>
      <c r="AX255" s="10">
        <f t="shared" si="3793"/>
        <v>9651.1779220779226</v>
      </c>
      <c r="AY255" s="7">
        <v>0.36913000000000001</v>
      </c>
      <c r="AZ255" s="5">
        <v>12.749000000000001</v>
      </c>
      <c r="BA255" s="10">
        <f t="shared" si="3794"/>
        <v>34537.967653672145</v>
      </c>
      <c r="BB255" s="6">
        <v>0</v>
      </c>
      <c r="BC255" s="5">
        <v>0</v>
      </c>
      <c r="BD255" s="10">
        <f t="shared" si="3795"/>
        <v>0</v>
      </c>
      <c r="BE255" s="6">
        <v>0</v>
      </c>
      <c r="BF255" s="5">
        <v>0</v>
      </c>
      <c r="BG255" s="10">
        <f t="shared" si="3796"/>
        <v>0</v>
      </c>
      <c r="BH255" s="6">
        <v>0</v>
      </c>
      <c r="BI255" s="5">
        <v>0</v>
      </c>
      <c r="BJ255" s="10">
        <f t="shared" si="3797"/>
        <v>0</v>
      </c>
      <c r="BK255" s="6">
        <v>0</v>
      </c>
      <c r="BL255" s="5">
        <v>0</v>
      </c>
      <c r="BM255" s="10">
        <f t="shared" si="3798"/>
        <v>0</v>
      </c>
      <c r="BN255" s="6">
        <v>0</v>
      </c>
      <c r="BO255" s="5">
        <v>0</v>
      </c>
      <c r="BP255" s="10">
        <f t="shared" si="3799"/>
        <v>0</v>
      </c>
      <c r="BQ255" s="7">
        <v>20</v>
      </c>
      <c r="BR255" s="5">
        <v>953.4</v>
      </c>
      <c r="BS255" s="10">
        <f t="shared" si="3800"/>
        <v>47670</v>
      </c>
      <c r="BT255" s="7">
        <v>68</v>
      </c>
      <c r="BU255" s="5">
        <v>507.72199999999998</v>
      </c>
      <c r="BV255" s="10">
        <f t="shared" si="3801"/>
        <v>7466.5</v>
      </c>
      <c r="BW255" s="7">
        <v>308</v>
      </c>
      <c r="BX255" s="5">
        <v>2985.5790000000002</v>
      </c>
      <c r="BY255" s="10">
        <f t="shared" si="3802"/>
        <v>9693.4383116883128</v>
      </c>
      <c r="BZ255" s="6">
        <v>0</v>
      </c>
      <c r="CA255" s="5">
        <v>0</v>
      </c>
      <c r="CB255" s="10">
        <f t="shared" si="3803"/>
        <v>0</v>
      </c>
      <c r="CC255" s="6">
        <v>0</v>
      </c>
      <c r="CD255" s="5">
        <v>0</v>
      </c>
      <c r="CE255" s="10">
        <f t="shared" si="3804"/>
        <v>0</v>
      </c>
      <c r="CF255" s="7">
        <v>0.40573000000000004</v>
      </c>
      <c r="CG255" s="5">
        <v>5.59</v>
      </c>
      <c r="CH255" s="10">
        <f t="shared" si="3805"/>
        <v>13777.635373277795</v>
      </c>
      <c r="CI255" s="6">
        <v>0</v>
      </c>
      <c r="CJ255" s="5">
        <v>0</v>
      </c>
      <c r="CK255" s="10">
        <f t="shared" si="3806"/>
        <v>0</v>
      </c>
      <c r="CL255" s="6">
        <v>0</v>
      </c>
      <c r="CM255" s="5">
        <v>0</v>
      </c>
      <c r="CN255" s="10">
        <f t="shared" si="3807"/>
        <v>0</v>
      </c>
      <c r="CO255" s="7">
        <v>1.9E-2</v>
      </c>
      <c r="CP255" s="5">
        <v>0.34899999999999998</v>
      </c>
      <c r="CQ255" s="10">
        <f t="shared" si="3808"/>
        <v>18368.42105263158</v>
      </c>
      <c r="CR255" s="6">
        <v>0</v>
      </c>
      <c r="CS255" s="5">
        <v>0</v>
      </c>
      <c r="CT255" s="10">
        <f t="shared" si="3809"/>
        <v>0</v>
      </c>
      <c r="CU255" s="6">
        <v>0</v>
      </c>
      <c r="CV255" s="5">
        <v>0</v>
      </c>
      <c r="CW255" s="10">
        <f t="shared" si="3810"/>
        <v>0</v>
      </c>
      <c r="CX255" s="6">
        <v>0</v>
      </c>
      <c r="CY255" s="5">
        <v>0</v>
      </c>
      <c r="CZ255" s="10">
        <f t="shared" si="3811"/>
        <v>0</v>
      </c>
      <c r="DA255" s="6">
        <v>0</v>
      </c>
      <c r="DB255" s="5">
        <v>0</v>
      </c>
      <c r="DC255" s="10">
        <f t="shared" si="3812"/>
        <v>0</v>
      </c>
      <c r="DD255" s="6">
        <v>0</v>
      </c>
      <c r="DE255" s="5">
        <v>0</v>
      </c>
      <c r="DF255" s="10">
        <f t="shared" si="3813"/>
        <v>0</v>
      </c>
      <c r="DG255" s="6">
        <v>0</v>
      </c>
      <c r="DH255" s="5">
        <v>0</v>
      </c>
      <c r="DI255" s="10">
        <f t="shared" si="3814"/>
        <v>0</v>
      </c>
      <c r="DJ255" s="6">
        <v>0</v>
      </c>
      <c r="DK255" s="5">
        <v>0</v>
      </c>
      <c r="DL255" s="10">
        <f t="shared" si="3815"/>
        <v>0</v>
      </c>
      <c r="DM255" s="6">
        <v>0</v>
      </c>
      <c r="DN255" s="5">
        <v>0</v>
      </c>
      <c r="DO255" s="10">
        <f t="shared" si="3816"/>
        <v>0</v>
      </c>
      <c r="DP255" s="6">
        <v>0</v>
      </c>
      <c r="DQ255" s="5">
        <v>0</v>
      </c>
      <c r="DR255" s="10">
        <f t="shared" si="3817"/>
        <v>0</v>
      </c>
      <c r="DS255" s="6">
        <v>0</v>
      </c>
      <c r="DT255" s="5">
        <v>0</v>
      </c>
      <c r="DU255" s="10">
        <f t="shared" si="3818"/>
        <v>0</v>
      </c>
      <c r="DV255" s="6">
        <v>0</v>
      </c>
      <c r="DW255" s="5">
        <v>0</v>
      </c>
      <c r="DX255" s="10">
        <f t="shared" si="3819"/>
        <v>0</v>
      </c>
      <c r="DY255" s="6">
        <v>0</v>
      </c>
      <c r="DZ255" s="5">
        <v>0</v>
      </c>
      <c r="EA255" s="10">
        <f t="shared" si="3820"/>
        <v>0</v>
      </c>
      <c r="EB255" s="6">
        <v>0</v>
      </c>
      <c r="EC255" s="5">
        <v>0</v>
      </c>
      <c r="ED255" s="10">
        <f t="shared" si="3821"/>
        <v>0</v>
      </c>
      <c r="EE255" s="6">
        <v>0</v>
      </c>
      <c r="EF255" s="5">
        <v>0</v>
      </c>
      <c r="EG255" s="10">
        <f t="shared" si="3822"/>
        <v>0</v>
      </c>
      <c r="EH255" s="7">
        <v>0.72313000000000005</v>
      </c>
      <c r="EI255" s="5">
        <v>39.295999999999999</v>
      </c>
      <c r="EJ255" s="10">
        <f t="shared" si="3823"/>
        <v>54341.543014395749</v>
      </c>
      <c r="EK255" s="6">
        <v>0</v>
      </c>
      <c r="EL255" s="5">
        <v>0</v>
      </c>
      <c r="EM255" s="10">
        <f t="shared" si="3824"/>
        <v>0</v>
      </c>
      <c r="EN255" s="6">
        <v>0</v>
      </c>
      <c r="EO255" s="5">
        <v>0</v>
      </c>
      <c r="EP255" s="10">
        <f t="shared" si="3825"/>
        <v>0</v>
      </c>
      <c r="EQ255" s="7">
        <v>9488.1520099999998</v>
      </c>
      <c r="ER255" s="5">
        <v>60178.800999999999</v>
      </c>
      <c r="ES255" s="10">
        <f t="shared" si="3826"/>
        <v>6342.5207497281654</v>
      </c>
      <c r="ET255" s="7">
        <v>1.6E-2</v>
      </c>
      <c r="EU255" s="5">
        <v>0.247</v>
      </c>
      <c r="EV255" s="10">
        <f t="shared" si="3827"/>
        <v>15437.5</v>
      </c>
      <c r="EW255" s="6">
        <v>0</v>
      </c>
      <c r="EX255" s="5">
        <v>0</v>
      </c>
      <c r="EY255" s="10">
        <f t="shared" si="3828"/>
        <v>0</v>
      </c>
      <c r="EZ255" s="6">
        <v>0</v>
      </c>
      <c r="FA255" s="5">
        <v>0</v>
      </c>
      <c r="FB255" s="10">
        <f t="shared" si="3829"/>
        <v>0</v>
      </c>
      <c r="FC255" s="6">
        <v>0</v>
      </c>
      <c r="FD255" s="5">
        <v>0</v>
      </c>
      <c r="FE255" s="10">
        <f t="shared" si="3830"/>
        <v>0</v>
      </c>
      <c r="FF255" s="6">
        <v>0</v>
      </c>
      <c r="FG255" s="5">
        <v>0</v>
      </c>
      <c r="FH255" s="10">
        <f t="shared" si="3831"/>
        <v>0</v>
      </c>
      <c r="FI255" s="6">
        <v>0</v>
      </c>
      <c r="FJ255" s="5">
        <v>0</v>
      </c>
      <c r="FK255" s="10">
        <f t="shared" si="3832"/>
        <v>0</v>
      </c>
      <c r="FL255" s="7">
        <v>34</v>
      </c>
      <c r="FM255" s="5">
        <v>204</v>
      </c>
      <c r="FN255" s="10">
        <f t="shared" si="3833"/>
        <v>6000</v>
      </c>
      <c r="FO255" s="6">
        <v>0</v>
      </c>
      <c r="FP255" s="5">
        <v>0</v>
      </c>
      <c r="FQ255" s="10">
        <f t="shared" si="3834"/>
        <v>0</v>
      </c>
      <c r="FR255" s="6">
        <v>0</v>
      </c>
      <c r="FS255" s="5">
        <v>0</v>
      </c>
      <c r="FT255" s="10">
        <f t="shared" si="3835"/>
        <v>0</v>
      </c>
      <c r="FU255" s="6">
        <v>0</v>
      </c>
      <c r="FV255" s="5">
        <v>0</v>
      </c>
      <c r="FW255" s="10">
        <f t="shared" si="3836"/>
        <v>0</v>
      </c>
      <c r="FX255" s="6">
        <v>0</v>
      </c>
      <c r="FY255" s="5">
        <v>0</v>
      </c>
      <c r="FZ255" s="10">
        <f t="shared" si="3837"/>
        <v>0</v>
      </c>
      <c r="GA255" s="7">
        <v>9207.8615000000009</v>
      </c>
      <c r="GB255" s="5">
        <v>62740.608</v>
      </c>
      <c r="GC255" s="10">
        <f t="shared" si="3838"/>
        <v>6813.8088306389054</v>
      </c>
      <c r="GD255" s="6">
        <v>0</v>
      </c>
      <c r="GE255" s="5">
        <v>0</v>
      </c>
      <c r="GF255" s="10">
        <f t="shared" si="3839"/>
        <v>0</v>
      </c>
      <c r="GG255" s="6">
        <v>0</v>
      </c>
      <c r="GH255" s="5">
        <v>0</v>
      </c>
      <c r="GI255" s="10">
        <f t="shared" si="3840"/>
        <v>0</v>
      </c>
      <c r="GJ255" s="7">
        <v>20.330290000000002</v>
      </c>
      <c r="GK255" s="5">
        <v>280.05900000000003</v>
      </c>
      <c r="GL255" s="10">
        <f t="shared" si="3841"/>
        <v>13775.455244366904</v>
      </c>
      <c r="GM255" s="6">
        <v>0</v>
      </c>
      <c r="GN255" s="5">
        <v>0</v>
      </c>
      <c r="GO255" s="10">
        <f t="shared" si="3842"/>
        <v>0</v>
      </c>
      <c r="GP255" s="7">
        <v>0.01</v>
      </c>
      <c r="GQ255" s="5">
        <v>0.27700000000000002</v>
      </c>
      <c r="GR255" s="10">
        <f t="shared" si="3843"/>
        <v>27700.000000000004</v>
      </c>
      <c r="GS255" s="6">
        <v>0</v>
      </c>
      <c r="GT255" s="5">
        <v>0</v>
      </c>
      <c r="GU255" s="10">
        <f t="shared" si="3844"/>
        <v>0</v>
      </c>
      <c r="GV255" s="6">
        <v>0</v>
      </c>
      <c r="GW255" s="5">
        <v>0</v>
      </c>
      <c r="GX255" s="10">
        <f t="shared" si="3845"/>
        <v>0</v>
      </c>
      <c r="GY255" s="6">
        <v>0</v>
      </c>
      <c r="GZ255" s="5">
        <v>0</v>
      </c>
      <c r="HA255" s="10">
        <f t="shared" si="3846"/>
        <v>0</v>
      </c>
      <c r="HB255" s="6">
        <v>0</v>
      </c>
      <c r="HC255" s="5">
        <v>0</v>
      </c>
      <c r="HD255" s="10">
        <f t="shared" si="3847"/>
        <v>0</v>
      </c>
      <c r="HE255" s="6">
        <v>0</v>
      </c>
      <c r="HF255" s="5">
        <v>0</v>
      </c>
      <c r="HG255" s="10">
        <f t="shared" si="3848"/>
        <v>0</v>
      </c>
      <c r="HH255" s="6">
        <v>0</v>
      </c>
      <c r="HI255" s="5">
        <v>0</v>
      </c>
      <c r="HJ255" s="10">
        <f t="shared" si="3849"/>
        <v>0</v>
      </c>
      <c r="HK255" s="6">
        <v>0</v>
      </c>
      <c r="HL255" s="5">
        <v>0</v>
      </c>
      <c r="HM255" s="10">
        <f t="shared" si="3850"/>
        <v>0</v>
      </c>
      <c r="HN255" s="6">
        <v>0</v>
      </c>
      <c r="HO255" s="5">
        <v>0</v>
      </c>
      <c r="HP255" s="10">
        <f t="shared" si="3851"/>
        <v>0</v>
      </c>
      <c r="HQ255" s="6">
        <v>0</v>
      </c>
      <c r="HR255" s="5">
        <v>0</v>
      </c>
      <c r="HS255" s="10">
        <f t="shared" si="3852"/>
        <v>0</v>
      </c>
      <c r="HT255" s="6">
        <v>0</v>
      </c>
      <c r="HU255" s="5">
        <v>0</v>
      </c>
      <c r="HV255" s="10">
        <f t="shared" si="3853"/>
        <v>0</v>
      </c>
      <c r="HW255" s="6">
        <v>0</v>
      </c>
      <c r="HX255" s="5">
        <v>0</v>
      </c>
      <c r="HY255" s="10">
        <f t="shared" si="3854"/>
        <v>0</v>
      </c>
      <c r="HZ255" s="6">
        <v>0</v>
      </c>
      <c r="IA255" s="5">
        <v>0</v>
      </c>
      <c r="IB255" s="10">
        <f t="shared" si="3855"/>
        <v>0</v>
      </c>
      <c r="IC255" s="6">
        <v>0</v>
      </c>
      <c r="ID255" s="5">
        <v>0</v>
      </c>
      <c r="IE255" s="10">
        <f t="shared" si="3856"/>
        <v>0</v>
      </c>
      <c r="IF255" s="6">
        <v>0</v>
      </c>
      <c r="IG255" s="5">
        <v>0</v>
      </c>
      <c r="IH255" s="10">
        <f t="shared" si="3857"/>
        <v>0</v>
      </c>
      <c r="II255" s="6">
        <v>0</v>
      </c>
      <c r="IJ255" s="5">
        <v>0</v>
      </c>
      <c r="IK255" s="10">
        <f t="shared" si="3858"/>
        <v>0</v>
      </c>
      <c r="IL255" s="6">
        <v>0</v>
      </c>
      <c r="IM255" s="5">
        <v>0</v>
      </c>
      <c r="IN255" s="10">
        <f t="shared" si="3859"/>
        <v>0</v>
      </c>
      <c r="IO255" s="6">
        <v>0</v>
      </c>
      <c r="IP255" s="5">
        <v>0</v>
      </c>
      <c r="IQ255" s="10">
        <f t="shared" si="3860"/>
        <v>0</v>
      </c>
      <c r="IR255" s="6">
        <v>0</v>
      </c>
      <c r="IS255" s="5">
        <v>0</v>
      </c>
      <c r="IT255" s="10">
        <f t="shared" si="3861"/>
        <v>0</v>
      </c>
      <c r="IU255" s="6">
        <v>0</v>
      </c>
      <c r="IV255" s="5">
        <v>0</v>
      </c>
      <c r="IW255" s="10">
        <f t="shared" si="3862"/>
        <v>0</v>
      </c>
      <c r="IX255" s="6">
        <v>0</v>
      </c>
      <c r="IY255" s="5">
        <v>0</v>
      </c>
      <c r="IZ255" s="10">
        <f t="shared" si="3863"/>
        <v>0</v>
      </c>
      <c r="JA255" s="6">
        <v>0</v>
      </c>
      <c r="JB255" s="5">
        <v>0</v>
      </c>
      <c r="JC255" s="10">
        <f t="shared" si="3864"/>
        <v>0</v>
      </c>
      <c r="JD255" s="7">
        <v>6.5398999999999994</v>
      </c>
      <c r="JE255" s="5">
        <v>63.228999999999999</v>
      </c>
      <c r="JF255" s="10">
        <f t="shared" si="3865"/>
        <v>9668.1906451168979</v>
      </c>
      <c r="JG255" s="7">
        <v>21.766999999999999</v>
      </c>
      <c r="JH255" s="5">
        <v>239.876</v>
      </c>
      <c r="JI255" s="10">
        <f t="shared" si="3866"/>
        <v>11020.16814443883</v>
      </c>
      <c r="JJ255" s="7">
        <v>2.0858699999999999</v>
      </c>
      <c r="JK255" s="5">
        <v>111.30800000000001</v>
      </c>
      <c r="JL255" s="10">
        <f t="shared" si="3867"/>
        <v>53362.865375119261</v>
      </c>
      <c r="JM255" s="6">
        <v>0</v>
      </c>
      <c r="JN255" s="5">
        <v>0</v>
      </c>
      <c r="JO255" s="10">
        <f t="shared" si="3868"/>
        <v>0</v>
      </c>
      <c r="JP255" s="6">
        <v>0</v>
      </c>
      <c r="JQ255" s="5">
        <v>0</v>
      </c>
      <c r="JR255" s="10">
        <f t="shared" si="3869"/>
        <v>0</v>
      </c>
      <c r="JS255" s="6">
        <v>0</v>
      </c>
      <c r="JT255" s="5">
        <v>0</v>
      </c>
      <c r="JU255" s="10">
        <f t="shared" si="3870"/>
        <v>0</v>
      </c>
      <c r="JV255" s="7">
        <v>3.3845000000000001</v>
      </c>
      <c r="JW255" s="5">
        <v>26.06</v>
      </c>
      <c r="JX255" s="10">
        <f t="shared" si="3871"/>
        <v>7699.8079479982262</v>
      </c>
      <c r="JY255" s="6">
        <f t="shared" si="3874"/>
        <v>21225.520799999998</v>
      </c>
      <c r="JZ255" s="10">
        <f t="shared" si="3875"/>
        <v>149109.70099999997</v>
      </c>
    </row>
    <row r="256" spans="1:286" x14ac:dyDescent="0.3">
      <c r="A256" s="35">
        <v>2023</v>
      </c>
      <c r="B256" s="36" t="s">
        <v>8</v>
      </c>
      <c r="C256" s="6">
        <v>0</v>
      </c>
      <c r="D256" s="5">
        <v>0</v>
      </c>
      <c r="E256" s="10">
        <f>IF(C256=0,0,D256/C256*1000)</f>
        <v>0</v>
      </c>
      <c r="F256" s="6">
        <v>0</v>
      </c>
      <c r="G256" s="5">
        <v>0</v>
      </c>
      <c r="H256" s="10">
        <f>IF(F256=0,0,G256/F256*1000)</f>
        <v>0</v>
      </c>
      <c r="I256" s="7">
        <v>2250</v>
      </c>
      <c r="J256" s="5">
        <v>12328.758</v>
      </c>
      <c r="K256" s="10">
        <f t="shared" si="3780"/>
        <v>5479.4479999999994</v>
      </c>
      <c r="L256" s="6">
        <v>0</v>
      </c>
      <c r="M256" s="5">
        <v>0</v>
      </c>
      <c r="N256" s="10">
        <f t="shared" si="3781"/>
        <v>0</v>
      </c>
      <c r="O256" s="6">
        <v>0</v>
      </c>
      <c r="P256" s="5">
        <v>0</v>
      </c>
      <c r="Q256" s="10">
        <f t="shared" si="3782"/>
        <v>0</v>
      </c>
      <c r="R256" s="7">
        <v>4.2710499999999998</v>
      </c>
      <c r="S256" s="5">
        <v>161.40199999999999</v>
      </c>
      <c r="T256" s="10">
        <f t="shared" si="3783"/>
        <v>37789.770665293079</v>
      </c>
      <c r="U256" s="6">
        <v>0</v>
      </c>
      <c r="V256" s="5">
        <v>0</v>
      </c>
      <c r="W256" s="10">
        <f t="shared" si="3784"/>
        <v>0</v>
      </c>
      <c r="X256" s="7">
        <v>2.5354299999999999</v>
      </c>
      <c r="Y256" s="5">
        <v>99.724999999999994</v>
      </c>
      <c r="Z256" s="10">
        <f t="shared" si="3785"/>
        <v>39332.578694738164</v>
      </c>
      <c r="AA256" s="6">
        <v>0</v>
      </c>
      <c r="AB256" s="5">
        <v>0</v>
      </c>
      <c r="AC256" s="10">
        <f t="shared" si="3786"/>
        <v>0</v>
      </c>
      <c r="AD256" s="6">
        <v>0</v>
      </c>
      <c r="AE256" s="5">
        <v>0</v>
      </c>
      <c r="AF256" s="10">
        <f t="shared" si="3787"/>
        <v>0</v>
      </c>
      <c r="AG256" s="7">
        <v>34.259639999999997</v>
      </c>
      <c r="AH256" s="5">
        <v>138.256</v>
      </c>
      <c r="AI256" s="10">
        <f t="shared" si="3788"/>
        <v>4035.5356915600983</v>
      </c>
      <c r="AJ256" s="6">
        <v>0</v>
      </c>
      <c r="AK256" s="5">
        <v>0</v>
      </c>
      <c r="AL256" s="10">
        <f t="shared" si="3789"/>
        <v>0</v>
      </c>
      <c r="AM256" s="6">
        <v>0</v>
      </c>
      <c r="AN256" s="5">
        <v>0</v>
      </c>
      <c r="AO256" s="10">
        <f t="shared" si="3790"/>
        <v>0</v>
      </c>
      <c r="AP256" s="6">
        <v>0</v>
      </c>
      <c r="AQ256" s="5">
        <v>0</v>
      </c>
      <c r="AR256" s="10">
        <f t="shared" si="3791"/>
        <v>0</v>
      </c>
      <c r="AS256" s="7">
        <v>0.01</v>
      </c>
      <c r="AT256" s="5">
        <v>0.40200000000000002</v>
      </c>
      <c r="AU256" s="10">
        <f t="shared" si="3792"/>
        <v>40200</v>
      </c>
      <c r="AV256" s="7">
        <v>1100</v>
      </c>
      <c r="AW256" s="5">
        <v>10372.447</v>
      </c>
      <c r="AX256" s="10">
        <f t="shared" si="3793"/>
        <v>9429.4972727272725</v>
      </c>
      <c r="AY256" s="7">
        <v>0.52664</v>
      </c>
      <c r="AZ256" s="5">
        <v>12.089</v>
      </c>
      <c r="BA256" s="10">
        <f t="shared" si="3794"/>
        <v>22954.959744797208</v>
      </c>
      <c r="BB256" s="6">
        <v>0</v>
      </c>
      <c r="BC256" s="5">
        <v>0</v>
      </c>
      <c r="BD256" s="10">
        <f t="shared" si="3795"/>
        <v>0</v>
      </c>
      <c r="BE256" s="6">
        <v>0</v>
      </c>
      <c r="BF256" s="5">
        <v>0</v>
      </c>
      <c r="BG256" s="10">
        <f t="shared" si="3796"/>
        <v>0</v>
      </c>
      <c r="BH256" s="6">
        <v>0</v>
      </c>
      <c r="BI256" s="5">
        <v>0</v>
      </c>
      <c r="BJ256" s="10">
        <f t="shared" si="3797"/>
        <v>0</v>
      </c>
      <c r="BK256" s="6">
        <v>0</v>
      </c>
      <c r="BL256" s="5">
        <v>0</v>
      </c>
      <c r="BM256" s="10">
        <f t="shared" si="3798"/>
        <v>0</v>
      </c>
      <c r="BN256" s="6">
        <v>0</v>
      </c>
      <c r="BO256" s="5">
        <v>0</v>
      </c>
      <c r="BP256" s="10">
        <f t="shared" si="3799"/>
        <v>0</v>
      </c>
      <c r="BQ256" s="7">
        <v>143.19999999999999</v>
      </c>
      <c r="BR256" s="5">
        <v>1494.8050000000001</v>
      </c>
      <c r="BS256" s="10">
        <f t="shared" si="3800"/>
        <v>10438.582402234639</v>
      </c>
      <c r="BT256" s="7">
        <v>1582.6997099999999</v>
      </c>
      <c r="BU256" s="5">
        <v>11199.451999999999</v>
      </c>
      <c r="BV256" s="10">
        <f t="shared" si="3801"/>
        <v>7076.1698692672408</v>
      </c>
      <c r="BW256" s="6">
        <v>0</v>
      </c>
      <c r="BX256" s="5">
        <v>0</v>
      </c>
      <c r="BY256" s="10">
        <f t="shared" si="3802"/>
        <v>0</v>
      </c>
      <c r="BZ256" s="6">
        <v>0</v>
      </c>
      <c r="CA256" s="5">
        <v>0</v>
      </c>
      <c r="CB256" s="10">
        <f t="shared" si="3803"/>
        <v>0</v>
      </c>
      <c r="CC256" s="6">
        <v>0</v>
      </c>
      <c r="CD256" s="5">
        <v>0</v>
      </c>
      <c r="CE256" s="10">
        <f t="shared" si="3804"/>
        <v>0</v>
      </c>
      <c r="CF256" s="6">
        <v>0</v>
      </c>
      <c r="CG256" s="5">
        <v>0</v>
      </c>
      <c r="CH256" s="10">
        <f t="shared" si="3805"/>
        <v>0</v>
      </c>
      <c r="CI256" s="6">
        <v>0</v>
      </c>
      <c r="CJ256" s="5">
        <v>0</v>
      </c>
      <c r="CK256" s="10">
        <f t="shared" si="3806"/>
        <v>0</v>
      </c>
      <c r="CL256" s="6">
        <v>0</v>
      </c>
      <c r="CM256" s="5">
        <v>0</v>
      </c>
      <c r="CN256" s="10">
        <f t="shared" si="3807"/>
        <v>0</v>
      </c>
      <c r="CO256" s="6">
        <v>0</v>
      </c>
      <c r="CP256" s="5">
        <v>0</v>
      </c>
      <c r="CQ256" s="10">
        <f t="shared" si="3808"/>
        <v>0</v>
      </c>
      <c r="CR256" s="6">
        <v>0</v>
      </c>
      <c r="CS256" s="5">
        <v>0</v>
      </c>
      <c r="CT256" s="10">
        <f t="shared" si="3809"/>
        <v>0</v>
      </c>
      <c r="CU256" s="6">
        <v>0</v>
      </c>
      <c r="CV256" s="5">
        <v>0</v>
      </c>
      <c r="CW256" s="10">
        <f t="shared" si="3810"/>
        <v>0</v>
      </c>
      <c r="CX256" s="6">
        <v>0</v>
      </c>
      <c r="CY256" s="5">
        <v>0</v>
      </c>
      <c r="CZ256" s="10">
        <f t="shared" si="3811"/>
        <v>0</v>
      </c>
      <c r="DA256" s="6">
        <v>0</v>
      </c>
      <c r="DB256" s="5">
        <v>0</v>
      </c>
      <c r="DC256" s="10">
        <f t="shared" si="3812"/>
        <v>0</v>
      </c>
      <c r="DD256" s="7">
        <v>5.0299999999999997E-2</v>
      </c>
      <c r="DE256" s="5">
        <v>0.36599999999999999</v>
      </c>
      <c r="DF256" s="10">
        <f t="shared" si="3813"/>
        <v>7276.3419483101388</v>
      </c>
      <c r="DG256" s="6">
        <v>0</v>
      </c>
      <c r="DH256" s="5">
        <v>0</v>
      </c>
      <c r="DI256" s="10">
        <f t="shared" si="3814"/>
        <v>0</v>
      </c>
      <c r="DJ256" s="6">
        <v>0</v>
      </c>
      <c r="DK256" s="5">
        <v>0</v>
      </c>
      <c r="DL256" s="10">
        <f t="shared" si="3815"/>
        <v>0</v>
      </c>
      <c r="DM256" s="6">
        <v>0</v>
      </c>
      <c r="DN256" s="5">
        <v>0</v>
      </c>
      <c r="DO256" s="10">
        <f t="shared" si="3816"/>
        <v>0</v>
      </c>
      <c r="DP256" s="6">
        <v>0</v>
      </c>
      <c r="DQ256" s="5">
        <v>0</v>
      </c>
      <c r="DR256" s="10">
        <f t="shared" si="3817"/>
        <v>0</v>
      </c>
      <c r="DS256" s="6">
        <v>0</v>
      </c>
      <c r="DT256" s="5">
        <v>0</v>
      </c>
      <c r="DU256" s="10">
        <f t="shared" si="3818"/>
        <v>0</v>
      </c>
      <c r="DV256" s="6">
        <v>0</v>
      </c>
      <c r="DW256" s="5">
        <v>0</v>
      </c>
      <c r="DX256" s="10">
        <f t="shared" si="3819"/>
        <v>0</v>
      </c>
      <c r="DY256" s="6">
        <v>0</v>
      </c>
      <c r="DZ256" s="5">
        <v>0</v>
      </c>
      <c r="EA256" s="10">
        <f t="shared" si="3820"/>
        <v>0</v>
      </c>
      <c r="EB256" s="6">
        <v>0</v>
      </c>
      <c r="EC256" s="5">
        <v>0</v>
      </c>
      <c r="ED256" s="10">
        <f t="shared" si="3821"/>
        <v>0</v>
      </c>
      <c r="EE256" s="6">
        <v>0</v>
      </c>
      <c r="EF256" s="5">
        <v>0</v>
      </c>
      <c r="EG256" s="10">
        <f t="shared" si="3822"/>
        <v>0</v>
      </c>
      <c r="EH256" s="7">
        <v>8.8313600000000001</v>
      </c>
      <c r="EI256" s="5">
        <v>425.10199999999998</v>
      </c>
      <c r="EJ256" s="10">
        <f t="shared" si="3823"/>
        <v>48135.508007826655</v>
      </c>
      <c r="EK256" s="6">
        <v>0</v>
      </c>
      <c r="EL256" s="5">
        <v>0</v>
      </c>
      <c r="EM256" s="10">
        <f t="shared" si="3824"/>
        <v>0</v>
      </c>
      <c r="EN256" s="6">
        <v>0</v>
      </c>
      <c r="EO256" s="5">
        <v>0</v>
      </c>
      <c r="EP256" s="10">
        <f t="shared" si="3825"/>
        <v>0</v>
      </c>
      <c r="EQ256" s="7">
        <v>6687.5337599999993</v>
      </c>
      <c r="ER256" s="5">
        <v>43910.574999999997</v>
      </c>
      <c r="ES256" s="10">
        <f t="shared" si="3826"/>
        <v>6566.0341429065174</v>
      </c>
      <c r="ET256" s="6">
        <v>0</v>
      </c>
      <c r="EU256" s="5">
        <v>0</v>
      </c>
      <c r="EV256" s="10">
        <f t="shared" si="3827"/>
        <v>0</v>
      </c>
      <c r="EW256" s="6">
        <v>0</v>
      </c>
      <c r="EX256" s="5">
        <v>0</v>
      </c>
      <c r="EY256" s="10">
        <f t="shared" si="3828"/>
        <v>0</v>
      </c>
      <c r="EZ256" s="6">
        <v>0</v>
      </c>
      <c r="FA256" s="5">
        <v>0</v>
      </c>
      <c r="FB256" s="10">
        <f t="shared" si="3829"/>
        <v>0</v>
      </c>
      <c r="FC256" s="6">
        <v>0</v>
      </c>
      <c r="FD256" s="5">
        <v>0</v>
      </c>
      <c r="FE256" s="10">
        <f t="shared" si="3830"/>
        <v>0</v>
      </c>
      <c r="FF256" s="6">
        <v>0</v>
      </c>
      <c r="FG256" s="5">
        <v>0</v>
      </c>
      <c r="FH256" s="10">
        <f t="shared" si="3831"/>
        <v>0</v>
      </c>
      <c r="FI256" s="6">
        <v>0</v>
      </c>
      <c r="FJ256" s="5">
        <v>0</v>
      </c>
      <c r="FK256" s="10">
        <f t="shared" si="3832"/>
        <v>0</v>
      </c>
      <c r="FL256" s="6">
        <v>0</v>
      </c>
      <c r="FM256" s="5">
        <v>0</v>
      </c>
      <c r="FN256" s="10">
        <f t="shared" si="3833"/>
        <v>0</v>
      </c>
      <c r="FO256" s="6">
        <v>0</v>
      </c>
      <c r="FP256" s="5">
        <v>0</v>
      </c>
      <c r="FQ256" s="10">
        <f t="shared" si="3834"/>
        <v>0</v>
      </c>
      <c r="FR256" s="7">
        <v>0.14205999999999999</v>
      </c>
      <c r="FS256" s="5">
        <v>7.76</v>
      </c>
      <c r="FT256" s="10">
        <f t="shared" si="3835"/>
        <v>54624.806419822613</v>
      </c>
      <c r="FU256" s="6">
        <v>0</v>
      </c>
      <c r="FV256" s="5">
        <v>0</v>
      </c>
      <c r="FW256" s="10">
        <f t="shared" si="3836"/>
        <v>0</v>
      </c>
      <c r="FX256" s="6">
        <v>0</v>
      </c>
      <c r="FY256" s="5">
        <v>0</v>
      </c>
      <c r="FZ256" s="10">
        <f t="shared" si="3837"/>
        <v>0</v>
      </c>
      <c r="GA256" s="7">
        <v>5596.5415000000003</v>
      </c>
      <c r="GB256" s="5">
        <v>37839.400999999998</v>
      </c>
      <c r="GC256" s="10">
        <f t="shared" si="3838"/>
        <v>6761.2115446655753</v>
      </c>
      <c r="GD256" s="6">
        <v>0</v>
      </c>
      <c r="GE256" s="5">
        <v>0</v>
      </c>
      <c r="GF256" s="10">
        <f t="shared" si="3839"/>
        <v>0</v>
      </c>
      <c r="GG256" s="6">
        <v>0</v>
      </c>
      <c r="GH256" s="5">
        <v>0</v>
      </c>
      <c r="GI256" s="10">
        <f t="shared" si="3840"/>
        <v>0</v>
      </c>
      <c r="GJ256" s="7">
        <v>5.4018600000000001</v>
      </c>
      <c r="GK256" s="5">
        <v>203.36799999999999</v>
      </c>
      <c r="GL256" s="10">
        <f t="shared" si="3841"/>
        <v>37647.773174425107</v>
      </c>
      <c r="GM256" s="6">
        <v>0</v>
      </c>
      <c r="GN256" s="5">
        <v>0</v>
      </c>
      <c r="GO256" s="10">
        <f t="shared" si="3842"/>
        <v>0</v>
      </c>
      <c r="GP256" s="6">
        <v>0</v>
      </c>
      <c r="GQ256" s="5">
        <v>0</v>
      </c>
      <c r="GR256" s="10">
        <f t="shared" si="3843"/>
        <v>0</v>
      </c>
      <c r="GS256" s="6">
        <v>0</v>
      </c>
      <c r="GT256" s="5">
        <v>0</v>
      </c>
      <c r="GU256" s="10">
        <f t="shared" si="3844"/>
        <v>0</v>
      </c>
      <c r="GV256" s="6">
        <v>0</v>
      </c>
      <c r="GW256" s="5">
        <v>0</v>
      </c>
      <c r="GX256" s="10">
        <f t="shared" si="3845"/>
        <v>0</v>
      </c>
      <c r="GY256" s="6">
        <v>0</v>
      </c>
      <c r="GZ256" s="5">
        <v>0</v>
      </c>
      <c r="HA256" s="10">
        <f t="shared" si="3846"/>
        <v>0</v>
      </c>
      <c r="HB256" s="6">
        <v>0</v>
      </c>
      <c r="HC256" s="5">
        <v>0</v>
      </c>
      <c r="HD256" s="10">
        <f t="shared" si="3847"/>
        <v>0</v>
      </c>
      <c r="HE256" s="6">
        <v>0</v>
      </c>
      <c r="HF256" s="5">
        <v>0</v>
      </c>
      <c r="HG256" s="10">
        <f t="shared" si="3848"/>
        <v>0</v>
      </c>
      <c r="HH256" s="6">
        <v>0</v>
      </c>
      <c r="HI256" s="5">
        <v>0</v>
      </c>
      <c r="HJ256" s="10">
        <f t="shared" si="3849"/>
        <v>0</v>
      </c>
      <c r="HK256" s="6">
        <v>0</v>
      </c>
      <c r="HL256" s="5">
        <v>0</v>
      </c>
      <c r="HM256" s="10">
        <f t="shared" si="3850"/>
        <v>0</v>
      </c>
      <c r="HN256" s="6">
        <v>0</v>
      </c>
      <c r="HO256" s="5">
        <v>0</v>
      </c>
      <c r="HP256" s="10">
        <f t="shared" si="3851"/>
        <v>0</v>
      </c>
      <c r="HQ256" s="6">
        <v>0</v>
      </c>
      <c r="HR256" s="5">
        <v>0</v>
      </c>
      <c r="HS256" s="10">
        <f t="shared" si="3852"/>
        <v>0</v>
      </c>
      <c r="HT256" s="6">
        <v>0</v>
      </c>
      <c r="HU256" s="5">
        <v>0</v>
      </c>
      <c r="HV256" s="10">
        <f t="shared" si="3853"/>
        <v>0</v>
      </c>
      <c r="HW256" s="6">
        <v>0</v>
      </c>
      <c r="HX256" s="5">
        <v>0</v>
      </c>
      <c r="HY256" s="10">
        <f t="shared" si="3854"/>
        <v>0</v>
      </c>
      <c r="HZ256" s="6">
        <v>0</v>
      </c>
      <c r="IA256" s="5">
        <v>0</v>
      </c>
      <c r="IB256" s="10">
        <f t="shared" si="3855"/>
        <v>0</v>
      </c>
      <c r="IC256" s="6">
        <v>0</v>
      </c>
      <c r="ID256" s="5">
        <v>0</v>
      </c>
      <c r="IE256" s="10">
        <f t="shared" si="3856"/>
        <v>0</v>
      </c>
      <c r="IF256" s="6">
        <v>0</v>
      </c>
      <c r="IG256" s="5">
        <v>0</v>
      </c>
      <c r="IH256" s="10">
        <f t="shared" si="3857"/>
        <v>0</v>
      </c>
      <c r="II256" s="6">
        <v>0</v>
      </c>
      <c r="IJ256" s="5">
        <v>0</v>
      </c>
      <c r="IK256" s="10">
        <f t="shared" si="3858"/>
        <v>0</v>
      </c>
      <c r="IL256" s="6">
        <v>0</v>
      </c>
      <c r="IM256" s="5">
        <v>0</v>
      </c>
      <c r="IN256" s="10">
        <f t="shared" si="3859"/>
        <v>0</v>
      </c>
      <c r="IO256" s="6">
        <v>0</v>
      </c>
      <c r="IP256" s="5">
        <v>0</v>
      </c>
      <c r="IQ256" s="10">
        <f t="shared" si="3860"/>
        <v>0</v>
      </c>
      <c r="IR256" s="6">
        <v>0</v>
      </c>
      <c r="IS256" s="5">
        <v>0</v>
      </c>
      <c r="IT256" s="10">
        <f t="shared" si="3861"/>
        <v>0</v>
      </c>
      <c r="IU256" s="6">
        <v>0</v>
      </c>
      <c r="IV256" s="5">
        <v>0</v>
      </c>
      <c r="IW256" s="10">
        <f t="shared" si="3862"/>
        <v>0</v>
      </c>
      <c r="IX256" s="6">
        <v>0</v>
      </c>
      <c r="IY256" s="5">
        <v>0</v>
      </c>
      <c r="IZ256" s="10">
        <f t="shared" si="3863"/>
        <v>0</v>
      </c>
      <c r="JA256" s="6">
        <v>0</v>
      </c>
      <c r="JB256" s="5">
        <v>0</v>
      </c>
      <c r="JC256" s="10">
        <f t="shared" si="3864"/>
        <v>0</v>
      </c>
      <c r="JD256" s="7">
        <v>0.62163999999999997</v>
      </c>
      <c r="JE256" s="5">
        <v>40.643000000000001</v>
      </c>
      <c r="JF256" s="10">
        <f t="shared" si="3865"/>
        <v>65380.28440898269</v>
      </c>
      <c r="JG256" s="6">
        <v>0</v>
      </c>
      <c r="JH256" s="5">
        <v>0</v>
      </c>
      <c r="JI256" s="10">
        <f t="shared" si="3866"/>
        <v>0</v>
      </c>
      <c r="JJ256" s="7">
        <v>2.3612199999999999</v>
      </c>
      <c r="JK256" s="5">
        <v>54.677</v>
      </c>
      <c r="JL256" s="10">
        <f t="shared" si="3867"/>
        <v>23156.249735306326</v>
      </c>
      <c r="JM256" s="6">
        <v>0</v>
      </c>
      <c r="JN256" s="5">
        <v>0</v>
      </c>
      <c r="JO256" s="10">
        <f t="shared" si="3868"/>
        <v>0</v>
      </c>
      <c r="JP256" s="6">
        <v>0</v>
      </c>
      <c r="JQ256" s="5">
        <v>0</v>
      </c>
      <c r="JR256" s="10">
        <f t="shared" si="3869"/>
        <v>0</v>
      </c>
      <c r="JS256" s="6">
        <v>0</v>
      </c>
      <c r="JT256" s="5">
        <v>0</v>
      </c>
      <c r="JU256" s="10">
        <f t="shared" si="3870"/>
        <v>0</v>
      </c>
      <c r="JV256" s="7">
        <v>1.5</v>
      </c>
      <c r="JW256" s="5">
        <v>15.558999999999999</v>
      </c>
      <c r="JX256" s="10">
        <f t="shared" si="3871"/>
        <v>10372.666666666666</v>
      </c>
      <c r="JY256" s="6">
        <f t="shared" si="3874"/>
        <v>17420.48617</v>
      </c>
      <c r="JZ256" s="10">
        <f t="shared" si="3875"/>
        <v>118304.78699999997</v>
      </c>
    </row>
    <row r="257" spans="1:286" x14ac:dyDescent="0.3">
      <c r="A257" s="35">
        <v>2023</v>
      </c>
      <c r="B257" s="10" t="s">
        <v>9</v>
      </c>
      <c r="C257" s="6">
        <v>0</v>
      </c>
      <c r="D257" s="5">
        <v>0</v>
      </c>
      <c r="E257" s="10">
        <f t="shared" ref="E257:E264" si="3876">IF(C257=0,0,D257/C257*1000)</f>
        <v>0</v>
      </c>
      <c r="F257" s="6">
        <v>0</v>
      </c>
      <c r="G257" s="5">
        <v>0</v>
      </c>
      <c r="H257" s="10">
        <f t="shared" ref="H257:H264" si="3877">IF(F257=0,0,G257/F257*1000)</f>
        <v>0</v>
      </c>
      <c r="I257" s="7">
        <v>4183.1000000000004</v>
      </c>
      <c r="J257" s="5">
        <v>22155.815999999999</v>
      </c>
      <c r="K257" s="10">
        <f t="shared" si="3780"/>
        <v>5296.5064186847067</v>
      </c>
      <c r="L257" s="6">
        <v>0</v>
      </c>
      <c r="M257" s="5">
        <v>0</v>
      </c>
      <c r="N257" s="10">
        <f t="shared" si="3781"/>
        <v>0</v>
      </c>
      <c r="O257" s="6">
        <v>0</v>
      </c>
      <c r="P257" s="5">
        <v>0</v>
      </c>
      <c r="Q257" s="10">
        <f t="shared" si="3782"/>
        <v>0</v>
      </c>
      <c r="R257" s="7">
        <v>5.0207100000000002</v>
      </c>
      <c r="S257" s="5">
        <v>233.404</v>
      </c>
      <c r="T257" s="10">
        <f t="shared" si="3783"/>
        <v>46488.245686367067</v>
      </c>
      <c r="U257" s="6">
        <v>0</v>
      </c>
      <c r="V257" s="5">
        <v>0</v>
      </c>
      <c r="W257" s="10">
        <f t="shared" si="3784"/>
        <v>0</v>
      </c>
      <c r="X257" s="6">
        <v>0</v>
      </c>
      <c r="Y257" s="5">
        <v>0</v>
      </c>
      <c r="Z257" s="10">
        <f t="shared" si="3785"/>
        <v>0</v>
      </c>
      <c r="AA257" s="6">
        <v>0</v>
      </c>
      <c r="AB257" s="5">
        <v>0</v>
      </c>
      <c r="AC257" s="10">
        <f t="shared" si="3786"/>
        <v>0</v>
      </c>
      <c r="AD257" s="6">
        <v>0</v>
      </c>
      <c r="AE257" s="5">
        <v>0</v>
      </c>
      <c r="AF257" s="10">
        <f t="shared" si="3787"/>
        <v>0</v>
      </c>
      <c r="AG257" s="7">
        <v>49.987949999999998</v>
      </c>
      <c r="AH257" s="5">
        <v>229.172</v>
      </c>
      <c r="AI257" s="10">
        <f t="shared" si="3788"/>
        <v>4584.5448753149512</v>
      </c>
      <c r="AJ257" s="6">
        <v>0</v>
      </c>
      <c r="AK257" s="5">
        <v>0</v>
      </c>
      <c r="AL257" s="10">
        <f t="shared" si="3789"/>
        <v>0</v>
      </c>
      <c r="AM257" s="6">
        <v>0</v>
      </c>
      <c r="AN257" s="5">
        <v>0</v>
      </c>
      <c r="AO257" s="10">
        <f t="shared" si="3790"/>
        <v>0</v>
      </c>
      <c r="AP257" s="6">
        <v>0</v>
      </c>
      <c r="AQ257" s="5">
        <v>0</v>
      </c>
      <c r="AR257" s="10">
        <f t="shared" si="3791"/>
        <v>0</v>
      </c>
      <c r="AS257" s="6">
        <v>0</v>
      </c>
      <c r="AT257" s="5">
        <v>0</v>
      </c>
      <c r="AU257" s="10">
        <f t="shared" si="3792"/>
        <v>0</v>
      </c>
      <c r="AV257" s="7">
        <v>594</v>
      </c>
      <c r="AW257" s="5">
        <v>6113.2250000000004</v>
      </c>
      <c r="AX257" s="10">
        <f t="shared" si="3793"/>
        <v>10291.62457912458</v>
      </c>
      <c r="AY257" s="7">
        <v>2.5260100000000003</v>
      </c>
      <c r="AZ257" s="5">
        <v>106.139</v>
      </c>
      <c r="BA257" s="10">
        <f t="shared" si="3794"/>
        <v>42018.440148692986</v>
      </c>
      <c r="BB257" s="6">
        <v>0</v>
      </c>
      <c r="BC257" s="5">
        <v>0</v>
      </c>
      <c r="BD257" s="10">
        <f t="shared" si="3795"/>
        <v>0</v>
      </c>
      <c r="BE257" s="6">
        <v>0</v>
      </c>
      <c r="BF257" s="5">
        <v>0</v>
      </c>
      <c r="BG257" s="10">
        <f t="shared" si="3796"/>
        <v>0</v>
      </c>
      <c r="BH257" s="6">
        <v>0</v>
      </c>
      <c r="BI257" s="5">
        <v>0</v>
      </c>
      <c r="BJ257" s="10">
        <f t="shared" si="3797"/>
        <v>0</v>
      </c>
      <c r="BK257" s="6">
        <v>0</v>
      </c>
      <c r="BL257" s="5">
        <v>0</v>
      </c>
      <c r="BM257" s="10">
        <f t="shared" si="3798"/>
        <v>0</v>
      </c>
      <c r="BN257" s="6">
        <v>0</v>
      </c>
      <c r="BO257" s="5">
        <v>0</v>
      </c>
      <c r="BP257" s="10">
        <f t="shared" si="3799"/>
        <v>0</v>
      </c>
      <c r="BQ257" s="7">
        <v>232.5</v>
      </c>
      <c r="BR257" s="5">
        <v>1576.0050000000001</v>
      </c>
      <c r="BS257" s="10">
        <f t="shared" si="3800"/>
        <v>6778.5161290322585</v>
      </c>
      <c r="BT257" s="7">
        <v>1358.41596</v>
      </c>
      <c r="BU257" s="5">
        <v>8987.1990000000005</v>
      </c>
      <c r="BV257" s="10">
        <f t="shared" si="3801"/>
        <v>6615.9403780856646</v>
      </c>
      <c r="BW257" s="6">
        <v>0</v>
      </c>
      <c r="BX257" s="5">
        <v>0</v>
      </c>
      <c r="BY257" s="10">
        <f t="shared" si="3802"/>
        <v>0</v>
      </c>
      <c r="BZ257" s="6">
        <v>0</v>
      </c>
      <c r="CA257" s="5">
        <v>0</v>
      </c>
      <c r="CB257" s="10">
        <f t="shared" si="3803"/>
        <v>0</v>
      </c>
      <c r="CC257" s="6">
        <v>0</v>
      </c>
      <c r="CD257" s="5">
        <v>0</v>
      </c>
      <c r="CE257" s="10">
        <f t="shared" si="3804"/>
        <v>0</v>
      </c>
      <c r="CF257" s="6">
        <v>0</v>
      </c>
      <c r="CG257" s="5">
        <v>0</v>
      </c>
      <c r="CH257" s="10">
        <f t="shared" si="3805"/>
        <v>0</v>
      </c>
      <c r="CI257" s="6">
        <v>0</v>
      </c>
      <c r="CJ257" s="5">
        <v>0</v>
      </c>
      <c r="CK257" s="10">
        <f t="shared" si="3806"/>
        <v>0</v>
      </c>
      <c r="CL257" s="6">
        <v>0</v>
      </c>
      <c r="CM257" s="5">
        <v>0</v>
      </c>
      <c r="CN257" s="10">
        <f t="shared" si="3807"/>
        <v>0</v>
      </c>
      <c r="CO257" s="7">
        <v>2E-3</v>
      </c>
      <c r="CP257" s="5">
        <v>0.13300000000000001</v>
      </c>
      <c r="CQ257" s="10">
        <f t="shared" si="3808"/>
        <v>66500</v>
      </c>
      <c r="CR257" s="6">
        <v>0</v>
      </c>
      <c r="CS257" s="5">
        <v>0</v>
      </c>
      <c r="CT257" s="10">
        <f t="shared" si="3809"/>
        <v>0</v>
      </c>
      <c r="CU257" s="6">
        <v>0</v>
      </c>
      <c r="CV257" s="5">
        <v>0</v>
      </c>
      <c r="CW257" s="10">
        <f t="shared" si="3810"/>
        <v>0</v>
      </c>
      <c r="CX257" s="7">
        <v>286</v>
      </c>
      <c r="CY257" s="5">
        <v>2897.9580000000001</v>
      </c>
      <c r="CZ257" s="10">
        <f t="shared" si="3811"/>
        <v>10132.720279720279</v>
      </c>
      <c r="DA257" s="6">
        <v>0</v>
      </c>
      <c r="DB257" s="5">
        <v>0</v>
      </c>
      <c r="DC257" s="10">
        <f t="shared" si="3812"/>
        <v>0</v>
      </c>
      <c r="DD257" s="7">
        <v>0.84050000000000002</v>
      </c>
      <c r="DE257" s="5">
        <v>6.415</v>
      </c>
      <c r="DF257" s="10">
        <f t="shared" si="3813"/>
        <v>7632.3616894705528</v>
      </c>
      <c r="DG257" s="6">
        <v>0</v>
      </c>
      <c r="DH257" s="5">
        <v>0</v>
      </c>
      <c r="DI257" s="10">
        <f t="shared" si="3814"/>
        <v>0</v>
      </c>
      <c r="DJ257" s="6">
        <v>0</v>
      </c>
      <c r="DK257" s="5">
        <v>0</v>
      </c>
      <c r="DL257" s="10">
        <f t="shared" si="3815"/>
        <v>0</v>
      </c>
      <c r="DM257" s="6">
        <v>0</v>
      </c>
      <c r="DN257" s="5">
        <v>0</v>
      </c>
      <c r="DO257" s="10">
        <f t="shared" si="3816"/>
        <v>0</v>
      </c>
      <c r="DP257" s="6">
        <v>0</v>
      </c>
      <c r="DQ257" s="5">
        <v>0</v>
      </c>
      <c r="DR257" s="10">
        <f t="shared" si="3817"/>
        <v>0</v>
      </c>
      <c r="DS257" s="6">
        <v>0</v>
      </c>
      <c r="DT257" s="5">
        <v>0</v>
      </c>
      <c r="DU257" s="10">
        <f t="shared" si="3818"/>
        <v>0</v>
      </c>
      <c r="DV257" s="7">
        <v>10.235700000000001</v>
      </c>
      <c r="DW257" s="5">
        <v>132.89699999999999</v>
      </c>
      <c r="DX257" s="10">
        <f t="shared" si="3819"/>
        <v>12983.674785310235</v>
      </c>
      <c r="DY257" s="6">
        <v>0</v>
      </c>
      <c r="DZ257" s="5">
        <v>0</v>
      </c>
      <c r="EA257" s="10">
        <f t="shared" si="3820"/>
        <v>0</v>
      </c>
      <c r="EB257" s="6">
        <v>0</v>
      </c>
      <c r="EC257" s="5">
        <v>0</v>
      </c>
      <c r="ED257" s="10">
        <f t="shared" si="3821"/>
        <v>0</v>
      </c>
      <c r="EE257" s="6">
        <v>0</v>
      </c>
      <c r="EF257" s="5">
        <v>0</v>
      </c>
      <c r="EG257" s="10">
        <f t="shared" si="3822"/>
        <v>0</v>
      </c>
      <c r="EH257" s="7">
        <v>6</v>
      </c>
      <c r="EI257" s="5">
        <v>239.02</v>
      </c>
      <c r="EJ257" s="10">
        <f t="shared" si="3823"/>
        <v>39836.666666666664</v>
      </c>
      <c r="EK257" s="6">
        <v>0</v>
      </c>
      <c r="EL257" s="5">
        <v>0</v>
      </c>
      <c r="EM257" s="10">
        <f t="shared" si="3824"/>
        <v>0</v>
      </c>
      <c r="EN257" s="6">
        <v>0</v>
      </c>
      <c r="EO257" s="5">
        <v>0</v>
      </c>
      <c r="EP257" s="10">
        <f t="shared" si="3825"/>
        <v>0</v>
      </c>
      <c r="EQ257" s="7">
        <v>7628.8945000000003</v>
      </c>
      <c r="ER257" s="5">
        <v>47132.921999999999</v>
      </c>
      <c r="ES257" s="10">
        <f t="shared" si="3826"/>
        <v>6178.2112729439368</v>
      </c>
      <c r="ET257" s="6">
        <v>0</v>
      </c>
      <c r="EU257" s="5">
        <v>0</v>
      </c>
      <c r="EV257" s="10">
        <f t="shared" si="3827"/>
        <v>0</v>
      </c>
      <c r="EW257" s="6">
        <v>0</v>
      </c>
      <c r="EX257" s="5">
        <v>0</v>
      </c>
      <c r="EY257" s="10">
        <f t="shared" si="3828"/>
        <v>0</v>
      </c>
      <c r="EZ257" s="6">
        <v>0</v>
      </c>
      <c r="FA257" s="5">
        <v>0</v>
      </c>
      <c r="FB257" s="10">
        <f t="shared" si="3829"/>
        <v>0</v>
      </c>
      <c r="FC257" s="7">
        <v>0.06</v>
      </c>
      <c r="FD257" s="5">
        <v>0.72599999999999998</v>
      </c>
      <c r="FE257" s="10">
        <f t="shared" si="3830"/>
        <v>12100</v>
      </c>
      <c r="FF257" s="6">
        <v>0</v>
      </c>
      <c r="FG257" s="5">
        <v>0</v>
      </c>
      <c r="FH257" s="10">
        <f t="shared" si="3831"/>
        <v>0</v>
      </c>
      <c r="FI257" s="6">
        <v>0</v>
      </c>
      <c r="FJ257" s="5">
        <v>0</v>
      </c>
      <c r="FK257" s="10">
        <f t="shared" si="3832"/>
        <v>0</v>
      </c>
      <c r="FL257" s="6">
        <v>0</v>
      </c>
      <c r="FM257" s="5">
        <v>0</v>
      </c>
      <c r="FN257" s="10">
        <f t="shared" si="3833"/>
        <v>0</v>
      </c>
      <c r="FO257" s="6">
        <v>0</v>
      </c>
      <c r="FP257" s="5">
        <v>0</v>
      </c>
      <c r="FQ257" s="10">
        <f t="shared" si="3834"/>
        <v>0</v>
      </c>
      <c r="FR257" s="6">
        <v>0</v>
      </c>
      <c r="FS257" s="5">
        <v>0</v>
      </c>
      <c r="FT257" s="10">
        <f t="shared" si="3835"/>
        <v>0</v>
      </c>
      <c r="FU257" s="6">
        <v>0</v>
      </c>
      <c r="FV257" s="5">
        <v>0</v>
      </c>
      <c r="FW257" s="10">
        <f t="shared" si="3836"/>
        <v>0</v>
      </c>
      <c r="FX257" s="6">
        <v>0</v>
      </c>
      <c r="FY257" s="5">
        <v>0</v>
      </c>
      <c r="FZ257" s="10">
        <f t="shared" si="3837"/>
        <v>0</v>
      </c>
      <c r="GA257" s="7">
        <v>5311.576</v>
      </c>
      <c r="GB257" s="5">
        <v>38978.589999999997</v>
      </c>
      <c r="GC257" s="10">
        <f t="shared" si="3838"/>
        <v>7338.4227204882309</v>
      </c>
      <c r="GD257" s="7">
        <v>3.1150000000000002</v>
      </c>
      <c r="GE257" s="5">
        <v>21.696999999999999</v>
      </c>
      <c r="GF257" s="10">
        <f t="shared" si="3839"/>
        <v>6965.3290529695014</v>
      </c>
      <c r="GG257" s="6">
        <v>0</v>
      </c>
      <c r="GH257" s="5">
        <v>0</v>
      </c>
      <c r="GI257" s="10">
        <f t="shared" si="3840"/>
        <v>0</v>
      </c>
      <c r="GJ257" s="7">
        <v>6.40435</v>
      </c>
      <c r="GK257" s="5">
        <v>266.358</v>
      </c>
      <c r="GL257" s="10">
        <f t="shared" si="3841"/>
        <v>41590.169181884186</v>
      </c>
      <c r="GM257" s="6">
        <v>0</v>
      </c>
      <c r="GN257" s="5">
        <v>0</v>
      </c>
      <c r="GO257" s="10">
        <f t="shared" si="3842"/>
        <v>0</v>
      </c>
      <c r="GP257" s="6">
        <v>0</v>
      </c>
      <c r="GQ257" s="5">
        <v>0</v>
      </c>
      <c r="GR257" s="10">
        <f t="shared" si="3843"/>
        <v>0</v>
      </c>
      <c r="GS257" s="6">
        <v>0</v>
      </c>
      <c r="GT257" s="5">
        <v>0</v>
      </c>
      <c r="GU257" s="10">
        <f t="shared" si="3844"/>
        <v>0</v>
      </c>
      <c r="GV257" s="6">
        <v>0</v>
      </c>
      <c r="GW257" s="5">
        <v>0</v>
      </c>
      <c r="GX257" s="10">
        <f t="shared" si="3845"/>
        <v>0</v>
      </c>
      <c r="GY257" s="6">
        <v>0</v>
      </c>
      <c r="GZ257" s="5">
        <v>0</v>
      </c>
      <c r="HA257" s="10">
        <f t="shared" si="3846"/>
        <v>0</v>
      </c>
      <c r="HB257" s="6">
        <v>0</v>
      </c>
      <c r="HC257" s="5">
        <v>0</v>
      </c>
      <c r="HD257" s="10">
        <f t="shared" si="3847"/>
        <v>0</v>
      </c>
      <c r="HE257" s="6">
        <v>0</v>
      </c>
      <c r="HF257" s="5">
        <v>0</v>
      </c>
      <c r="HG257" s="10">
        <f t="shared" si="3848"/>
        <v>0</v>
      </c>
      <c r="HH257" s="6">
        <v>0</v>
      </c>
      <c r="HI257" s="5">
        <v>0</v>
      </c>
      <c r="HJ257" s="10">
        <f t="shared" si="3849"/>
        <v>0</v>
      </c>
      <c r="HK257" s="6">
        <v>0</v>
      </c>
      <c r="HL257" s="5">
        <v>0</v>
      </c>
      <c r="HM257" s="10">
        <f t="shared" si="3850"/>
        <v>0</v>
      </c>
      <c r="HN257" s="6">
        <v>0</v>
      </c>
      <c r="HO257" s="5">
        <v>0</v>
      </c>
      <c r="HP257" s="10">
        <f t="shared" si="3851"/>
        <v>0</v>
      </c>
      <c r="HQ257" s="7">
        <v>0.63084000000000007</v>
      </c>
      <c r="HR257" s="5">
        <v>38.161999999999999</v>
      </c>
      <c r="HS257" s="10">
        <f t="shared" si="3852"/>
        <v>60493.944581827396</v>
      </c>
      <c r="HT257" s="6">
        <v>0</v>
      </c>
      <c r="HU257" s="5">
        <v>0</v>
      </c>
      <c r="HV257" s="10">
        <f t="shared" si="3853"/>
        <v>0</v>
      </c>
      <c r="HW257" s="6">
        <v>0</v>
      </c>
      <c r="HX257" s="5">
        <v>0</v>
      </c>
      <c r="HY257" s="10">
        <f t="shared" si="3854"/>
        <v>0</v>
      </c>
      <c r="HZ257" s="6">
        <v>0</v>
      </c>
      <c r="IA257" s="5">
        <v>0</v>
      </c>
      <c r="IB257" s="10">
        <f t="shared" si="3855"/>
        <v>0</v>
      </c>
      <c r="IC257" s="6">
        <v>0</v>
      </c>
      <c r="ID257" s="5">
        <v>0</v>
      </c>
      <c r="IE257" s="10">
        <f t="shared" si="3856"/>
        <v>0</v>
      </c>
      <c r="IF257" s="6">
        <v>0</v>
      </c>
      <c r="IG257" s="5">
        <v>0</v>
      </c>
      <c r="IH257" s="10">
        <f t="shared" si="3857"/>
        <v>0</v>
      </c>
      <c r="II257" s="6">
        <v>0</v>
      </c>
      <c r="IJ257" s="5">
        <v>0</v>
      </c>
      <c r="IK257" s="10">
        <f t="shared" si="3858"/>
        <v>0</v>
      </c>
      <c r="IL257" s="6">
        <v>0</v>
      </c>
      <c r="IM257" s="5">
        <v>0</v>
      </c>
      <c r="IN257" s="10">
        <f t="shared" si="3859"/>
        <v>0</v>
      </c>
      <c r="IO257" s="6">
        <v>0</v>
      </c>
      <c r="IP257" s="5">
        <v>0</v>
      </c>
      <c r="IQ257" s="10">
        <f t="shared" si="3860"/>
        <v>0</v>
      </c>
      <c r="IR257" s="6">
        <v>0</v>
      </c>
      <c r="IS257" s="5">
        <v>0</v>
      </c>
      <c r="IT257" s="10">
        <f t="shared" si="3861"/>
        <v>0</v>
      </c>
      <c r="IU257" s="6">
        <v>0</v>
      </c>
      <c r="IV257" s="5">
        <v>0</v>
      </c>
      <c r="IW257" s="10">
        <f t="shared" si="3862"/>
        <v>0</v>
      </c>
      <c r="IX257" s="6">
        <v>0</v>
      </c>
      <c r="IY257" s="5">
        <v>0</v>
      </c>
      <c r="IZ257" s="10">
        <f t="shared" si="3863"/>
        <v>0</v>
      </c>
      <c r="JA257" s="6">
        <v>0</v>
      </c>
      <c r="JB257" s="5">
        <v>0</v>
      </c>
      <c r="JC257" s="10">
        <f t="shared" si="3864"/>
        <v>0</v>
      </c>
      <c r="JD257" s="6">
        <v>0</v>
      </c>
      <c r="JE257" s="5">
        <v>0</v>
      </c>
      <c r="JF257" s="10">
        <f t="shared" si="3865"/>
        <v>0</v>
      </c>
      <c r="JG257" s="7">
        <v>33.021620000000006</v>
      </c>
      <c r="JH257" s="5">
        <v>394.19799999999998</v>
      </c>
      <c r="JI257" s="10">
        <f t="shared" si="3866"/>
        <v>11937.573020342426</v>
      </c>
      <c r="JJ257" s="7">
        <v>2.87852</v>
      </c>
      <c r="JK257" s="5">
        <v>155.22300000000001</v>
      </c>
      <c r="JL257" s="10">
        <f t="shared" si="3867"/>
        <v>53924.586245709608</v>
      </c>
      <c r="JM257" s="6">
        <v>0</v>
      </c>
      <c r="JN257" s="5">
        <v>0</v>
      </c>
      <c r="JO257" s="10">
        <f t="shared" si="3868"/>
        <v>0</v>
      </c>
      <c r="JP257" s="6">
        <v>0</v>
      </c>
      <c r="JQ257" s="5">
        <v>0</v>
      </c>
      <c r="JR257" s="10">
        <f t="shared" si="3869"/>
        <v>0</v>
      </c>
      <c r="JS257" s="6">
        <v>0</v>
      </c>
      <c r="JT257" s="5">
        <v>0</v>
      </c>
      <c r="JU257" s="10">
        <f t="shared" si="3870"/>
        <v>0</v>
      </c>
      <c r="JV257" s="7">
        <v>0.8</v>
      </c>
      <c r="JW257" s="5">
        <v>10.93</v>
      </c>
      <c r="JX257" s="10">
        <f t="shared" si="3871"/>
        <v>13662.5</v>
      </c>
      <c r="JY257" s="6">
        <f t="shared" si="3874"/>
        <v>19716.00966</v>
      </c>
      <c r="JZ257" s="10">
        <f t="shared" si="3875"/>
        <v>129676.18899999997</v>
      </c>
    </row>
    <row r="258" spans="1:286" x14ac:dyDescent="0.3">
      <c r="A258" s="35">
        <v>2023</v>
      </c>
      <c r="B258" s="36" t="s">
        <v>10</v>
      </c>
      <c r="C258" s="6">
        <v>0</v>
      </c>
      <c r="D258" s="5">
        <v>0</v>
      </c>
      <c r="E258" s="10">
        <f t="shared" si="3876"/>
        <v>0</v>
      </c>
      <c r="F258" s="6">
        <v>0</v>
      </c>
      <c r="G258" s="5">
        <v>0</v>
      </c>
      <c r="H258" s="10">
        <f t="shared" si="3877"/>
        <v>0</v>
      </c>
      <c r="I258" s="7">
        <v>3782.2</v>
      </c>
      <c r="J258" s="5">
        <v>19880.594000000001</v>
      </c>
      <c r="K258" s="10">
        <f t="shared" si="3780"/>
        <v>5256.3571466342346</v>
      </c>
      <c r="L258" s="6">
        <v>0</v>
      </c>
      <c r="M258" s="5">
        <v>0</v>
      </c>
      <c r="N258" s="10">
        <f t="shared" si="3781"/>
        <v>0</v>
      </c>
      <c r="O258" s="6">
        <v>0</v>
      </c>
      <c r="P258" s="5">
        <v>0</v>
      </c>
      <c r="Q258" s="10">
        <f t="shared" si="3782"/>
        <v>0</v>
      </c>
      <c r="R258" s="7">
        <v>0.86362000000000005</v>
      </c>
      <c r="S258" s="5">
        <v>31.56</v>
      </c>
      <c r="T258" s="10">
        <f t="shared" si="3783"/>
        <v>36543.850304532076</v>
      </c>
      <c r="U258" s="6">
        <v>0</v>
      </c>
      <c r="V258" s="5">
        <v>0</v>
      </c>
      <c r="W258" s="10">
        <f t="shared" si="3784"/>
        <v>0</v>
      </c>
      <c r="X258" s="6">
        <v>0</v>
      </c>
      <c r="Y258" s="5">
        <v>0</v>
      </c>
      <c r="Z258" s="10">
        <f t="shared" si="3785"/>
        <v>0</v>
      </c>
      <c r="AA258" s="7">
        <v>1.184E-2</v>
      </c>
      <c r="AB258" s="5">
        <v>0.64800000000000002</v>
      </c>
      <c r="AC258" s="10">
        <f t="shared" si="3786"/>
        <v>54729.729729729734</v>
      </c>
      <c r="AD258" s="6">
        <v>0</v>
      </c>
      <c r="AE258" s="5">
        <v>0</v>
      </c>
      <c r="AF258" s="10">
        <f t="shared" si="3787"/>
        <v>0</v>
      </c>
      <c r="AG258" s="7">
        <v>20.172180000000001</v>
      </c>
      <c r="AH258" s="5">
        <v>133.482</v>
      </c>
      <c r="AI258" s="10">
        <f t="shared" si="3788"/>
        <v>6617.1331011323509</v>
      </c>
      <c r="AJ258" s="6">
        <v>0</v>
      </c>
      <c r="AK258" s="5">
        <v>0</v>
      </c>
      <c r="AL258" s="10">
        <f t="shared" si="3789"/>
        <v>0</v>
      </c>
      <c r="AM258" s="6">
        <v>0</v>
      </c>
      <c r="AN258" s="5">
        <v>0</v>
      </c>
      <c r="AO258" s="10">
        <f t="shared" si="3790"/>
        <v>0</v>
      </c>
      <c r="AP258" s="6">
        <v>0</v>
      </c>
      <c r="AQ258" s="5">
        <v>0</v>
      </c>
      <c r="AR258" s="10">
        <f t="shared" si="3791"/>
        <v>0</v>
      </c>
      <c r="AS258" s="6">
        <v>0</v>
      </c>
      <c r="AT258" s="5">
        <v>0</v>
      </c>
      <c r="AU258" s="10">
        <f t="shared" si="3792"/>
        <v>0</v>
      </c>
      <c r="AV258" s="7">
        <v>1056</v>
      </c>
      <c r="AW258" s="5">
        <v>10037.627</v>
      </c>
      <c r="AX258" s="10">
        <f t="shared" si="3793"/>
        <v>9505.3285984848499</v>
      </c>
      <c r="AY258" s="7">
        <v>1.4221300000000001</v>
      </c>
      <c r="AZ258" s="5">
        <v>53.715000000000003</v>
      </c>
      <c r="BA258" s="10">
        <f t="shared" si="3794"/>
        <v>37770.808575868592</v>
      </c>
      <c r="BB258" s="6">
        <v>0</v>
      </c>
      <c r="BC258" s="5">
        <v>0</v>
      </c>
      <c r="BD258" s="10">
        <f t="shared" si="3795"/>
        <v>0</v>
      </c>
      <c r="BE258" s="6">
        <v>0</v>
      </c>
      <c r="BF258" s="5">
        <v>0</v>
      </c>
      <c r="BG258" s="10">
        <f t="shared" si="3796"/>
        <v>0</v>
      </c>
      <c r="BH258" s="6">
        <v>0</v>
      </c>
      <c r="BI258" s="5">
        <v>0</v>
      </c>
      <c r="BJ258" s="10">
        <f t="shared" si="3797"/>
        <v>0</v>
      </c>
      <c r="BK258" s="6">
        <v>0</v>
      </c>
      <c r="BL258" s="5">
        <v>0</v>
      </c>
      <c r="BM258" s="10">
        <f t="shared" si="3798"/>
        <v>0</v>
      </c>
      <c r="BN258" s="6">
        <v>0</v>
      </c>
      <c r="BO258" s="5">
        <v>0</v>
      </c>
      <c r="BP258" s="10">
        <f t="shared" si="3799"/>
        <v>0</v>
      </c>
      <c r="BQ258" s="7">
        <v>34</v>
      </c>
      <c r="BR258" s="5">
        <v>220.66</v>
      </c>
      <c r="BS258" s="10">
        <f t="shared" si="3800"/>
        <v>6490</v>
      </c>
      <c r="BT258" s="7">
        <v>1063.2751799999999</v>
      </c>
      <c r="BU258" s="5">
        <v>6923.0860000000002</v>
      </c>
      <c r="BV258" s="10">
        <f t="shared" si="3801"/>
        <v>6511.0952745083368</v>
      </c>
      <c r="BW258" s="7">
        <v>308</v>
      </c>
      <c r="BX258" s="5">
        <v>3049.15</v>
      </c>
      <c r="BY258" s="10">
        <f t="shared" si="3802"/>
        <v>9899.8376623376626</v>
      </c>
      <c r="BZ258" s="6">
        <v>0</v>
      </c>
      <c r="CA258" s="5">
        <v>0</v>
      </c>
      <c r="CB258" s="10">
        <f t="shared" si="3803"/>
        <v>0</v>
      </c>
      <c r="CC258" s="6">
        <v>0</v>
      </c>
      <c r="CD258" s="5">
        <v>0</v>
      </c>
      <c r="CE258" s="10">
        <f t="shared" si="3804"/>
        <v>0</v>
      </c>
      <c r="CF258" s="6">
        <v>0</v>
      </c>
      <c r="CG258" s="5">
        <v>0</v>
      </c>
      <c r="CH258" s="10">
        <f t="shared" si="3805"/>
        <v>0</v>
      </c>
      <c r="CI258" s="6">
        <v>0</v>
      </c>
      <c r="CJ258" s="5">
        <v>0</v>
      </c>
      <c r="CK258" s="10">
        <f t="shared" si="3806"/>
        <v>0</v>
      </c>
      <c r="CL258" s="6">
        <v>0</v>
      </c>
      <c r="CM258" s="5">
        <v>0</v>
      </c>
      <c r="CN258" s="10">
        <f t="shared" si="3807"/>
        <v>0</v>
      </c>
      <c r="CO258" s="6">
        <v>0</v>
      </c>
      <c r="CP258" s="5">
        <v>0</v>
      </c>
      <c r="CQ258" s="10">
        <f t="shared" si="3808"/>
        <v>0</v>
      </c>
      <c r="CR258" s="6">
        <v>0</v>
      </c>
      <c r="CS258" s="5">
        <v>0</v>
      </c>
      <c r="CT258" s="10">
        <f t="shared" si="3809"/>
        <v>0</v>
      </c>
      <c r="CU258" s="6">
        <v>0</v>
      </c>
      <c r="CV258" s="5">
        <v>0</v>
      </c>
      <c r="CW258" s="10">
        <f t="shared" si="3810"/>
        <v>0</v>
      </c>
      <c r="CX258" s="7">
        <v>352</v>
      </c>
      <c r="CY258" s="5">
        <v>3316.2530000000002</v>
      </c>
      <c r="CZ258" s="10">
        <f t="shared" si="3811"/>
        <v>9421.173295454546</v>
      </c>
      <c r="DA258" s="6">
        <v>0</v>
      </c>
      <c r="DB258" s="5">
        <v>0</v>
      </c>
      <c r="DC258" s="10">
        <f t="shared" si="3812"/>
        <v>0</v>
      </c>
      <c r="DD258" s="7">
        <v>2.3131399999999998</v>
      </c>
      <c r="DE258" s="5">
        <v>58.097999999999999</v>
      </c>
      <c r="DF258" s="10">
        <f t="shared" si="3813"/>
        <v>25116.508296082382</v>
      </c>
      <c r="DG258" s="6">
        <v>0</v>
      </c>
      <c r="DH258" s="5">
        <v>0</v>
      </c>
      <c r="DI258" s="10">
        <f t="shared" si="3814"/>
        <v>0</v>
      </c>
      <c r="DJ258" s="6">
        <v>0</v>
      </c>
      <c r="DK258" s="5">
        <v>0</v>
      </c>
      <c r="DL258" s="10">
        <f t="shared" si="3815"/>
        <v>0</v>
      </c>
      <c r="DM258" s="6">
        <v>0</v>
      </c>
      <c r="DN258" s="5">
        <v>0</v>
      </c>
      <c r="DO258" s="10">
        <f t="shared" si="3816"/>
        <v>0</v>
      </c>
      <c r="DP258" s="6">
        <v>0</v>
      </c>
      <c r="DQ258" s="5">
        <v>0</v>
      </c>
      <c r="DR258" s="10">
        <f t="shared" si="3817"/>
        <v>0</v>
      </c>
      <c r="DS258" s="6">
        <v>0</v>
      </c>
      <c r="DT258" s="5">
        <v>0</v>
      </c>
      <c r="DU258" s="10">
        <f t="shared" si="3818"/>
        <v>0</v>
      </c>
      <c r="DV258" s="6">
        <v>0</v>
      </c>
      <c r="DW258" s="5">
        <v>0</v>
      </c>
      <c r="DX258" s="10">
        <f t="shared" si="3819"/>
        <v>0</v>
      </c>
      <c r="DY258" s="6">
        <v>0</v>
      </c>
      <c r="DZ258" s="5">
        <v>0</v>
      </c>
      <c r="EA258" s="10">
        <f t="shared" si="3820"/>
        <v>0</v>
      </c>
      <c r="EB258" s="6">
        <v>0</v>
      </c>
      <c r="EC258" s="5">
        <v>0</v>
      </c>
      <c r="ED258" s="10">
        <f t="shared" si="3821"/>
        <v>0</v>
      </c>
      <c r="EE258" s="6">
        <v>0</v>
      </c>
      <c r="EF258" s="5">
        <v>0</v>
      </c>
      <c r="EG258" s="10">
        <f t="shared" si="3822"/>
        <v>0</v>
      </c>
      <c r="EH258" s="7">
        <v>0.49163000000000001</v>
      </c>
      <c r="EI258" s="5">
        <v>28.628</v>
      </c>
      <c r="EJ258" s="10">
        <f t="shared" si="3823"/>
        <v>58230.783312653824</v>
      </c>
      <c r="EK258" s="6">
        <v>0</v>
      </c>
      <c r="EL258" s="5">
        <v>0</v>
      </c>
      <c r="EM258" s="10">
        <f t="shared" si="3824"/>
        <v>0</v>
      </c>
      <c r="EN258" s="6">
        <v>0</v>
      </c>
      <c r="EO258" s="5">
        <v>0</v>
      </c>
      <c r="EP258" s="10">
        <f t="shared" si="3825"/>
        <v>0</v>
      </c>
      <c r="EQ258" s="7">
        <v>7118.0595999999996</v>
      </c>
      <c r="ER258" s="5">
        <v>44159.273000000001</v>
      </c>
      <c r="ES258" s="10">
        <f t="shared" si="3826"/>
        <v>6203.8358037912476</v>
      </c>
      <c r="ET258" s="6">
        <v>0</v>
      </c>
      <c r="EU258" s="5">
        <v>0</v>
      </c>
      <c r="EV258" s="10">
        <f t="shared" si="3827"/>
        <v>0</v>
      </c>
      <c r="EW258" s="6">
        <v>0</v>
      </c>
      <c r="EX258" s="5">
        <v>0</v>
      </c>
      <c r="EY258" s="10">
        <f t="shared" si="3828"/>
        <v>0</v>
      </c>
      <c r="EZ258" s="6">
        <v>0</v>
      </c>
      <c r="FA258" s="5">
        <v>0</v>
      </c>
      <c r="FB258" s="10">
        <f t="shared" si="3829"/>
        <v>0</v>
      </c>
      <c r="FC258" s="6">
        <v>0</v>
      </c>
      <c r="FD258" s="5">
        <v>0</v>
      </c>
      <c r="FE258" s="10">
        <f t="shared" si="3830"/>
        <v>0</v>
      </c>
      <c r="FF258" s="6">
        <v>0</v>
      </c>
      <c r="FG258" s="5">
        <v>0</v>
      </c>
      <c r="FH258" s="10">
        <f t="shared" si="3831"/>
        <v>0</v>
      </c>
      <c r="FI258" s="6">
        <v>0</v>
      </c>
      <c r="FJ258" s="5">
        <v>0</v>
      </c>
      <c r="FK258" s="10">
        <f t="shared" si="3832"/>
        <v>0</v>
      </c>
      <c r="FL258" s="6">
        <v>0</v>
      </c>
      <c r="FM258" s="5">
        <v>0</v>
      </c>
      <c r="FN258" s="10">
        <f t="shared" si="3833"/>
        <v>0</v>
      </c>
      <c r="FO258" s="6">
        <v>0</v>
      </c>
      <c r="FP258" s="5">
        <v>0</v>
      </c>
      <c r="FQ258" s="10">
        <f t="shared" si="3834"/>
        <v>0</v>
      </c>
      <c r="FR258" s="6">
        <v>0</v>
      </c>
      <c r="FS258" s="5">
        <v>0</v>
      </c>
      <c r="FT258" s="10">
        <f t="shared" si="3835"/>
        <v>0</v>
      </c>
      <c r="FU258" s="6">
        <v>0</v>
      </c>
      <c r="FV258" s="5">
        <v>0</v>
      </c>
      <c r="FW258" s="10">
        <f t="shared" si="3836"/>
        <v>0</v>
      </c>
      <c r="FX258" s="6">
        <v>0</v>
      </c>
      <c r="FY258" s="5">
        <v>0</v>
      </c>
      <c r="FZ258" s="10">
        <f t="shared" si="3837"/>
        <v>0</v>
      </c>
      <c r="GA258" s="7">
        <v>6417.2105000000001</v>
      </c>
      <c r="GB258" s="5">
        <v>45693.663</v>
      </c>
      <c r="GC258" s="10">
        <f t="shared" si="3838"/>
        <v>7120.4868532830578</v>
      </c>
      <c r="GD258" s="7">
        <v>3.2460000000000003E-2</v>
      </c>
      <c r="GE258" s="5">
        <v>1.044</v>
      </c>
      <c r="GF258" s="10">
        <f t="shared" si="3839"/>
        <v>32162.661737523104</v>
      </c>
      <c r="GG258" s="7">
        <v>0.57999999999999996</v>
      </c>
      <c r="GH258" s="5">
        <v>7.2690000000000001</v>
      </c>
      <c r="GI258" s="10">
        <f t="shared" si="3840"/>
        <v>12532.758620689656</v>
      </c>
      <c r="GJ258" s="7">
        <v>9.80199</v>
      </c>
      <c r="GK258" s="5">
        <v>384.37200000000001</v>
      </c>
      <c r="GL258" s="10">
        <f t="shared" si="3841"/>
        <v>39213.669877239212</v>
      </c>
      <c r="GM258" s="6">
        <v>0</v>
      </c>
      <c r="GN258" s="5">
        <v>0</v>
      </c>
      <c r="GO258" s="10">
        <f t="shared" si="3842"/>
        <v>0</v>
      </c>
      <c r="GP258" s="6">
        <v>0</v>
      </c>
      <c r="GQ258" s="5">
        <v>0</v>
      </c>
      <c r="GR258" s="10">
        <f t="shared" si="3843"/>
        <v>0</v>
      </c>
      <c r="GS258" s="6">
        <v>0</v>
      </c>
      <c r="GT258" s="5">
        <v>0</v>
      </c>
      <c r="GU258" s="10">
        <f t="shared" si="3844"/>
        <v>0</v>
      </c>
      <c r="GV258" s="6">
        <v>0</v>
      </c>
      <c r="GW258" s="5">
        <v>0</v>
      </c>
      <c r="GX258" s="10">
        <f t="shared" si="3845"/>
        <v>0</v>
      </c>
      <c r="GY258" s="6">
        <v>0</v>
      </c>
      <c r="GZ258" s="5">
        <v>0</v>
      </c>
      <c r="HA258" s="10">
        <f t="shared" si="3846"/>
        <v>0</v>
      </c>
      <c r="HB258" s="7">
        <v>0.28886000000000001</v>
      </c>
      <c r="HC258" s="5">
        <v>13.565</v>
      </c>
      <c r="HD258" s="10">
        <f t="shared" si="3847"/>
        <v>46960.465277296957</v>
      </c>
      <c r="HE258" s="6">
        <v>0</v>
      </c>
      <c r="HF258" s="5">
        <v>0</v>
      </c>
      <c r="HG258" s="10">
        <f t="shared" si="3848"/>
        <v>0</v>
      </c>
      <c r="HH258" s="6">
        <v>0</v>
      </c>
      <c r="HI258" s="5">
        <v>0</v>
      </c>
      <c r="HJ258" s="10">
        <f t="shared" si="3849"/>
        <v>0</v>
      </c>
      <c r="HK258" s="6">
        <v>0</v>
      </c>
      <c r="HL258" s="5">
        <v>0</v>
      </c>
      <c r="HM258" s="10">
        <f t="shared" si="3850"/>
        <v>0</v>
      </c>
      <c r="HN258" s="6">
        <v>0</v>
      </c>
      <c r="HO258" s="5">
        <v>0</v>
      </c>
      <c r="HP258" s="10">
        <f t="shared" si="3851"/>
        <v>0</v>
      </c>
      <c r="HQ258" s="6">
        <v>0</v>
      </c>
      <c r="HR258" s="5">
        <v>0</v>
      </c>
      <c r="HS258" s="10">
        <f t="shared" si="3852"/>
        <v>0</v>
      </c>
      <c r="HT258" s="6">
        <v>0</v>
      </c>
      <c r="HU258" s="5">
        <v>0</v>
      </c>
      <c r="HV258" s="10">
        <f t="shared" si="3853"/>
        <v>0</v>
      </c>
      <c r="HW258" s="6">
        <v>0</v>
      </c>
      <c r="HX258" s="5">
        <v>0</v>
      </c>
      <c r="HY258" s="10">
        <f t="shared" si="3854"/>
        <v>0</v>
      </c>
      <c r="HZ258" s="6">
        <v>0</v>
      </c>
      <c r="IA258" s="5">
        <v>0</v>
      </c>
      <c r="IB258" s="10">
        <f t="shared" si="3855"/>
        <v>0</v>
      </c>
      <c r="IC258" s="6">
        <v>0</v>
      </c>
      <c r="ID258" s="5">
        <v>0</v>
      </c>
      <c r="IE258" s="10">
        <f t="shared" si="3856"/>
        <v>0</v>
      </c>
      <c r="IF258" s="6">
        <v>0</v>
      </c>
      <c r="IG258" s="5">
        <v>0</v>
      </c>
      <c r="IH258" s="10">
        <f t="shared" si="3857"/>
        <v>0</v>
      </c>
      <c r="II258" s="6">
        <v>0</v>
      </c>
      <c r="IJ258" s="5">
        <v>0</v>
      </c>
      <c r="IK258" s="10">
        <f t="shared" si="3858"/>
        <v>0</v>
      </c>
      <c r="IL258" s="6">
        <v>0</v>
      </c>
      <c r="IM258" s="5">
        <v>0</v>
      </c>
      <c r="IN258" s="10">
        <f t="shared" si="3859"/>
        <v>0</v>
      </c>
      <c r="IO258" s="6">
        <v>0</v>
      </c>
      <c r="IP258" s="5">
        <v>0</v>
      </c>
      <c r="IQ258" s="10">
        <f t="shared" si="3860"/>
        <v>0</v>
      </c>
      <c r="IR258" s="6">
        <v>0</v>
      </c>
      <c r="IS258" s="5">
        <v>0</v>
      </c>
      <c r="IT258" s="10">
        <f t="shared" si="3861"/>
        <v>0</v>
      </c>
      <c r="IU258" s="6">
        <v>0</v>
      </c>
      <c r="IV258" s="5">
        <v>0</v>
      </c>
      <c r="IW258" s="10">
        <f t="shared" si="3862"/>
        <v>0</v>
      </c>
      <c r="IX258" s="6">
        <v>0</v>
      </c>
      <c r="IY258" s="5">
        <v>0</v>
      </c>
      <c r="IZ258" s="10">
        <f t="shared" si="3863"/>
        <v>0</v>
      </c>
      <c r="JA258" s="6">
        <v>0</v>
      </c>
      <c r="JB258" s="5">
        <v>0</v>
      </c>
      <c r="JC258" s="10">
        <f t="shared" si="3864"/>
        <v>0</v>
      </c>
      <c r="JD258" s="7">
        <v>2.0065300000000001</v>
      </c>
      <c r="JE258" s="5">
        <v>87.513000000000005</v>
      </c>
      <c r="JF258" s="10">
        <f t="shared" si="3865"/>
        <v>43614.099963618784</v>
      </c>
      <c r="JG258" s="7">
        <v>26.7</v>
      </c>
      <c r="JH258" s="5">
        <v>303.73700000000002</v>
      </c>
      <c r="JI258" s="10">
        <f t="shared" si="3866"/>
        <v>11375.917602996255</v>
      </c>
      <c r="JJ258" s="7">
        <v>1.2502599999999999</v>
      </c>
      <c r="JK258" s="5">
        <v>82.126999999999995</v>
      </c>
      <c r="JL258" s="10">
        <f t="shared" si="3867"/>
        <v>65687.936909122902</v>
      </c>
      <c r="JM258" s="6">
        <v>0</v>
      </c>
      <c r="JN258" s="5">
        <v>0</v>
      </c>
      <c r="JO258" s="10">
        <f t="shared" si="3868"/>
        <v>0</v>
      </c>
      <c r="JP258" s="6">
        <v>0</v>
      </c>
      <c r="JQ258" s="5">
        <v>0</v>
      </c>
      <c r="JR258" s="10">
        <f t="shared" si="3869"/>
        <v>0</v>
      </c>
      <c r="JS258" s="7">
        <v>4.0000000000000001E-3</v>
      </c>
      <c r="JT258" s="5">
        <v>0.03</v>
      </c>
      <c r="JU258" s="10">
        <f t="shared" si="3870"/>
        <v>7500</v>
      </c>
      <c r="JV258" s="7">
        <v>2.056</v>
      </c>
      <c r="JW258" s="5">
        <v>25.472000000000001</v>
      </c>
      <c r="JX258" s="10">
        <f t="shared" si="3871"/>
        <v>12389.10505836576</v>
      </c>
      <c r="JY258" s="6">
        <f t="shared" si="3874"/>
        <v>20198.739920000004</v>
      </c>
      <c r="JZ258" s="10">
        <f t="shared" si="3875"/>
        <v>134491.56600000002</v>
      </c>
    </row>
    <row r="259" spans="1:286" x14ac:dyDescent="0.3">
      <c r="A259" s="35">
        <v>2023</v>
      </c>
      <c r="B259" s="36" t="s">
        <v>11</v>
      </c>
      <c r="C259" s="6">
        <v>0</v>
      </c>
      <c r="D259" s="5">
        <v>0</v>
      </c>
      <c r="E259" s="10">
        <f t="shared" si="3876"/>
        <v>0</v>
      </c>
      <c r="F259" s="6">
        <v>0</v>
      </c>
      <c r="G259" s="5">
        <v>0</v>
      </c>
      <c r="H259" s="10">
        <f t="shared" si="3877"/>
        <v>0</v>
      </c>
      <c r="I259" s="6">
        <v>0</v>
      </c>
      <c r="J259" s="5">
        <v>0</v>
      </c>
      <c r="K259" s="10">
        <f t="shared" si="3780"/>
        <v>0</v>
      </c>
      <c r="L259" s="6">
        <v>0</v>
      </c>
      <c r="M259" s="5">
        <v>0</v>
      </c>
      <c r="N259" s="10">
        <f t="shared" si="3781"/>
        <v>0</v>
      </c>
      <c r="O259" s="6">
        <v>0</v>
      </c>
      <c r="P259" s="5">
        <v>0</v>
      </c>
      <c r="Q259" s="10">
        <f t="shared" si="3782"/>
        <v>0</v>
      </c>
      <c r="R259" s="6">
        <v>0</v>
      </c>
      <c r="S259" s="5">
        <v>0</v>
      </c>
      <c r="T259" s="10">
        <f t="shared" si="3783"/>
        <v>0</v>
      </c>
      <c r="U259" s="6">
        <v>0</v>
      </c>
      <c r="V259" s="5">
        <v>0</v>
      </c>
      <c r="W259" s="10">
        <f t="shared" si="3784"/>
        <v>0</v>
      </c>
      <c r="X259" s="6">
        <v>0</v>
      </c>
      <c r="Y259" s="5">
        <v>0</v>
      </c>
      <c r="Z259" s="10">
        <f t="shared" si="3785"/>
        <v>0</v>
      </c>
      <c r="AA259" s="6">
        <v>0</v>
      </c>
      <c r="AB259" s="5">
        <v>0</v>
      </c>
      <c r="AC259" s="10">
        <f t="shared" si="3786"/>
        <v>0</v>
      </c>
      <c r="AD259" s="6">
        <v>0</v>
      </c>
      <c r="AE259" s="5">
        <v>0</v>
      </c>
      <c r="AF259" s="10">
        <f t="shared" si="3787"/>
        <v>0</v>
      </c>
      <c r="AG259" s="6">
        <v>0</v>
      </c>
      <c r="AH259" s="5">
        <v>0</v>
      </c>
      <c r="AI259" s="10">
        <f t="shared" si="3788"/>
        <v>0</v>
      </c>
      <c r="AJ259" s="6">
        <v>0</v>
      </c>
      <c r="AK259" s="5">
        <v>0</v>
      </c>
      <c r="AL259" s="10">
        <f t="shared" si="3789"/>
        <v>0</v>
      </c>
      <c r="AM259" s="6">
        <v>0</v>
      </c>
      <c r="AN259" s="5">
        <v>0</v>
      </c>
      <c r="AO259" s="10">
        <f t="shared" si="3790"/>
        <v>0</v>
      </c>
      <c r="AP259" s="6">
        <v>0</v>
      </c>
      <c r="AQ259" s="5">
        <v>0</v>
      </c>
      <c r="AR259" s="10">
        <f t="shared" si="3791"/>
        <v>0</v>
      </c>
      <c r="AS259" s="6">
        <v>0</v>
      </c>
      <c r="AT259" s="5">
        <v>0</v>
      </c>
      <c r="AU259" s="10">
        <f t="shared" si="3792"/>
        <v>0</v>
      </c>
      <c r="AV259" s="6">
        <v>0</v>
      </c>
      <c r="AW259" s="5">
        <v>0</v>
      </c>
      <c r="AX259" s="10">
        <f t="shared" si="3793"/>
        <v>0</v>
      </c>
      <c r="AY259" s="6">
        <v>0</v>
      </c>
      <c r="AZ259" s="5">
        <v>0</v>
      </c>
      <c r="BA259" s="10">
        <f t="shared" si="3794"/>
        <v>0</v>
      </c>
      <c r="BB259" s="6">
        <v>0</v>
      </c>
      <c r="BC259" s="5">
        <v>0</v>
      </c>
      <c r="BD259" s="10">
        <f t="shared" si="3795"/>
        <v>0</v>
      </c>
      <c r="BE259" s="6">
        <v>0</v>
      </c>
      <c r="BF259" s="5">
        <v>0</v>
      </c>
      <c r="BG259" s="10">
        <f t="shared" si="3796"/>
        <v>0</v>
      </c>
      <c r="BH259" s="6">
        <v>0</v>
      </c>
      <c r="BI259" s="5">
        <v>0</v>
      </c>
      <c r="BJ259" s="10">
        <f t="shared" si="3797"/>
        <v>0</v>
      </c>
      <c r="BK259" s="6">
        <v>0</v>
      </c>
      <c r="BL259" s="5">
        <v>0</v>
      </c>
      <c r="BM259" s="10">
        <f t="shared" si="3798"/>
        <v>0</v>
      </c>
      <c r="BN259" s="6">
        <v>0</v>
      </c>
      <c r="BO259" s="5">
        <v>0</v>
      </c>
      <c r="BP259" s="10">
        <f t="shared" si="3799"/>
        <v>0</v>
      </c>
      <c r="BQ259" s="6">
        <v>0</v>
      </c>
      <c r="BR259" s="5">
        <v>0</v>
      </c>
      <c r="BS259" s="10">
        <f t="shared" si="3800"/>
        <v>0</v>
      </c>
      <c r="BT259" s="6">
        <v>0</v>
      </c>
      <c r="BU259" s="5">
        <v>0</v>
      </c>
      <c r="BV259" s="10">
        <f t="shared" si="3801"/>
        <v>0</v>
      </c>
      <c r="BW259" s="6">
        <v>0</v>
      </c>
      <c r="BX259" s="5">
        <v>0</v>
      </c>
      <c r="BY259" s="10">
        <f t="shared" si="3802"/>
        <v>0</v>
      </c>
      <c r="BZ259" s="6">
        <v>0</v>
      </c>
      <c r="CA259" s="5">
        <v>0</v>
      </c>
      <c r="CB259" s="10">
        <f t="shared" si="3803"/>
        <v>0</v>
      </c>
      <c r="CC259" s="6">
        <v>0</v>
      </c>
      <c r="CD259" s="5">
        <v>0</v>
      </c>
      <c r="CE259" s="10">
        <f t="shared" si="3804"/>
        <v>0</v>
      </c>
      <c r="CF259" s="6">
        <v>0</v>
      </c>
      <c r="CG259" s="5">
        <v>0</v>
      </c>
      <c r="CH259" s="10">
        <f t="shared" si="3805"/>
        <v>0</v>
      </c>
      <c r="CI259" s="6">
        <v>0</v>
      </c>
      <c r="CJ259" s="5">
        <v>0</v>
      </c>
      <c r="CK259" s="10">
        <f t="shared" si="3806"/>
        <v>0</v>
      </c>
      <c r="CL259" s="6">
        <v>0</v>
      </c>
      <c r="CM259" s="5">
        <v>0</v>
      </c>
      <c r="CN259" s="10">
        <f t="shared" si="3807"/>
        <v>0</v>
      </c>
      <c r="CO259" s="6">
        <v>0</v>
      </c>
      <c r="CP259" s="5">
        <v>0</v>
      </c>
      <c r="CQ259" s="10">
        <f t="shared" si="3808"/>
        <v>0</v>
      </c>
      <c r="CR259" s="6">
        <v>0</v>
      </c>
      <c r="CS259" s="5">
        <v>0</v>
      </c>
      <c r="CT259" s="10">
        <f t="shared" si="3809"/>
        <v>0</v>
      </c>
      <c r="CU259" s="6">
        <v>0</v>
      </c>
      <c r="CV259" s="5">
        <v>0</v>
      </c>
      <c r="CW259" s="10">
        <f t="shared" si="3810"/>
        <v>0</v>
      </c>
      <c r="CX259" s="6">
        <v>0</v>
      </c>
      <c r="CY259" s="5">
        <v>0</v>
      </c>
      <c r="CZ259" s="10">
        <f t="shared" si="3811"/>
        <v>0</v>
      </c>
      <c r="DA259" s="6">
        <v>0</v>
      </c>
      <c r="DB259" s="5">
        <v>0</v>
      </c>
      <c r="DC259" s="10">
        <f t="shared" si="3812"/>
        <v>0</v>
      </c>
      <c r="DD259" s="6">
        <v>0</v>
      </c>
      <c r="DE259" s="5">
        <v>0</v>
      </c>
      <c r="DF259" s="10">
        <f t="shared" si="3813"/>
        <v>0</v>
      </c>
      <c r="DG259" s="6">
        <v>0</v>
      </c>
      <c r="DH259" s="5">
        <v>0</v>
      </c>
      <c r="DI259" s="10">
        <f t="shared" si="3814"/>
        <v>0</v>
      </c>
      <c r="DJ259" s="6">
        <v>0</v>
      </c>
      <c r="DK259" s="5">
        <v>0</v>
      </c>
      <c r="DL259" s="10">
        <f t="shared" si="3815"/>
        <v>0</v>
      </c>
      <c r="DM259" s="6">
        <v>0</v>
      </c>
      <c r="DN259" s="5">
        <v>0</v>
      </c>
      <c r="DO259" s="10">
        <f t="shared" si="3816"/>
        <v>0</v>
      </c>
      <c r="DP259" s="6">
        <v>0</v>
      </c>
      <c r="DQ259" s="5">
        <v>0</v>
      </c>
      <c r="DR259" s="10">
        <f t="shared" si="3817"/>
        <v>0</v>
      </c>
      <c r="DS259" s="6">
        <v>0</v>
      </c>
      <c r="DT259" s="5">
        <v>0</v>
      </c>
      <c r="DU259" s="10">
        <f t="shared" si="3818"/>
        <v>0</v>
      </c>
      <c r="DV259" s="6">
        <v>0</v>
      </c>
      <c r="DW259" s="5">
        <v>0</v>
      </c>
      <c r="DX259" s="10">
        <f t="shared" si="3819"/>
        <v>0</v>
      </c>
      <c r="DY259" s="6">
        <v>0</v>
      </c>
      <c r="DZ259" s="5">
        <v>0</v>
      </c>
      <c r="EA259" s="10">
        <f t="shared" si="3820"/>
        <v>0</v>
      </c>
      <c r="EB259" s="6">
        <v>0</v>
      </c>
      <c r="EC259" s="5">
        <v>0</v>
      </c>
      <c r="ED259" s="10">
        <f t="shared" si="3821"/>
        <v>0</v>
      </c>
      <c r="EE259" s="6">
        <v>0</v>
      </c>
      <c r="EF259" s="5">
        <v>0</v>
      </c>
      <c r="EG259" s="10">
        <f t="shared" si="3822"/>
        <v>0</v>
      </c>
      <c r="EH259" s="6">
        <v>0</v>
      </c>
      <c r="EI259" s="5">
        <v>0</v>
      </c>
      <c r="EJ259" s="10">
        <f t="shared" si="3823"/>
        <v>0</v>
      </c>
      <c r="EK259" s="6">
        <v>0</v>
      </c>
      <c r="EL259" s="5">
        <v>0</v>
      </c>
      <c r="EM259" s="10">
        <f t="shared" si="3824"/>
        <v>0</v>
      </c>
      <c r="EN259" s="6">
        <v>0</v>
      </c>
      <c r="EO259" s="5">
        <v>0</v>
      </c>
      <c r="EP259" s="10">
        <f t="shared" si="3825"/>
        <v>0</v>
      </c>
      <c r="EQ259" s="6">
        <v>0</v>
      </c>
      <c r="ER259" s="5">
        <v>0</v>
      </c>
      <c r="ES259" s="10">
        <f t="shared" si="3826"/>
        <v>0</v>
      </c>
      <c r="ET259" s="6">
        <v>0</v>
      </c>
      <c r="EU259" s="5">
        <v>0</v>
      </c>
      <c r="EV259" s="10">
        <f t="shared" si="3827"/>
        <v>0</v>
      </c>
      <c r="EW259" s="6">
        <v>0</v>
      </c>
      <c r="EX259" s="5">
        <v>0</v>
      </c>
      <c r="EY259" s="10">
        <f t="shared" si="3828"/>
        <v>0</v>
      </c>
      <c r="EZ259" s="6">
        <v>0</v>
      </c>
      <c r="FA259" s="5">
        <v>0</v>
      </c>
      <c r="FB259" s="10">
        <f t="shared" si="3829"/>
        <v>0</v>
      </c>
      <c r="FC259" s="6">
        <v>0</v>
      </c>
      <c r="FD259" s="5">
        <v>0</v>
      </c>
      <c r="FE259" s="10">
        <f t="shared" si="3830"/>
        <v>0</v>
      </c>
      <c r="FF259" s="6">
        <v>0</v>
      </c>
      <c r="FG259" s="5">
        <v>0</v>
      </c>
      <c r="FH259" s="10">
        <f t="shared" si="3831"/>
        <v>0</v>
      </c>
      <c r="FI259" s="6">
        <v>0</v>
      </c>
      <c r="FJ259" s="5">
        <v>0</v>
      </c>
      <c r="FK259" s="10">
        <f t="shared" si="3832"/>
        <v>0</v>
      </c>
      <c r="FL259" s="6">
        <v>0</v>
      </c>
      <c r="FM259" s="5">
        <v>0</v>
      </c>
      <c r="FN259" s="10">
        <f t="shared" si="3833"/>
        <v>0</v>
      </c>
      <c r="FO259" s="6">
        <v>0</v>
      </c>
      <c r="FP259" s="5">
        <v>0</v>
      </c>
      <c r="FQ259" s="10">
        <f t="shared" si="3834"/>
        <v>0</v>
      </c>
      <c r="FR259" s="6">
        <v>0</v>
      </c>
      <c r="FS259" s="5">
        <v>0</v>
      </c>
      <c r="FT259" s="10">
        <f t="shared" si="3835"/>
        <v>0</v>
      </c>
      <c r="FU259" s="6">
        <v>0</v>
      </c>
      <c r="FV259" s="5">
        <v>0</v>
      </c>
      <c r="FW259" s="10">
        <f t="shared" si="3836"/>
        <v>0</v>
      </c>
      <c r="FX259" s="6">
        <v>0</v>
      </c>
      <c r="FY259" s="5">
        <v>0</v>
      </c>
      <c r="FZ259" s="10">
        <f t="shared" si="3837"/>
        <v>0</v>
      </c>
      <c r="GA259" s="6">
        <v>0</v>
      </c>
      <c r="GB259" s="5">
        <v>0</v>
      </c>
      <c r="GC259" s="10">
        <f t="shared" si="3838"/>
        <v>0</v>
      </c>
      <c r="GD259" s="6">
        <v>0</v>
      </c>
      <c r="GE259" s="5">
        <v>0</v>
      </c>
      <c r="GF259" s="10">
        <f t="shared" si="3839"/>
        <v>0</v>
      </c>
      <c r="GG259" s="6">
        <v>0</v>
      </c>
      <c r="GH259" s="5">
        <v>0</v>
      </c>
      <c r="GI259" s="10">
        <f t="shared" si="3840"/>
        <v>0</v>
      </c>
      <c r="GJ259" s="6">
        <v>0</v>
      </c>
      <c r="GK259" s="5">
        <v>0</v>
      </c>
      <c r="GL259" s="10">
        <f t="shared" si="3841"/>
        <v>0</v>
      </c>
      <c r="GM259" s="6">
        <v>0</v>
      </c>
      <c r="GN259" s="5">
        <v>0</v>
      </c>
      <c r="GO259" s="10">
        <f t="shared" si="3842"/>
        <v>0</v>
      </c>
      <c r="GP259" s="6">
        <v>0</v>
      </c>
      <c r="GQ259" s="5">
        <v>0</v>
      </c>
      <c r="GR259" s="10">
        <f t="shared" si="3843"/>
        <v>0</v>
      </c>
      <c r="GS259" s="6">
        <v>0</v>
      </c>
      <c r="GT259" s="5">
        <v>0</v>
      </c>
      <c r="GU259" s="10">
        <f t="shared" si="3844"/>
        <v>0</v>
      </c>
      <c r="GV259" s="6">
        <v>0</v>
      </c>
      <c r="GW259" s="5">
        <v>0</v>
      </c>
      <c r="GX259" s="10">
        <f t="shared" si="3845"/>
        <v>0</v>
      </c>
      <c r="GY259" s="6">
        <v>0</v>
      </c>
      <c r="GZ259" s="5">
        <v>0</v>
      </c>
      <c r="HA259" s="10">
        <f t="shared" si="3846"/>
        <v>0</v>
      </c>
      <c r="HB259" s="6">
        <v>0</v>
      </c>
      <c r="HC259" s="5">
        <v>0</v>
      </c>
      <c r="HD259" s="10">
        <f t="shared" si="3847"/>
        <v>0</v>
      </c>
      <c r="HE259" s="6">
        <v>0</v>
      </c>
      <c r="HF259" s="5">
        <v>0</v>
      </c>
      <c r="HG259" s="10">
        <f t="shared" si="3848"/>
        <v>0</v>
      </c>
      <c r="HH259" s="6">
        <v>0</v>
      </c>
      <c r="HI259" s="5">
        <v>0</v>
      </c>
      <c r="HJ259" s="10">
        <f t="shared" si="3849"/>
        <v>0</v>
      </c>
      <c r="HK259" s="6">
        <v>0</v>
      </c>
      <c r="HL259" s="5">
        <v>0</v>
      </c>
      <c r="HM259" s="10">
        <f t="shared" si="3850"/>
        <v>0</v>
      </c>
      <c r="HN259" s="6">
        <v>0</v>
      </c>
      <c r="HO259" s="5">
        <v>0</v>
      </c>
      <c r="HP259" s="10">
        <f t="shared" si="3851"/>
        <v>0</v>
      </c>
      <c r="HQ259" s="6">
        <v>0</v>
      </c>
      <c r="HR259" s="5">
        <v>0</v>
      </c>
      <c r="HS259" s="10">
        <f t="shared" si="3852"/>
        <v>0</v>
      </c>
      <c r="HT259" s="6">
        <v>0</v>
      </c>
      <c r="HU259" s="5">
        <v>0</v>
      </c>
      <c r="HV259" s="10">
        <f t="shared" si="3853"/>
        <v>0</v>
      </c>
      <c r="HW259" s="6">
        <v>0</v>
      </c>
      <c r="HX259" s="5">
        <v>0</v>
      </c>
      <c r="HY259" s="10">
        <f t="shared" si="3854"/>
        <v>0</v>
      </c>
      <c r="HZ259" s="6">
        <v>0</v>
      </c>
      <c r="IA259" s="5">
        <v>0</v>
      </c>
      <c r="IB259" s="10">
        <f t="shared" si="3855"/>
        <v>0</v>
      </c>
      <c r="IC259" s="6">
        <v>0</v>
      </c>
      <c r="ID259" s="5">
        <v>0</v>
      </c>
      <c r="IE259" s="10">
        <f t="shared" si="3856"/>
        <v>0</v>
      </c>
      <c r="IF259" s="6">
        <v>0</v>
      </c>
      <c r="IG259" s="5">
        <v>0</v>
      </c>
      <c r="IH259" s="10">
        <f t="shared" si="3857"/>
        <v>0</v>
      </c>
      <c r="II259" s="6">
        <v>0</v>
      </c>
      <c r="IJ259" s="5">
        <v>0</v>
      </c>
      <c r="IK259" s="10">
        <f t="shared" si="3858"/>
        <v>0</v>
      </c>
      <c r="IL259" s="6">
        <v>0</v>
      </c>
      <c r="IM259" s="5">
        <v>0</v>
      </c>
      <c r="IN259" s="10">
        <f t="shared" si="3859"/>
        <v>0</v>
      </c>
      <c r="IO259" s="6">
        <v>0</v>
      </c>
      <c r="IP259" s="5">
        <v>0</v>
      </c>
      <c r="IQ259" s="10">
        <f t="shared" si="3860"/>
        <v>0</v>
      </c>
      <c r="IR259" s="6">
        <v>0</v>
      </c>
      <c r="IS259" s="5">
        <v>0</v>
      </c>
      <c r="IT259" s="10">
        <f t="shared" si="3861"/>
        <v>0</v>
      </c>
      <c r="IU259" s="6">
        <v>0</v>
      </c>
      <c r="IV259" s="5">
        <v>0</v>
      </c>
      <c r="IW259" s="10">
        <f t="shared" si="3862"/>
        <v>0</v>
      </c>
      <c r="IX259" s="6">
        <v>0</v>
      </c>
      <c r="IY259" s="5">
        <v>0</v>
      </c>
      <c r="IZ259" s="10">
        <f t="shared" si="3863"/>
        <v>0</v>
      </c>
      <c r="JA259" s="6">
        <v>0</v>
      </c>
      <c r="JB259" s="5">
        <v>0</v>
      </c>
      <c r="JC259" s="10">
        <f t="shared" si="3864"/>
        <v>0</v>
      </c>
      <c r="JD259" s="6">
        <v>0</v>
      </c>
      <c r="JE259" s="5">
        <v>0</v>
      </c>
      <c r="JF259" s="10">
        <f t="shared" si="3865"/>
        <v>0</v>
      </c>
      <c r="JG259" s="6">
        <v>0</v>
      </c>
      <c r="JH259" s="5">
        <v>0</v>
      </c>
      <c r="JI259" s="10">
        <f t="shared" si="3866"/>
        <v>0</v>
      </c>
      <c r="JJ259" s="6">
        <v>0</v>
      </c>
      <c r="JK259" s="5">
        <v>0</v>
      </c>
      <c r="JL259" s="10">
        <f t="shared" si="3867"/>
        <v>0</v>
      </c>
      <c r="JM259" s="6">
        <v>0</v>
      </c>
      <c r="JN259" s="5">
        <v>0</v>
      </c>
      <c r="JO259" s="10">
        <f t="shared" si="3868"/>
        <v>0</v>
      </c>
      <c r="JP259" s="6">
        <v>0</v>
      </c>
      <c r="JQ259" s="5">
        <v>0</v>
      </c>
      <c r="JR259" s="10">
        <f t="shared" si="3869"/>
        <v>0</v>
      </c>
      <c r="JS259" s="6">
        <v>0</v>
      </c>
      <c r="JT259" s="5">
        <v>0</v>
      </c>
      <c r="JU259" s="10">
        <f t="shared" si="3870"/>
        <v>0</v>
      </c>
      <c r="JV259" s="6">
        <v>0</v>
      </c>
      <c r="JW259" s="5">
        <v>0</v>
      </c>
      <c r="JX259" s="10">
        <f t="shared" si="3871"/>
        <v>0</v>
      </c>
      <c r="JY259" s="6">
        <f t="shared" si="3874"/>
        <v>0</v>
      </c>
      <c r="JZ259" s="10">
        <f t="shared" si="3875"/>
        <v>0</v>
      </c>
    </row>
    <row r="260" spans="1:286" x14ac:dyDescent="0.3">
      <c r="A260" s="35">
        <v>2023</v>
      </c>
      <c r="B260" s="36" t="s">
        <v>12</v>
      </c>
      <c r="C260" s="6">
        <v>0</v>
      </c>
      <c r="D260" s="5">
        <v>0</v>
      </c>
      <c r="E260" s="10">
        <f t="shared" si="3876"/>
        <v>0</v>
      </c>
      <c r="F260" s="6">
        <v>0</v>
      </c>
      <c r="G260" s="5">
        <v>0</v>
      </c>
      <c r="H260" s="10">
        <f t="shared" si="3877"/>
        <v>0</v>
      </c>
      <c r="I260" s="6">
        <v>0</v>
      </c>
      <c r="J260" s="5">
        <v>0</v>
      </c>
      <c r="K260" s="10">
        <f t="shared" si="3780"/>
        <v>0</v>
      </c>
      <c r="L260" s="6">
        <v>0</v>
      </c>
      <c r="M260" s="5">
        <v>0</v>
      </c>
      <c r="N260" s="10">
        <f t="shared" si="3781"/>
        <v>0</v>
      </c>
      <c r="O260" s="6">
        <v>0</v>
      </c>
      <c r="P260" s="5">
        <v>0</v>
      </c>
      <c r="Q260" s="10">
        <f t="shared" si="3782"/>
        <v>0</v>
      </c>
      <c r="R260" s="6">
        <v>0</v>
      </c>
      <c r="S260" s="5">
        <v>0</v>
      </c>
      <c r="T260" s="10">
        <f t="shared" si="3783"/>
        <v>0</v>
      </c>
      <c r="U260" s="6">
        <v>0</v>
      </c>
      <c r="V260" s="5">
        <v>0</v>
      </c>
      <c r="W260" s="10">
        <f t="shared" si="3784"/>
        <v>0</v>
      </c>
      <c r="X260" s="6">
        <v>0</v>
      </c>
      <c r="Y260" s="5">
        <v>0</v>
      </c>
      <c r="Z260" s="10">
        <f t="shared" si="3785"/>
        <v>0</v>
      </c>
      <c r="AA260" s="6">
        <v>0</v>
      </c>
      <c r="AB260" s="5">
        <v>0</v>
      </c>
      <c r="AC260" s="10">
        <f t="shared" si="3786"/>
        <v>0</v>
      </c>
      <c r="AD260" s="6">
        <v>0</v>
      </c>
      <c r="AE260" s="5">
        <v>0</v>
      </c>
      <c r="AF260" s="10">
        <f t="shared" si="3787"/>
        <v>0</v>
      </c>
      <c r="AG260" s="6">
        <v>0</v>
      </c>
      <c r="AH260" s="5">
        <v>0</v>
      </c>
      <c r="AI260" s="10">
        <f t="shared" si="3788"/>
        <v>0</v>
      </c>
      <c r="AJ260" s="6">
        <v>0</v>
      </c>
      <c r="AK260" s="5">
        <v>0</v>
      </c>
      <c r="AL260" s="10">
        <f t="shared" si="3789"/>
        <v>0</v>
      </c>
      <c r="AM260" s="6">
        <v>0</v>
      </c>
      <c r="AN260" s="5">
        <v>0</v>
      </c>
      <c r="AO260" s="10">
        <f t="shared" si="3790"/>
        <v>0</v>
      </c>
      <c r="AP260" s="6">
        <v>0</v>
      </c>
      <c r="AQ260" s="5">
        <v>0</v>
      </c>
      <c r="AR260" s="10">
        <f t="shared" si="3791"/>
        <v>0</v>
      </c>
      <c r="AS260" s="6">
        <v>0</v>
      </c>
      <c r="AT260" s="5">
        <v>0</v>
      </c>
      <c r="AU260" s="10">
        <f t="shared" si="3792"/>
        <v>0</v>
      </c>
      <c r="AV260" s="6">
        <v>0</v>
      </c>
      <c r="AW260" s="5">
        <v>0</v>
      </c>
      <c r="AX260" s="10">
        <f t="shared" si="3793"/>
        <v>0</v>
      </c>
      <c r="AY260" s="6">
        <v>0</v>
      </c>
      <c r="AZ260" s="5">
        <v>0</v>
      </c>
      <c r="BA260" s="10">
        <f t="shared" si="3794"/>
        <v>0</v>
      </c>
      <c r="BB260" s="6">
        <v>0</v>
      </c>
      <c r="BC260" s="5">
        <v>0</v>
      </c>
      <c r="BD260" s="10">
        <f t="shared" si="3795"/>
        <v>0</v>
      </c>
      <c r="BE260" s="6">
        <v>0</v>
      </c>
      <c r="BF260" s="5">
        <v>0</v>
      </c>
      <c r="BG260" s="10">
        <f t="shared" si="3796"/>
        <v>0</v>
      </c>
      <c r="BH260" s="6">
        <v>0</v>
      </c>
      <c r="BI260" s="5">
        <v>0</v>
      </c>
      <c r="BJ260" s="10">
        <f t="shared" si="3797"/>
        <v>0</v>
      </c>
      <c r="BK260" s="6">
        <v>0</v>
      </c>
      <c r="BL260" s="5">
        <v>0</v>
      </c>
      <c r="BM260" s="10">
        <f t="shared" si="3798"/>
        <v>0</v>
      </c>
      <c r="BN260" s="6">
        <v>0</v>
      </c>
      <c r="BO260" s="5">
        <v>0</v>
      </c>
      <c r="BP260" s="10">
        <f t="shared" si="3799"/>
        <v>0</v>
      </c>
      <c r="BQ260" s="6">
        <v>0</v>
      </c>
      <c r="BR260" s="5">
        <v>0</v>
      </c>
      <c r="BS260" s="10">
        <f t="shared" si="3800"/>
        <v>0</v>
      </c>
      <c r="BT260" s="6">
        <v>0</v>
      </c>
      <c r="BU260" s="5">
        <v>0</v>
      </c>
      <c r="BV260" s="10">
        <f t="shared" si="3801"/>
        <v>0</v>
      </c>
      <c r="BW260" s="6">
        <v>0</v>
      </c>
      <c r="BX260" s="5">
        <v>0</v>
      </c>
      <c r="BY260" s="10">
        <f t="shared" si="3802"/>
        <v>0</v>
      </c>
      <c r="BZ260" s="6">
        <v>0</v>
      </c>
      <c r="CA260" s="5">
        <v>0</v>
      </c>
      <c r="CB260" s="10">
        <f t="shared" si="3803"/>
        <v>0</v>
      </c>
      <c r="CC260" s="6">
        <v>0</v>
      </c>
      <c r="CD260" s="5">
        <v>0</v>
      </c>
      <c r="CE260" s="10">
        <f t="shared" si="3804"/>
        <v>0</v>
      </c>
      <c r="CF260" s="6">
        <v>0</v>
      </c>
      <c r="CG260" s="5">
        <v>0</v>
      </c>
      <c r="CH260" s="10">
        <f t="shared" si="3805"/>
        <v>0</v>
      </c>
      <c r="CI260" s="6">
        <v>0</v>
      </c>
      <c r="CJ260" s="5">
        <v>0</v>
      </c>
      <c r="CK260" s="10">
        <f t="shared" si="3806"/>
        <v>0</v>
      </c>
      <c r="CL260" s="6">
        <v>0</v>
      </c>
      <c r="CM260" s="5">
        <v>0</v>
      </c>
      <c r="CN260" s="10">
        <f t="shared" si="3807"/>
        <v>0</v>
      </c>
      <c r="CO260" s="6">
        <v>0</v>
      </c>
      <c r="CP260" s="5">
        <v>0</v>
      </c>
      <c r="CQ260" s="10">
        <f t="shared" si="3808"/>
        <v>0</v>
      </c>
      <c r="CR260" s="6">
        <v>0</v>
      </c>
      <c r="CS260" s="5">
        <v>0</v>
      </c>
      <c r="CT260" s="10">
        <f t="shared" si="3809"/>
        <v>0</v>
      </c>
      <c r="CU260" s="6">
        <v>0</v>
      </c>
      <c r="CV260" s="5">
        <v>0</v>
      </c>
      <c r="CW260" s="10">
        <f t="shared" si="3810"/>
        <v>0</v>
      </c>
      <c r="CX260" s="6">
        <v>0</v>
      </c>
      <c r="CY260" s="5">
        <v>0</v>
      </c>
      <c r="CZ260" s="10">
        <f t="shared" si="3811"/>
        <v>0</v>
      </c>
      <c r="DA260" s="6">
        <v>0</v>
      </c>
      <c r="DB260" s="5">
        <v>0</v>
      </c>
      <c r="DC260" s="10">
        <f t="shared" si="3812"/>
        <v>0</v>
      </c>
      <c r="DD260" s="6">
        <v>0</v>
      </c>
      <c r="DE260" s="5">
        <v>0</v>
      </c>
      <c r="DF260" s="10">
        <f t="shared" si="3813"/>
        <v>0</v>
      </c>
      <c r="DG260" s="6">
        <v>0</v>
      </c>
      <c r="DH260" s="5">
        <v>0</v>
      </c>
      <c r="DI260" s="10">
        <f t="shared" si="3814"/>
        <v>0</v>
      </c>
      <c r="DJ260" s="6">
        <v>0</v>
      </c>
      <c r="DK260" s="5">
        <v>0</v>
      </c>
      <c r="DL260" s="10">
        <f t="shared" si="3815"/>
        <v>0</v>
      </c>
      <c r="DM260" s="6">
        <v>0</v>
      </c>
      <c r="DN260" s="5">
        <v>0</v>
      </c>
      <c r="DO260" s="10">
        <f t="shared" si="3816"/>
        <v>0</v>
      </c>
      <c r="DP260" s="6">
        <v>0</v>
      </c>
      <c r="DQ260" s="5">
        <v>0</v>
      </c>
      <c r="DR260" s="10">
        <f t="shared" si="3817"/>
        <v>0</v>
      </c>
      <c r="DS260" s="6">
        <v>0</v>
      </c>
      <c r="DT260" s="5">
        <v>0</v>
      </c>
      <c r="DU260" s="10">
        <f t="shared" si="3818"/>
        <v>0</v>
      </c>
      <c r="DV260" s="6">
        <v>0</v>
      </c>
      <c r="DW260" s="5">
        <v>0</v>
      </c>
      <c r="DX260" s="10">
        <f t="shared" si="3819"/>
        <v>0</v>
      </c>
      <c r="DY260" s="6">
        <v>0</v>
      </c>
      <c r="DZ260" s="5">
        <v>0</v>
      </c>
      <c r="EA260" s="10">
        <f t="shared" si="3820"/>
        <v>0</v>
      </c>
      <c r="EB260" s="6">
        <v>0</v>
      </c>
      <c r="EC260" s="5">
        <v>0</v>
      </c>
      <c r="ED260" s="10">
        <f t="shared" si="3821"/>
        <v>0</v>
      </c>
      <c r="EE260" s="6">
        <v>0</v>
      </c>
      <c r="EF260" s="5">
        <v>0</v>
      </c>
      <c r="EG260" s="10">
        <f t="shared" si="3822"/>
        <v>0</v>
      </c>
      <c r="EH260" s="6">
        <v>0</v>
      </c>
      <c r="EI260" s="5">
        <v>0</v>
      </c>
      <c r="EJ260" s="10">
        <f t="shared" si="3823"/>
        <v>0</v>
      </c>
      <c r="EK260" s="6">
        <v>0</v>
      </c>
      <c r="EL260" s="5">
        <v>0</v>
      </c>
      <c r="EM260" s="10">
        <f t="shared" si="3824"/>
        <v>0</v>
      </c>
      <c r="EN260" s="6">
        <v>0</v>
      </c>
      <c r="EO260" s="5">
        <v>0</v>
      </c>
      <c r="EP260" s="10">
        <f t="shared" si="3825"/>
        <v>0</v>
      </c>
      <c r="EQ260" s="6">
        <v>0</v>
      </c>
      <c r="ER260" s="5">
        <v>0</v>
      </c>
      <c r="ES260" s="10">
        <f t="shared" si="3826"/>
        <v>0</v>
      </c>
      <c r="ET260" s="6">
        <v>0</v>
      </c>
      <c r="EU260" s="5">
        <v>0</v>
      </c>
      <c r="EV260" s="10">
        <f t="shared" si="3827"/>
        <v>0</v>
      </c>
      <c r="EW260" s="6">
        <v>0</v>
      </c>
      <c r="EX260" s="5">
        <v>0</v>
      </c>
      <c r="EY260" s="10">
        <f t="shared" si="3828"/>
        <v>0</v>
      </c>
      <c r="EZ260" s="6">
        <v>0</v>
      </c>
      <c r="FA260" s="5">
        <v>0</v>
      </c>
      <c r="FB260" s="10">
        <f t="shared" si="3829"/>
        <v>0</v>
      </c>
      <c r="FC260" s="6">
        <v>0</v>
      </c>
      <c r="FD260" s="5">
        <v>0</v>
      </c>
      <c r="FE260" s="10">
        <f t="shared" si="3830"/>
        <v>0</v>
      </c>
      <c r="FF260" s="6">
        <v>0</v>
      </c>
      <c r="FG260" s="5">
        <v>0</v>
      </c>
      <c r="FH260" s="10">
        <f t="shared" si="3831"/>
        <v>0</v>
      </c>
      <c r="FI260" s="6">
        <v>0</v>
      </c>
      <c r="FJ260" s="5">
        <v>0</v>
      </c>
      <c r="FK260" s="10">
        <f t="shared" si="3832"/>
        <v>0</v>
      </c>
      <c r="FL260" s="6">
        <v>0</v>
      </c>
      <c r="FM260" s="5">
        <v>0</v>
      </c>
      <c r="FN260" s="10">
        <f t="shared" si="3833"/>
        <v>0</v>
      </c>
      <c r="FO260" s="6">
        <v>0</v>
      </c>
      <c r="FP260" s="5">
        <v>0</v>
      </c>
      <c r="FQ260" s="10">
        <f t="shared" si="3834"/>
        <v>0</v>
      </c>
      <c r="FR260" s="6">
        <v>0</v>
      </c>
      <c r="FS260" s="5">
        <v>0</v>
      </c>
      <c r="FT260" s="10">
        <f t="shared" si="3835"/>
        <v>0</v>
      </c>
      <c r="FU260" s="6">
        <v>0</v>
      </c>
      <c r="FV260" s="5">
        <v>0</v>
      </c>
      <c r="FW260" s="10">
        <f t="shared" si="3836"/>
        <v>0</v>
      </c>
      <c r="FX260" s="6">
        <v>0</v>
      </c>
      <c r="FY260" s="5">
        <v>0</v>
      </c>
      <c r="FZ260" s="10">
        <f t="shared" si="3837"/>
        <v>0</v>
      </c>
      <c r="GA260" s="6">
        <v>0</v>
      </c>
      <c r="GB260" s="5">
        <v>0</v>
      </c>
      <c r="GC260" s="10">
        <f t="shared" si="3838"/>
        <v>0</v>
      </c>
      <c r="GD260" s="6">
        <v>0</v>
      </c>
      <c r="GE260" s="5">
        <v>0</v>
      </c>
      <c r="GF260" s="10">
        <f t="shared" si="3839"/>
        <v>0</v>
      </c>
      <c r="GG260" s="6">
        <v>0</v>
      </c>
      <c r="GH260" s="5">
        <v>0</v>
      </c>
      <c r="GI260" s="10">
        <f t="shared" si="3840"/>
        <v>0</v>
      </c>
      <c r="GJ260" s="6">
        <v>0</v>
      </c>
      <c r="GK260" s="5">
        <v>0</v>
      </c>
      <c r="GL260" s="10">
        <f t="shared" si="3841"/>
        <v>0</v>
      </c>
      <c r="GM260" s="6">
        <v>0</v>
      </c>
      <c r="GN260" s="5">
        <v>0</v>
      </c>
      <c r="GO260" s="10">
        <f t="shared" si="3842"/>
        <v>0</v>
      </c>
      <c r="GP260" s="6">
        <v>0</v>
      </c>
      <c r="GQ260" s="5">
        <v>0</v>
      </c>
      <c r="GR260" s="10">
        <f t="shared" si="3843"/>
        <v>0</v>
      </c>
      <c r="GS260" s="6">
        <v>0</v>
      </c>
      <c r="GT260" s="5">
        <v>0</v>
      </c>
      <c r="GU260" s="10">
        <f t="shared" si="3844"/>
        <v>0</v>
      </c>
      <c r="GV260" s="6">
        <v>0</v>
      </c>
      <c r="GW260" s="5">
        <v>0</v>
      </c>
      <c r="GX260" s="10">
        <f t="shared" si="3845"/>
        <v>0</v>
      </c>
      <c r="GY260" s="6">
        <v>0</v>
      </c>
      <c r="GZ260" s="5">
        <v>0</v>
      </c>
      <c r="HA260" s="10">
        <f t="shared" si="3846"/>
        <v>0</v>
      </c>
      <c r="HB260" s="6">
        <v>0</v>
      </c>
      <c r="HC260" s="5">
        <v>0</v>
      </c>
      <c r="HD260" s="10">
        <f t="shared" si="3847"/>
        <v>0</v>
      </c>
      <c r="HE260" s="6">
        <v>0</v>
      </c>
      <c r="HF260" s="5">
        <v>0</v>
      </c>
      <c r="HG260" s="10">
        <f t="shared" si="3848"/>
        <v>0</v>
      </c>
      <c r="HH260" s="6">
        <v>0</v>
      </c>
      <c r="HI260" s="5">
        <v>0</v>
      </c>
      <c r="HJ260" s="10">
        <f t="shared" si="3849"/>
        <v>0</v>
      </c>
      <c r="HK260" s="6">
        <v>0</v>
      </c>
      <c r="HL260" s="5">
        <v>0</v>
      </c>
      <c r="HM260" s="10">
        <f t="shared" si="3850"/>
        <v>0</v>
      </c>
      <c r="HN260" s="6">
        <v>0</v>
      </c>
      <c r="HO260" s="5">
        <v>0</v>
      </c>
      <c r="HP260" s="10">
        <f t="shared" si="3851"/>
        <v>0</v>
      </c>
      <c r="HQ260" s="6">
        <v>0</v>
      </c>
      <c r="HR260" s="5">
        <v>0</v>
      </c>
      <c r="HS260" s="10">
        <f t="shared" si="3852"/>
        <v>0</v>
      </c>
      <c r="HT260" s="6">
        <v>0</v>
      </c>
      <c r="HU260" s="5">
        <v>0</v>
      </c>
      <c r="HV260" s="10">
        <f t="shared" si="3853"/>
        <v>0</v>
      </c>
      <c r="HW260" s="6">
        <v>0</v>
      </c>
      <c r="HX260" s="5">
        <v>0</v>
      </c>
      <c r="HY260" s="10">
        <f t="shared" si="3854"/>
        <v>0</v>
      </c>
      <c r="HZ260" s="6">
        <v>0</v>
      </c>
      <c r="IA260" s="5">
        <v>0</v>
      </c>
      <c r="IB260" s="10">
        <f t="shared" si="3855"/>
        <v>0</v>
      </c>
      <c r="IC260" s="6">
        <v>0</v>
      </c>
      <c r="ID260" s="5">
        <v>0</v>
      </c>
      <c r="IE260" s="10">
        <f t="shared" si="3856"/>
        <v>0</v>
      </c>
      <c r="IF260" s="6">
        <v>0</v>
      </c>
      <c r="IG260" s="5">
        <v>0</v>
      </c>
      <c r="IH260" s="10">
        <f t="shared" si="3857"/>
        <v>0</v>
      </c>
      <c r="II260" s="6">
        <v>0</v>
      </c>
      <c r="IJ260" s="5">
        <v>0</v>
      </c>
      <c r="IK260" s="10">
        <f t="shared" si="3858"/>
        <v>0</v>
      </c>
      <c r="IL260" s="6">
        <v>0</v>
      </c>
      <c r="IM260" s="5">
        <v>0</v>
      </c>
      <c r="IN260" s="10">
        <f t="shared" si="3859"/>
        <v>0</v>
      </c>
      <c r="IO260" s="6">
        <v>0</v>
      </c>
      <c r="IP260" s="5">
        <v>0</v>
      </c>
      <c r="IQ260" s="10">
        <f t="shared" si="3860"/>
        <v>0</v>
      </c>
      <c r="IR260" s="6">
        <v>0</v>
      </c>
      <c r="IS260" s="5">
        <v>0</v>
      </c>
      <c r="IT260" s="10">
        <f t="shared" si="3861"/>
        <v>0</v>
      </c>
      <c r="IU260" s="6">
        <v>0</v>
      </c>
      <c r="IV260" s="5">
        <v>0</v>
      </c>
      <c r="IW260" s="10">
        <f t="shared" si="3862"/>
        <v>0</v>
      </c>
      <c r="IX260" s="6">
        <v>0</v>
      </c>
      <c r="IY260" s="5">
        <v>0</v>
      </c>
      <c r="IZ260" s="10">
        <f t="shared" si="3863"/>
        <v>0</v>
      </c>
      <c r="JA260" s="6">
        <v>0</v>
      </c>
      <c r="JB260" s="5">
        <v>0</v>
      </c>
      <c r="JC260" s="10">
        <f t="shared" si="3864"/>
        <v>0</v>
      </c>
      <c r="JD260" s="6">
        <v>0</v>
      </c>
      <c r="JE260" s="5">
        <v>0</v>
      </c>
      <c r="JF260" s="10">
        <f t="shared" si="3865"/>
        <v>0</v>
      </c>
      <c r="JG260" s="6">
        <v>0</v>
      </c>
      <c r="JH260" s="5">
        <v>0</v>
      </c>
      <c r="JI260" s="10">
        <f t="shared" si="3866"/>
        <v>0</v>
      </c>
      <c r="JJ260" s="6">
        <v>0</v>
      </c>
      <c r="JK260" s="5">
        <v>0</v>
      </c>
      <c r="JL260" s="10">
        <f t="shared" si="3867"/>
        <v>0</v>
      </c>
      <c r="JM260" s="6">
        <v>0</v>
      </c>
      <c r="JN260" s="5">
        <v>0</v>
      </c>
      <c r="JO260" s="10">
        <f t="shared" si="3868"/>
        <v>0</v>
      </c>
      <c r="JP260" s="6">
        <v>0</v>
      </c>
      <c r="JQ260" s="5">
        <v>0</v>
      </c>
      <c r="JR260" s="10">
        <f t="shared" si="3869"/>
        <v>0</v>
      </c>
      <c r="JS260" s="6">
        <v>0</v>
      </c>
      <c r="JT260" s="5">
        <v>0</v>
      </c>
      <c r="JU260" s="10">
        <f t="shared" si="3870"/>
        <v>0</v>
      </c>
      <c r="JV260" s="6">
        <v>0</v>
      </c>
      <c r="JW260" s="5">
        <v>0</v>
      </c>
      <c r="JX260" s="10">
        <f t="shared" si="3871"/>
        <v>0</v>
      </c>
      <c r="JY260" s="6">
        <f t="shared" si="3874"/>
        <v>0</v>
      </c>
      <c r="JZ260" s="10">
        <f t="shared" si="3875"/>
        <v>0</v>
      </c>
    </row>
    <row r="261" spans="1:286" x14ac:dyDescent="0.3">
      <c r="A261" s="35">
        <v>2023</v>
      </c>
      <c r="B261" s="36" t="s">
        <v>13</v>
      </c>
      <c r="C261" s="6">
        <v>0</v>
      </c>
      <c r="D261" s="5">
        <v>0</v>
      </c>
      <c r="E261" s="10">
        <f t="shared" si="3876"/>
        <v>0</v>
      </c>
      <c r="F261" s="6">
        <v>0</v>
      </c>
      <c r="G261" s="5">
        <v>0</v>
      </c>
      <c r="H261" s="10">
        <f t="shared" si="3877"/>
        <v>0</v>
      </c>
      <c r="I261" s="6">
        <v>0</v>
      </c>
      <c r="J261" s="5">
        <v>0</v>
      </c>
      <c r="K261" s="10">
        <f t="shared" si="3780"/>
        <v>0</v>
      </c>
      <c r="L261" s="6">
        <v>0</v>
      </c>
      <c r="M261" s="5">
        <v>0</v>
      </c>
      <c r="N261" s="10">
        <f t="shared" si="3781"/>
        <v>0</v>
      </c>
      <c r="O261" s="6">
        <v>0</v>
      </c>
      <c r="P261" s="5">
        <v>0</v>
      </c>
      <c r="Q261" s="10">
        <f t="shared" si="3782"/>
        <v>0</v>
      </c>
      <c r="R261" s="6">
        <v>0</v>
      </c>
      <c r="S261" s="5">
        <v>0</v>
      </c>
      <c r="T261" s="10">
        <f t="shared" si="3783"/>
        <v>0</v>
      </c>
      <c r="U261" s="6">
        <v>0</v>
      </c>
      <c r="V261" s="5">
        <v>0</v>
      </c>
      <c r="W261" s="10">
        <f t="shared" si="3784"/>
        <v>0</v>
      </c>
      <c r="X261" s="6">
        <v>0</v>
      </c>
      <c r="Y261" s="5">
        <v>0</v>
      </c>
      <c r="Z261" s="10">
        <f t="shared" si="3785"/>
        <v>0</v>
      </c>
      <c r="AA261" s="6">
        <v>0</v>
      </c>
      <c r="AB261" s="5">
        <v>0</v>
      </c>
      <c r="AC261" s="10">
        <f t="shared" si="3786"/>
        <v>0</v>
      </c>
      <c r="AD261" s="6">
        <v>0</v>
      </c>
      <c r="AE261" s="5">
        <v>0</v>
      </c>
      <c r="AF261" s="10">
        <f t="shared" si="3787"/>
        <v>0</v>
      </c>
      <c r="AG261" s="6">
        <v>0</v>
      </c>
      <c r="AH261" s="5">
        <v>0</v>
      </c>
      <c r="AI261" s="10">
        <f t="shared" si="3788"/>
        <v>0</v>
      </c>
      <c r="AJ261" s="6">
        <v>0</v>
      </c>
      <c r="AK261" s="5">
        <v>0</v>
      </c>
      <c r="AL261" s="10">
        <f t="shared" si="3789"/>
        <v>0</v>
      </c>
      <c r="AM261" s="6">
        <v>0</v>
      </c>
      <c r="AN261" s="5">
        <v>0</v>
      </c>
      <c r="AO261" s="10">
        <f t="shared" si="3790"/>
        <v>0</v>
      </c>
      <c r="AP261" s="6">
        <v>0</v>
      </c>
      <c r="AQ261" s="5">
        <v>0</v>
      </c>
      <c r="AR261" s="10">
        <f t="shared" si="3791"/>
        <v>0</v>
      </c>
      <c r="AS261" s="6">
        <v>0</v>
      </c>
      <c r="AT261" s="5">
        <v>0</v>
      </c>
      <c r="AU261" s="10">
        <f t="shared" si="3792"/>
        <v>0</v>
      </c>
      <c r="AV261" s="6">
        <v>0</v>
      </c>
      <c r="AW261" s="5">
        <v>0</v>
      </c>
      <c r="AX261" s="10">
        <f t="shared" si="3793"/>
        <v>0</v>
      </c>
      <c r="AY261" s="6">
        <v>0</v>
      </c>
      <c r="AZ261" s="5">
        <v>0</v>
      </c>
      <c r="BA261" s="10">
        <f t="shared" si="3794"/>
        <v>0</v>
      </c>
      <c r="BB261" s="6">
        <v>0</v>
      </c>
      <c r="BC261" s="5">
        <v>0</v>
      </c>
      <c r="BD261" s="10">
        <f t="shared" si="3795"/>
        <v>0</v>
      </c>
      <c r="BE261" s="6">
        <v>0</v>
      </c>
      <c r="BF261" s="5">
        <v>0</v>
      </c>
      <c r="BG261" s="10">
        <f t="shared" si="3796"/>
        <v>0</v>
      </c>
      <c r="BH261" s="6">
        <v>0</v>
      </c>
      <c r="BI261" s="5">
        <v>0</v>
      </c>
      <c r="BJ261" s="10">
        <f t="shared" si="3797"/>
        <v>0</v>
      </c>
      <c r="BK261" s="6">
        <v>0</v>
      </c>
      <c r="BL261" s="5">
        <v>0</v>
      </c>
      <c r="BM261" s="10">
        <f t="shared" si="3798"/>
        <v>0</v>
      </c>
      <c r="BN261" s="6">
        <v>0</v>
      </c>
      <c r="BO261" s="5">
        <v>0</v>
      </c>
      <c r="BP261" s="10">
        <f t="shared" si="3799"/>
        <v>0</v>
      </c>
      <c r="BQ261" s="6">
        <v>0</v>
      </c>
      <c r="BR261" s="5">
        <v>0</v>
      </c>
      <c r="BS261" s="10">
        <f t="shared" si="3800"/>
        <v>0</v>
      </c>
      <c r="BT261" s="6">
        <v>0</v>
      </c>
      <c r="BU261" s="5">
        <v>0</v>
      </c>
      <c r="BV261" s="10">
        <f t="shared" si="3801"/>
        <v>0</v>
      </c>
      <c r="BW261" s="6">
        <v>0</v>
      </c>
      <c r="BX261" s="5">
        <v>0</v>
      </c>
      <c r="BY261" s="10">
        <f t="shared" si="3802"/>
        <v>0</v>
      </c>
      <c r="BZ261" s="6">
        <v>0</v>
      </c>
      <c r="CA261" s="5">
        <v>0</v>
      </c>
      <c r="CB261" s="10">
        <f t="shared" si="3803"/>
        <v>0</v>
      </c>
      <c r="CC261" s="6">
        <v>0</v>
      </c>
      <c r="CD261" s="5">
        <v>0</v>
      </c>
      <c r="CE261" s="10">
        <f t="shared" si="3804"/>
        <v>0</v>
      </c>
      <c r="CF261" s="6">
        <v>0</v>
      </c>
      <c r="CG261" s="5">
        <v>0</v>
      </c>
      <c r="CH261" s="10">
        <f t="shared" si="3805"/>
        <v>0</v>
      </c>
      <c r="CI261" s="6">
        <v>0</v>
      </c>
      <c r="CJ261" s="5">
        <v>0</v>
      </c>
      <c r="CK261" s="10">
        <f t="shared" si="3806"/>
        <v>0</v>
      </c>
      <c r="CL261" s="6">
        <v>0</v>
      </c>
      <c r="CM261" s="5">
        <v>0</v>
      </c>
      <c r="CN261" s="10">
        <f t="shared" si="3807"/>
        <v>0</v>
      </c>
      <c r="CO261" s="6">
        <v>0</v>
      </c>
      <c r="CP261" s="5">
        <v>0</v>
      </c>
      <c r="CQ261" s="10">
        <f t="shared" si="3808"/>
        <v>0</v>
      </c>
      <c r="CR261" s="6">
        <v>0</v>
      </c>
      <c r="CS261" s="5">
        <v>0</v>
      </c>
      <c r="CT261" s="10">
        <f t="shared" si="3809"/>
        <v>0</v>
      </c>
      <c r="CU261" s="6">
        <v>0</v>
      </c>
      <c r="CV261" s="5">
        <v>0</v>
      </c>
      <c r="CW261" s="10">
        <f t="shared" si="3810"/>
        <v>0</v>
      </c>
      <c r="CX261" s="6">
        <v>0</v>
      </c>
      <c r="CY261" s="5">
        <v>0</v>
      </c>
      <c r="CZ261" s="10">
        <f t="shared" si="3811"/>
        <v>0</v>
      </c>
      <c r="DA261" s="6">
        <v>0</v>
      </c>
      <c r="DB261" s="5">
        <v>0</v>
      </c>
      <c r="DC261" s="10">
        <f t="shared" si="3812"/>
        <v>0</v>
      </c>
      <c r="DD261" s="6">
        <v>0</v>
      </c>
      <c r="DE261" s="5">
        <v>0</v>
      </c>
      <c r="DF261" s="10">
        <f t="shared" si="3813"/>
        <v>0</v>
      </c>
      <c r="DG261" s="6">
        <v>0</v>
      </c>
      <c r="DH261" s="5">
        <v>0</v>
      </c>
      <c r="DI261" s="10">
        <f t="shared" si="3814"/>
        <v>0</v>
      </c>
      <c r="DJ261" s="6">
        <v>0</v>
      </c>
      <c r="DK261" s="5">
        <v>0</v>
      </c>
      <c r="DL261" s="10">
        <f t="shared" si="3815"/>
        <v>0</v>
      </c>
      <c r="DM261" s="6">
        <v>0</v>
      </c>
      <c r="DN261" s="5">
        <v>0</v>
      </c>
      <c r="DO261" s="10">
        <f t="shared" si="3816"/>
        <v>0</v>
      </c>
      <c r="DP261" s="6">
        <v>0</v>
      </c>
      <c r="DQ261" s="5">
        <v>0</v>
      </c>
      <c r="DR261" s="10">
        <f t="shared" si="3817"/>
        <v>0</v>
      </c>
      <c r="DS261" s="6">
        <v>0</v>
      </c>
      <c r="DT261" s="5">
        <v>0</v>
      </c>
      <c r="DU261" s="10">
        <f t="shared" si="3818"/>
        <v>0</v>
      </c>
      <c r="DV261" s="6">
        <v>0</v>
      </c>
      <c r="DW261" s="5">
        <v>0</v>
      </c>
      <c r="DX261" s="10">
        <f t="shared" si="3819"/>
        <v>0</v>
      </c>
      <c r="DY261" s="6">
        <v>0</v>
      </c>
      <c r="DZ261" s="5">
        <v>0</v>
      </c>
      <c r="EA261" s="10">
        <f t="shared" si="3820"/>
        <v>0</v>
      </c>
      <c r="EB261" s="6">
        <v>0</v>
      </c>
      <c r="EC261" s="5">
        <v>0</v>
      </c>
      <c r="ED261" s="10">
        <f t="shared" si="3821"/>
        <v>0</v>
      </c>
      <c r="EE261" s="6">
        <v>0</v>
      </c>
      <c r="EF261" s="5">
        <v>0</v>
      </c>
      <c r="EG261" s="10">
        <f t="shared" si="3822"/>
        <v>0</v>
      </c>
      <c r="EH261" s="6">
        <v>0</v>
      </c>
      <c r="EI261" s="5">
        <v>0</v>
      </c>
      <c r="EJ261" s="10">
        <f t="shared" si="3823"/>
        <v>0</v>
      </c>
      <c r="EK261" s="6">
        <v>0</v>
      </c>
      <c r="EL261" s="5">
        <v>0</v>
      </c>
      <c r="EM261" s="10">
        <f t="shared" si="3824"/>
        <v>0</v>
      </c>
      <c r="EN261" s="6">
        <v>0</v>
      </c>
      <c r="EO261" s="5">
        <v>0</v>
      </c>
      <c r="EP261" s="10">
        <f t="shared" si="3825"/>
        <v>0</v>
      </c>
      <c r="EQ261" s="6">
        <v>0</v>
      </c>
      <c r="ER261" s="5">
        <v>0</v>
      </c>
      <c r="ES261" s="10">
        <f t="shared" si="3826"/>
        <v>0</v>
      </c>
      <c r="ET261" s="6">
        <v>0</v>
      </c>
      <c r="EU261" s="5">
        <v>0</v>
      </c>
      <c r="EV261" s="10">
        <f t="shared" si="3827"/>
        <v>0</v>
      </c>
      <c r="EW261" s="6">
        <v>0</v>
      </c>
      <c r="EX261" s="5">
        <v>0</v>
      </c>
      <c r="EY261" s="10">
        <f t="shared" si="3828"/>
        <v>0</v>
      </c>
      <c r="EZ261" s="6">
        <v>0</v>
      </c>
      <c r="FA261" s="5">
        <v>0</v>
      </c>
      <c r="FB261" s="10">
        <f t="shared" si="3829"/>
        <v>0</v>
      </c>
      <c r="FC261" s="6">
        <v>0</v>
      </c>
      <c r="FD261" s="5">
        <v>0</v>
      </c>
      <c r="FE261" s="10">
        <f t="shared" si="3830"/>
        <v>0</v>
      </c>
      <c r="FF261" s="6">
        <v>0</v>
      </c>
      <c r="FG261" s="5">
        <v>0</v>
      </c>
      <c r="FH261" s="10">
        <f t="shared" si="3831"/>
        <v>0</v>
      </c>
      <c r="FI261" s="6">
        <v>0</v>
      </c>
      <c r="FJ261" s="5">
        <v>0</v>
      </c>
      <c r="FK261" s="10">
        <f t="shared" si="3832"/>
        <v>0</v>
      </c>
      <c r="FL261" s="6">
        <v>0</v>
      </c>
      <c r="FM261" s="5">
        <v>0</v>
      </c>
      <c r="FN261" s="10">
        <f t="shared" si="3833"/>
        <v>0</v>
      </c>
      <c r="FO261" s="6">
        <v>0</v>
      </c>
      <c r="FP261" s="5">
        <v>0</v>
      </c>
      <c r="FQ261" s="10">
        <f t="shared" si="3834"/>
        <v>0</v>
      </c>
      <c r="FR261" s="6">
        <v>0</v>
      </c>
      <c r="FS261" s="5">
        <v>0</v>
      </c>
      <c r="FT261" s="10">
        <f t="shared" si="3835"/>
        <v>0</v>
      </c>
      <c r="FU261" s="6">
        <v>0</v>
      </c>
      <c r="FV261" s="5">
        <v>0</v>
      </c>
      <c r="FW261" s="10">
        <f t="shared" si="3836"/>
        <v>0</v>
      </c>
      <c r="FX261" s="6">
        <v>0</v>
      </c>
      <c r="FY261" s="5">
        <v>0</v>
      </c>
      <c r="FZ261" s="10">
        <f t="shared" si="3837"/>
        <v>0</v>
      </c>
      <c r="GA261" s="6">
        <v>0</v>
      </c>
      <c r="GB261" s="5">
        <v>0</v>
      </c>
      <c r="GC261" s="10">
        <f t="shared" si="3838"/>
        <v>0</v>
      </c>
      <c r="GD261" s="6">
        <v>0</v>
      </c>
      <c r="GE261" s="5">
        <v>0</v>
      </c>
      <c r="GF261" s="10">
        <f t="shared" si="3839"/>
        <v>0</v>
      </c>
      <c r="GG261" s="6">
        <v>0</v>
      </c>
      <c r="GH261" s="5">
        <v>0</v>
      </c>
      <c r="GI261" s="10">
        <f t="shared" si="3840"/>
        <v>0</v>
      </c>
      <c r="GJ261" s="6">
        <v>0</v>
      </c>
      <c r="GK261" s="5">
        <v>0</v>
      </c>
      <c r="GL261" s="10">
        <f t="shared" si="3841"/>
        <v>0</v>
      </c>
      <c r="GM261" s="6">
        <v>0</v>
      </c>
      <c r="GN261" s="5">
        <v>0</v>
      </c>
      <c r="GO261" s="10">
        <f t="shared" si="3842"/>
        <v>0</v>
      </c>
      <c r="GP261" s="6">
        <v>0</v>
      </c>
      <c r="GQ261" s="5">
        <v>0</v>
      </c>
      <c r="GR261" s="10">
        <f t="shared" si="3843"/>
        <v>0</v>
      </c>
      <c r="GS261" s="6">
        <v>0</v>
      </c>
      <c r="GT261" s="5">
        <v>0</v>
      </c>
      <c r="GU261" s="10">
        <f t="shared" si="3844"/>
        <v>0</v>
      </c>
      <c r="GV261" s="6">
        <v>0</v>
      </c>
      <c r="GW261" s="5">
        <v>0</v>
      </c>
      <c r="GX261" s="10">
        <f t="shared" si="3845"/>
        <v>0</v>
      </c>
      <c r="GY261" s="6">
        <v>0</v>
      </c>
      <c r="GZ261" s="5">
        <v>0</v>
      </c>
      <c r="HA261" s="10">
        <f t="shared" si="3846"/>
        <v>0</v>
      </c>
      <c r="HB261" s="6">
        <v>0</v>
      </c>
      <c r="HC261" s="5">
        <v>0</v>
      </c>
      <c r="HD261" s="10">
        <f t="shared" si="3847"/>
        <v>0</v>
      </c>
      <c r="HE261" s="6">
        <v>0</v>
      </c>
      <c r="HF261" s="5">
        <v>0</v>
      </c>
      <c r="HG261" s="10">
        <f t="shared" si="3848"/>
        <v>0</v>
      </c>
      <c r="HH261" s="6">
        <v>0</v>
      </c>
      <c r="HI261" s="5">
        <v>0</v>
      </c>
      <c r="HJ261" s="10">
        <f t="shared" si="3849"/>
        <v>0</v>
      </c>
      <c r="HK261" s="6">
        <v>0</v>
      </c>
      <c r="HL261" s="5">
        <v>0</v>
      </c>
      <c r="HM261" s="10">
        <f t="shared" si="3850"/>
        <v>0</v>
      </c>
      <c r="HN261" s="6">
        <v>0</v>
      </c>
      <c r="HO261" s="5">
        <v>0</v>
      </c>
      <c r="HP261" s="10">
        <f t="shared" si="3851"/>
        <v>0</v>
      </c>
      <c r="HQ261" s="6">
        <v>0</v>
      </c>
      <c r="HR261" s="5">
        <v>0</v>
      </c>
      <c r="HS261" s="10">
        <f t="shared" si="3852"/>
        <v>0</v>
      </c>
      <c r="HT261" s="6">
        <v>0</v>
      </c>
      <c r="HU261" s="5">
        <v>0</v>
      </c>
      <c r="HV261" s="10">
        <f t="shared" si="3853"/>
        <v>0</v>
      </c>
      <c r="HW261" s="6">
        <v>0</v>
      </c>
      <c r="HX261" s="5">
        <v>0</v>
      </c>
      <c r="HY261" s="10">
        <f t="shared" si="3854"/>
        <v>0</v>
      </c>
      <c r="HZ261" s="6">
        <v>0</v>
      </c>
      <c r="IA261" s="5">
        <v>0</v>
      </c>
      <c r="IB261" s="10">
        <f t="shared" si="3855"/>
        <v>0</v>
      </c>
      <c r="IC261" s="6">
        <v>0</v>
      </c>
      <c r="ID261" s="5">
        <v>0</v>
      </c>
      <c r="IE261" s="10">
        <f t="shared" si="3856"/>
        <v>0</v>
      </c>
      <c r="IF261" s="6">
        <v>0</v>
      </c>
      <c r="IG261" s="5">
        <v>0</v>
      </c>
      <c r="IH261" s="10">
        <f t="shared" si="3857"/>
        <v>0</v>
      </c>
      <c r="II261" s="6">
        <v>0</v>
      </c>
      <c r="IJ261" s="5">
        <v>0</v>
      </c>
      <c r="IK261" s="10">
        <f t="shared" si="3858"/>
        <v>0</v>
      </c>
      <c r="IL261" s="6">
        <v>0</v>
      </c>
      <c r="IM261" s="5">
        <v>0</v>
      </c>
      <c r="IN261" s="10">
        <f t="shared" si="3859"/>
        <v>0</v>
      </c>
      <c r="IO261" s="6">
        <v>0</v>
      </c>
      <c r="IP261" s="5">
        <v>0</v>
      </c>
      <c r="IQ261" s="10">
        <f t="shared" si="3860"/>
        <v>0</v>
      </c>
      <c r="IR261" s="6">
        <v>0</v>
      </c>
      <c r="IS261" s="5">
        <v>0</v>
      </c>
      <c r="IT261" s="10">
        <f t="shared" si="3861"/>
        <v>0</v>
      </c>
      <c r="IU261" s="6">
        <v>0</v>
      </c>
      <c r="IV261" s="5">
        <v>0</v>
      </c>
      <c r="IW261" s="10">
        <f t="shared" si="3862"/>
        <v>0</v>
      </c>
      <c r="IX261" s="6">
        <v>0</v>
      </c>
      <c r="IY261" s="5">
        <v>0</v>
      </c>
      <c r="IZ261" s="10">
        <f t="shared" si="3863"/>
        <v>0</v>
      </c>
      <c r="JA261" s="6">
        <v>0</v>
      </c>
      <c r="JB261" s="5">
        <v>0</v>
      </c>
      <c r="JC261" s="10">
        <f t="shared" si="3864"/>
        <v>0</v>
      </c>
      <c r="JD261" s="6">
        <v>0</v>
      </c>
      <c r="JE261" s="5">
        <v>0</v>
      </c>
      <c r="JF261" s="10">
        <f t="shared" si="3865"/>
        <v>0</v>
      </c>
      <c r="JG261" s="6">
        <v>0</v>
      </c>
      <c r="JH261" s="5">
        <v>0</v>
      </c>
      <c r="JI261" s="10">
        <f t="shared" si="3866"/>
        <v>0</v>
      </c>
      <c r="JJ261" s="6">
        <v>0</v>
      </c>
      <c r="JK261" s="5">
        <v>0</v>
      </c>
      <c r="JL261" s="10">
        <f t="shared" si="3867"/>
        <v>0</v>
      </c>
      <c r="JM261" s="6">
        <v>0</v>
      </c>
      <c r="JN261" s="5">
        <v>0</v>
      </c>
      <c r="JO261" s="10">
        <f t="shared" si="3868"/>
        <v>0</v>
      </c>
      <c r="JP261" s="6">
        <v>0</v>
      </c>
      <c r="JQ261" s="5">
        <v>0</v>
      </c>
      <c r="JR261" s="10">
        <f t="shared" si="3869"/>
        <v>0</v>
      </c>
      <c r="JS261" s="6">
        <v>0</v>
      </c>
      <c r="JT261" s="5">
        <v>0</v>
      </c>
      <c r="JU261" s="10">
        <f t="shared" si="3870"/>
        <v>0</v>
      </c>
      <c r="JV261" s="6">
        <v>0</v>
      </c>
      <c r="JW261" s="5">
        <v>0</v>
      </c>
      <c r="JX261" s="10">
        <f t="shared" si="3871"/>
        <v>0</v>
      </c>
      <c r="JY261" s="6">
        <f t="shared" si="3874"/>
        <v>0</v>
      </c>
      <c r="JZ261" s="10">
        <f t="shared" si="3875"/>
        <v>0</v>
      </c>
    </row>
    <row r="262" spans="1:286" x14ac:dyDescent="0.3">
      <c r="A262" s="35">
        <v>2023</v>
      </c>
      <c r="B262" s="36" t="s">
        <v>14</v>
      </c>
      <c r="C262" s="6">
        <v>0</v>
      </c>
      <c r="D262" s="5">
        <v>0</v>
      </c>
      <c r="E262" s="10">
        <f t="shared" si="3876"/>
        <v>0</v>
      </c>
      <c r="F262" s="6">
        <v>0</v>
      </c>
      <c r="G262" s="5">
        <v>0</v>
      </c>
      <c r="H262" s="10">
        <f t="shared" si="3877"/>
        <v>0</v>
      </c>
      <c r="I262" s="6">
        <v>0</v>
      </c>
      <c r="J262" s="5">
        <v>0</v>
      </c>
      <c r="K262" s="10">
        <f t="shared" si="3780"/>
        <v>0</v>
      </c>
      <c r="L262" s="6">
        <v>0</v>
      </c>
      <c r="M262" s="5">
        <v>0</v>
      </c>
      <c r="N262" s="10">
        <f t="shared" si="3781"/>
        <v>0</v>
      </c>
      <c r="O262" s="6">
        <v>0</v>
      </c>
      <c r="P262" s="5">
        <v>0</v>
      </c>
      <c r="Q262" s="10">
        <f t="shared" si="3782"/>
        <v>0</v>
      </c>
      <c r="R262" s="6">
        <v>0</v>
      </c>
      <c r="S262" s="5">
        <v>0</v>
      </c>
      <c r="T262" s="10">
        <f t="shared" si="3783"/>
        <v>0</v>
      </c>
      <c r="U262" s="6">
        <v>0</v>
      </c>
      <c r="V262" s="5">
        <v>0</v>
      </c>
      <c r="W262" s="10">
        <f t="shared" si="3784"/>
        <v>0</v>
      </c>
      <c r="X262" s="6">
        <v>0</v>
      </c>
      <c r="Y262" s="5">
        <v>0</v>
      </c>
      <c r="Z262" s="10">
        <f t="shared" si="3785"/>
        <v>0</v>
      </c>
      <c r="AA262" s="6">
        <v>0</v>
      </c>
      <c r="AB262" s="5">
        <v>0</v>
      </c>
      <c r="AC262" s="10">
        <f t="shared" si="3786"/>
        <v>0</v>
      </c>
      <c r="AD262" s="6">
        <v>0</v>
      </c>
      <c r="AE262" s="5">
        <v>0</v>
      </c>
      <c r="AF262" s="10">
        <f t="shared" si="3787"/>
        <v>0</v>
      </c>
      <c r="AG262" s="6">
        <v>0</v>
      </c>
      <c r="AH262" s="5">
        <v>0</v>
      </c>
      <c r="AI262" s="10">
        <f t="shared" si="3788"/>
        <v>0</v>
      </c>
      <c r="AJ262" s="6">
        <v>0</v>
      </c>
      <c r="AK262" s="5">
        <v>0</v>
      </c>
      <c r="AL262" s="10">
        <f t="shared" si="3789"/>
        <v>0</v>
      </c>
      <c r="AM262" s="6">
        <v>0</v>
      </c>
      <c r="AN262" s="5">
        <v>0</v>
      </c>
      <c r="AO262" s="10">
        <f t="shared" si="3790"/>
        <v>0</v>
      </c>
      <c r="AP262" s="6">
        <v>0</v>
      </c>
      <c r="AQ262" s="5">
        <v>0</v>
      </c>
      <c r="AR262" s="10">
        <f t="shared" si="3791"/>
        <v>0</v>
      </c>
      <c r="AS262" s="6">
        <v>0</v>
      </c>
      <c r="AT262" s="5">
        <v>0</v>
      </c>
      <c r="AU262" s="10">
        <f t="shared" si="3792"/>
        <v>0</v>
      </c>
      <c r="AV262" s="6">
        <v>0</v>
      </c>
      <c r="AW262" s="5">
        <v>0</v>
      </c>
      <c r="AX262" s="10">
        <f t="shared" si="3793"/>
        <v>0</v>
      </c>
      <c r="AY262" s="6">
        <v>0</v>
      </c>
      <c r="AZ262" s="5">
        <v>0</v>
      </c>
      <c r="BA262" s="10">
        <f t="shared" si="3794"/>
        <v>0</v>
      </c>
      <c r="BB262" s="6">
        <v>0</v>
      </c>
      <c r="BC262" s="5">
        <v>0</v>
      </c>
      <c r="BD262" s="10">
        <f t="shared" si="3795"/>
        <v>0</v>
      </c>
      <c r="BE262" s="6">
        <v>0</v>
      </c>
      <c r="BF262" s="5">
        <v>0</v>
      </c>
      <c r="BG262" s="10">
        <f t="shared" si="3796"/>
        <v>0</v>
      </c>
      <c r="BH262" s="6">
        <v>0</v>
      </c>
      <c r="BI262" s="5">
        <v>0</v>
      </c>
      <c r="BJ262" s="10">
        <f t="shared" si="3797"/>
        <v>0</v>
      </c>
      <c r="BK262" s="6">
        <v>0</v>
      </c>
      <c r="BL262" s="5">
        <v>0</v>
      </c>
      <c r="BM262" s="10">
        <f t="shared" si="3798"/>
        <v>0</v>
      </c>
      <c r="BN262" s="6">
        <v>0</v>
      </c>
      <c r="BO262" s="5">
        <v>0</v>
      </c>
      <c r="BP262" s="10">
        <f t="shared" si="3799"/>
        <v>0</v>
      </c>
      <c r="BQ262" s="6">
        <v>0</v>
      </c>
      <c r="BR262" s="5">
        <v>0</v>
      </c>
      <c r="BS262" s="10">
        <f t="shared" si="3800"/>
        <v>0</v>
      </c>
      <c r="BT262" s="6">
        <v>0</v>
      </c>
      <c r="BU262" s="5">
        <v>0</v>
      </c>
      <c r="BV262" s="10">
        <f t="shared" si="3801"/>
        <v>0</v>
      </c>
      <c r="BW262" s="6">
        <v>0</v>
      </c>
      <c r="BX262" s="5">
        <v>0</v>
      </c>
      <c r="BY262" s="10">
        <f t="shared" si="3802"/>
        <v>0</v>
      </c>
      <c r="BZ262" s="6">
        <v>0</v>
      </c>
      <c r="CA262" s="5">
        <v>0</v>
      </c>
      <c r="CB262" s="10">
        <f t="shared" si="3803"/>
        <v>0</v>
      </c>
      <c r="CC262" s="6">
        <v>0</v>
      </c>
      <c r="CD262" s="5">
        <v>0</v>
      </c>
      <c r="CE262" s="10">
        <f t="shared" si="3804"/>
        <v>0</v>
      </c>
      <c r="CF262" s="6">
        <v>0</v>
      </c>
      <c r="CG262" s="5">
        <v>0</v>
      </c>
      <c r="CH262" s="10">
        <f t="shared" si="3805"/>
        <v>0</v>
      </c>
      <c r="CI262" s="6">
        <v>0</v>
      </c>
      <c r="CJ262" s="5">
        <v>0</v>
      </c>
      <c r="CK262" s="10">
        <f t="shared" si="3806"/>
        <v>0</v>
      </c>
      <c r="CL262" s="6">
        <v>0</v>
      </c>
      <c r="CM262" s="5">
        <v>0</v>
      </c>
      <c r="CN262" s="10">
        <f t="shared" si="3807"/>
        <v>0</v>
      </c>
      <c r="CO262" s="6">
        <v>0</v>
      </c>
      <c r="CP262" s="5">
        <v>0</v>
      </c>
      <c r="CQ262" s="10">
        <f t="shared" si="3808"/>
        <v>0</v>
      </c>
      <c r="CR262" s="6">
        <v>0</v>
      </c>
      <c r="CS262" s="5">
        <v>0</v>
      </c>
      <c r="CT262" s="10">
        <f t="shared" si="3809"/>
        <v>0</v>
      </c>
      <c r="CU262" s="6">
        <v>0</v>
      </c>
      <c r="CV262" s="5">
        <v>0</v>
      </c>
      <c r="CW262" s="10">
        <f t="shared" si="3810"/>
        <v>0</v>
      </c>
      <c r="CX262" s="6">
        <v>0</v>
      </c>
      <c r="CY262" s="5">
        <v>0</v>
      </c>
      <c r="CZ262" s="10">
        <f t="shared" si="3811"/>
        <v>0</v>
      </c>
      <c r="DA262" s="6">
        <v>0</v>
      </c>
      <c r="DB262" s="5">
        <v>0</v>
      </c>
      <c r="DC262" s="10">
        <f t="shared" si="3812"/>
        <v>0</v>
      </c>
      <c r="DD262" s="6">
        <v>0</v>
      </c>
      <c r="DE262" s="5">
        <v>0</v>
      </c>
      <c r="DF262" s="10">
        <f t="shared" si="3813"/>
        <v>0</v>
      </c>
      <c r="DG262" s="6">
        <v>0</v>
      </c>
      <c r="DH262" s="5">
        <v>0</v>
      </c>
      <c r="DI262" s="10">
        <f t="shared" si="3814"/>
        <v>0</v>
      </c>
      <c r="DJ262" s="6">
        <v>0</v>
      </c>
      <c r="DK262" s="5">
        <v>0</v>
      </c>
      <c r="DL262" s="10">
        <f t="shared" si="3815"/>
        <v>0</v>
      </c>
      <c r="DM262" s="6">
        <v>0</v>
      </c>
      <c r="DN262" s="5">
        <v>0</v>
      </c>
      <c r="DO262" s="10">
        <f t="shared" si="3816"/>
        <v>0</v>
      </c>
      <c r="DP262" s="6">
        <v>0</v>
      </c>
      <c r="DQ262" s="5">
        <v>0</v>
      </c>
      <c r="DR262" s="10">
        <f t="shared" si="3817"/>
        <v>0</v>
      </c>
      <c r="DS262" s="6">
        <v>0</v>
      </c>
      <c r="DT262" s="5">
        <v>0</v>
      </c>
      <c r="DU262" s="10">
        <f t="shared" si="3818"/>
        <v>0</v>
      </c>
      <c r="DV262" s="6">
        <v>0</v>
      </c>
      <c r="DW262" s="5">
        <v>0</v>
      </c>
      <c r="DX262" s="10">
        <f t="shared" si="3819"/>
        <v>0</v>
      </c>
      <c r="DY262" s="6">
        <v>0</v>
      </c>
      <c r="DZ262" s="5">
        <v>0</v>
      </c>
      <c r="EA262" s="10">
        <f t="shared" si="3820"/>
        <v>0</v>
      </c>
      <c r="EB262" s="6">
        <v>0</v>
      </c>
      <c r="EC262" s="5">
        <v>0</v>
      </c>
      <c r="ED262" s="10">
        <f t="shared" si="3821"/>
        <v>0</v>
      </c>
      <c r="EE262" s="6">
        <v>0</v>
      </c>
      <c r="EF262" s="5">
        <v>0</v>
      </c>
      <c r="EG262" s="10">
        <f t="shared" si="3822"/>
        <v>0</v>
      </c>
      <c r="EH262" s="6">
        <v>0</v>
      </c>
      <c r="EI262" s="5">
        <v>0</v>
      </c>
      <c r="EJ262" s="10">
        <f t="shared" si="3823"/>
        <v>0</v>
      </c>
      <c r="EK262" s="6">
        <v>0</v>
      </c>
      <c r="EL262" s="5">
        <v>0</v>
      </c>
      <c r="EM262" s="10">
        <f t="shared" si="3824"/>
        <v>0</v>
      </c>
      <c r="EN262" s="6">
        <v>0</v>
      </c>
      <c r="EO262" s="5">
        <v>0</v>
      </c>
      <c r="EP262" s="10">
        <f t="shared" si="3825"/>
        <v>0</v>
      </c>
      <c r="EQ262" s="6">
        <v>0</v>
      </c>
      <c r="ER262" s="5">
        <v>0</v>
      </c>
      <c r="ES262" s="10">
        <f t="shared" si="3826"/>
        <v>0</v>
      </c>
      <c r="ET262" s="6">
        <v>0</v>
      </c>
      <c r="EU262" s="5">
        <v>0</v>
      </c>
      <c r="EV262" s="10">
        <f t="shared" si="3827"/>
        <v>0</v>
      </c>
      <c r="EW262" s="6">
        <v>0</v>
      </c>
      <c r="EX262" s="5">
        <v>0</v>
      </c>
      <c r="EY262" s="10">
        <f t="shared" si="3828"/>
        <v>0</v>
      </c>
      <c r="EZ262" s="6">
        <v>0</v>
      </c>
      <c r="FA262" s="5">
        <v>0</v>
      </c>
      <c r="FB262" s="10">
        <f t="shared" si="3829"/>
        <v>0</v>
      </c>
      <c r="FC262" s="6">
        <v>0</v>
      </c>
      <c r="FD262" s="5">
        <v>0</v>
      </c>
      <c r="FE262" s="10">
        <f t="shared" si="3830"/>
        <v>0</v>
      </c>
      <c r="FF262" s="6">
        <v>0</v>
      </c>
      <c r="FG262" s="5">
        <v>0</v>
      </c>
      <c r="FH262" s="10">
        <f t="shared" si="3831"/>
        <v>0</v>
      </c>
      <c r="FI262" s="6">
        <v>0</v>
      </c>
      <c r="FJ262" s="5">
        <v>0</v>
      </c>
      <c r="FK262" s="10">
        <f t="shared" si="3832"/>
        <v>0</v>
      </c>
      <c r="FL262" s="6">
        <v>0</v>
      </c>
      <c r="FM262" s="5">
        <v>0</v>
      </c>
      <c r="FN262" s="10">
        <f t="shared" si="3833"/>
        <v>0</v>
      </c>
      <c r="FO262" s="6">
        <v>0</v>
      </c>
      <c r="FP262" s="5">
        <v>0</v>
      </c>
      <c r="FQ262" s="10">
        <f t="shared" si="3834"/>
        <v>0</v>
      </c>
      <c r="FR262" s="6">
        <v>0</v>
      </c>
      <c r="FS262" s="5">
        <v>0</v>
      </c>
      <c r="FT262" s="10">
        <f t="shared" si="3835"/>
        <v>0</v>
      </c>
      <c r="FU262" s="6">
        <v>0</v>
      </c>
      <c r="FV262" s="5">
        <v>0</v>
      </c>
      <c r="FW262" s="10">
        <f t="shared" si="3836"/>
        <v>0</v>
      </c>
      <c r="FX262" s="6">
        <v>0</v>
      </c>
      <c r="FY262" s="5">
        <v>0</v>
      </c>
      <c r="FZ262" s="10">
        <f t="shared" si="3837"/>
        <v>0</v>
      </c>
      <c r="GA262" s="6">
        <v>0</v>
      </c>
      <c r="GB262" s="5">
        <v>0</v>
      </c>
      <c r="GC262" s="10">
        <f t="shared" si="3838"/>
        <v>0</v>
      </c>
      <c r="GD262" s="6">
        <v>0</v>
      </c>
      <c r="GE262" s="5">
        <v>0</v>
      </c>
      <c r="GF262" s="10">
        <f t="shared" si="3839"/>
        <v>0</v>
      </c>
      <c r="GG262" s="6">
        <v>0</v>
      </c>
      <c r="GH262" s="5">
        <v>0</v>
      </c>
      <c r="GI262" s="10">
        <f t="shared" si="3840"/>
        <v>0</v>
      </c>
      <c r="GJ262" s="6">
        <v>0</v>
      </c>
      <c r="GK262" s="5">
        <v>0</v>
      </c>
      <c r="GL262" s="10">
        <f t="shared" si="3841"/>
        <v>0</v>
      </c>
      <c r="GM262" s="6">
        <v>0</v>
      </c>
      <c r="GN262" s="5">
        <v>0</v>
      </c>
      <c r="GO262" s="10">
        <f t="shared" si="3842"/>
        <v>0</v>
      </c>
      <c r="GP262" s="6">
        <v>0</v>
      </c>
      <c r="GQ262" s="5">
        <v>0</v>
      </c>
      <c r="GR262" s="10">
        <f t="shared" si="3843"/>
        <v>0</v>
      </c>
      <c r="GS262" s="6">
        <v>0</v>
      </c>
      <c r="GT262" s="5">
        <v>0</v>
      </c>
      <c r="GU262" s="10">
        <f t="shared" si="3844"/>
        <v>0</v>
      </c>
      <c r="GV262" s="6">
        <v>0</v>
      </c>
      <c r="GW262" s="5">
        <v>0</v>
      </c>
      <c r="GX262" s="10">
        <f t="shared" si="3845"/>
        <v>0</v>
      </c>
      <c r="GY262" s="6">
        <v>0</v>
      </c>
      <c r="GZ262" s="5">
        <v>0</v>
      </c>
      <c r="HA262" s="10">
        <f t="shared" si="3846"/>
        <v>0</v>
      </c>
      <c r="HB262" s="6">
        <v>0</v>
      </c>
      <c r="HC262" s="5">
        <v>0</v>
      </c>
      <c r="HD262" s="10">
        <f t="shared" si="3847"/>
        <v>0</v>
      </c>
      <c r="HE262" s="6">
        <v>0</v>
      </c>
      <c r="HF262" s="5">
        <v>0</v>
      </c>
      <c r="HG262" s="10">
        <f t="shared" si="3848"/>
        <v>0</v>
      </c>
      <c r="HH262" s="6">
        <v>0</v>
      </c>
      <c r="HI262" s="5">
        <v>0</v>
      </c>
      <c r="HJ262" s="10">
        <f t="shared" si="3849"/>
        <v>0</v>
      </c>
      <c r="HK262" s="6">
        <v>0</v>
      </c>
      <c r="HL262" s="5">
        <v>0</v>
      </c>
      <c r="HM262" s="10">
        <f t="shared" si="3850"/>
        <v>0</v>
      </c>
      <c r="HN262" s="6">
        <v>0</v>
      </c>
      <c r="HO262" s="5">
        <v>0</v>
      </c>
      <c r="HP262" s="10">
        <f t="shared" si="3851"/>
        <v>0</v>
      </c>
      <c r="HQ262" s="6">
        <v>0</v>
      </c>
      <c r="HR262" s="5">
        <v>0</v>
      </c>
      <c r="HS262" s="10">
        <f t="shared" si="3852"/>
        <v>0</v>
      </c>
      <c r="HT262" s="6">
        <v>0</v>
      </c>
      <c r="HU262" s="5">
        <v>0</v>
      </c>
      <c r="HV262" s="10">
        <f t="shared" si="3853"/>
        <v>0</v>
      </c>
      <c r="HW262" s="6">
        <v>0</v>
      </c>
      <c r="HX262" s="5">
        <v>0</v>
      </c>
      <c r="HY262" s="10">
        <f t="shared" si="3854"/>
        <v>0</v>
      </c>
      <c r="HZ262" s="6">
        <v>0</v>
      </c>
      <c r="IA262" s="5">
        <v>0</v>
      </c>
      <c r="IB262" s="10">
        <f t="shared" si="3855"/>
        <v>0</v>
      </c>
      <c r="IC262" s="6">
        <v>0</v>
      </c>
      <c r="ID262" s="5">
        <v>0</v>
      </c>
      <c r="IE262" s="10">
        <f t="shared" si="3856"/>
        <v>0</v>
      </c>
      <c r="IF262" s="6">
        <v>0</v>
      </c>
      <c r="IG262" s="5">
        <v>0</v>
      </c>
      <c r="IH262" s="10">
        <f t="shared" si="3857"/>
        <v>0</v>
      </c>
      <c r="II262" s="6">
        <v>0</v>
      </c>
      <c r="IJ262" s="5">
        <v>0</v>
      </c>
      <c r="IK262" s="10">
        <f t="shared" si="3858"/>
        <v>0</v>
      </c>
      <c r="IL262" s="6">
        <v>0</v>
      </c>
      <c r="IM262" s="5">
        <v>0</v>
      </c>
      <c r="IN262" s="10">
        <f t="shared" si="3859"/>
        <v>0</v>
      </c>
      <c r="IO262" s="6">
        <v>0</v>
      </c>
      <c r="IP262" s="5">
        <v>0</v>
      </c>
      <c r="IQ262" s="10">
        <f t="shared" si="3860"/>
        <v>0</v>
      </c>
      <c r="IR262" s="6">
        <v>0</v>
      </c>
      <c r="IS262" s="5">
        <v>0</v>
      </c>
      <c r="IT262" s="10">
        <f t="shared" si="3861"/>
        <v>0</v>
      </c>
      <c r="IU262" s="6">
        <v>0</v>
      </c>
      <c r="IV262" s="5">
        <v>0</v>
      </c>
      <c r="IW262" s="10">
        <f t="shared" si="3862"/>
        <v>0</v>
      </c>
      <c r="IX262" s="6">
        <v>0</v>
      </c>
      <c r="IY262" s="5">
        <v>0</v>
      </c>
      <c r="IZ262" s="10">
        <f t="shared" si="3863"/>
        <v>0</v>
      </c>
      <c r="JA262" s="6">
        <v>0</v>
      </c>
      <c r="JB262" s="5">
        <v>0</v>
      </c>
      <c r="JC262" s="10">
        <f t="shared" si="3864"/>
        <v>0</v>
      </c>
      <c r="JD262" s="6">
        <v>0</v>
      </c>
      <c r="JE262" s="5">
        <v>0</v>
      </c>
      <c r="JF262" s="10">
        <f t="shared" si="3865"/>
        <v>0</v>
      </c>
      <c r="JG262" s="6">
        <v>0</v>
      </c>
      <c r="JH262" s="5">
        <v>0</v>
      </c>
      <c r="JI262" s="10">
        <f t="shared" si="3866"/>
        <v>0</v>
      </c>
      <c r="JJ262" s="6">
        <v>0</v>
      </c>
      <c r="JK262" s="5">
        <v>0</v>
      </c>
      <c r="JL262" s="10">
        <f t="shared" si="3867"/>
        <v>0</v>
      </c>
      <c r="JM262" s="6">
        <v>0</v>
      </c>
      <c r="JN262" s="5">
        <v>0</v>
      </c>
      <c r="JO262" s="10">
        <f t="shared" si="3868"/>
        <v>0</v>
      </c>
      <c r="JP262" s="6">
        <v>0</v>
      </c>
      <c r="JQ262" s="5">
        <v>0</v>
      </c>
      <c r="JR262" s="10">
        <f t="shared" si="3869"/>
        <v>0</v>
      </c>
      <c r="JS262" s="6">
        <v>0</v>
      </c>
      <c r="JT262" s="5">
        <v>0</v>
      </c>
      <c r="JU262" s="10">
        <f t="shared" si="3870"/>
        <v>0</v>
      </c>
      <c r="JV262" s="6">
        <v>0</v>
      </c>
      <c r="JW262" s="5">
        <v>0</v>
      </c>
      <c r="JX262" s="10">
        <f t="shared" si="3871"/>
        <v>0</v>
      </c>
      <c r="JY262" s="6">
        <f t="shared" si="3874"/>
        <v>0</v>
      </c>
      <c r="JZ262" s="10">
        <f t="shared" si="3875"/>
        <v>0</v>
      </c>
    </row>
    <row r="263" spans="1:286" x14ac:dyDescent="0.3">
      <c r="A263" s="35">
        <v>2023</v>
      </c>
      <c r="B263" s="10" t="s">
        <v>15</v>
      </c>
      <c r="C263" s="6">
        <v>0</v>
      </c>
      <c r="D263" s="5">
        <v>0</v>
      </c>
      <c r="E263" s="10">
        <f t="shared" si="3876"/>
        <v>0</v>
      </c>
      <c r="F263" s="6">
        <v>0</v>
      </c>
      <c r="G263" s="5">
        <v>0</v>
      </c>
      <c r="H263" s="10">
        <f t="shared" si="3877"/>
        <v>0</v>
      </c>
      <c r="I263" s="6">
        <v>0</v>
      </c>
      <c r="J263" s="5">
        <v>0</v>
      </c>
      <c r="K263" s="10">
        <f t="shared" si="3780"/>
        <v>0</v>
      </c>
      <c r="L263" s="6">
        <v>0</v>
      </c>
      <c r="M263" s="5">
        <v>0</v>
      </c>
      <c r="N263" s="10">
        <f t="shared" si="3781"/>
        <v>0</v>
      </c>
      <c r="O263" s="6">
        <v>0</v>
      </c>
      <c r="P263" s="5">
        <v>0</v>
      </c>
      <c r="Q263" s="10">
        <f t="shared" si="3782"/>
        <v>0</v>
      </c>
      <c r="R263" s="6">
        <v>0</v>
      </c>
      <c r="S263" s="5">
        <v>0</v>
      </c>
      <c r="T263" s="10">
        <f t="shared" si="3783"/>
        <v>0</v>
      </c>
      <c r="U263" s="6">
        <v>0</v>
      </c>
      <c r="V263" s="5">
        <v>0</v>
      </c>
      <c r="W263" s="10">
        <f t="shared" si="3784"/>
        <v>0</v>
      </c>
      <c r="X263" s="6">
        <v>0</v>
      </c>
      <c r="Y263" s="5">
        <v>0</v>
      </c>
      <c r="Z263" s="10">
        <f t="shared" si="3785"/>
        <v>0</v>
      </c>
      <c r="AA263" s="6">
        <v>0</v>
      </c>
      <c r="AB263" s="5">
        <v>0</v>
      </c>
      <c r="AC263" s="10">
        <f t="shared" si="3786"/>
        <v>0</v>
      </c>
      <c r="AD263" s="6">
        <v>0</v>
      </c>
      <c r="AE263" s="5">
        <v>0</v>
      </c>
      <c r="AF263" s="10">
        <f t="shared" si="3787"/>
        <v>0</v>
      </c>
      <c r="AG263" s="6">
        <v>0</v>
      </c>
      <c r="AH263" s="5">
        <v>0</v>
      </c>
      <c r="AI263" s="10">
        <f t="shared" si="3788"/>
        <v>0</v>
      </c>
      <c r="AJ263" s="6">
        <v>0</v>
      </c>
      <c r="AK263" s="5">
        <v>0</v>
      </c>
      <c r="AL263" s="10">
        <f t="shared" si="3789"/>
        <v>0</v>
      </c>
      <c r="AM263" s="6">
        <v>0</v>
      </c>
      <c r="AN263" s="5">
        <v>0</v>
      </c>
      <c r="AO263" s="10">
        <f t="shared" si="3790"/>
        <v>0</v>
      </c>
      <c r="AP263" s="6">
        <v>0</v>
      </c>
      <c r="AQ263" s="5">
        <v>0</v>
      </c>
      <c r="AR263" s="10">
        <f t="shared" si="3791"/>
        <v>0</v>
      </c>
      <c r="AS263" s="6">
        <v>0</v>
      </c>
      <c r="AT263" s="5">
        <v>0</v>
      </c>
      <c r="AU263" s="10">
        <f t="shared" si="3792"/>
        <v>0</v>
      </c>
      <c r="AV263" s="6">
        <v>0</v>
      </c>
      <c r="AW263" s="5">
        <v>0</v>
      </c>
      <c r="AX263" s="10">
        <f t="shared" si="3793"/>
        <v>0</v>
      </c>
      <c r="AY263" s="6">
        <v>0</v>
      </c>
      <c r="AZ263" s="5">
        <v>0</v>
      </c>
      <c r="BA263" s="10">
        <f t="shared" si="3794"/>
        <v>0</v>
      </c>
      <c r="BB263" s="6">
        <v>0</v>
      </c>
      <c r="BC263" s="5">
        <v>0</v>
      </c>
      <c r="BD263" s="10">
        <f t="shared" si="3795"/>
        <v>0</v>
      </c>
      <c r="BE263" s="6">
        <v>0</v>
      </c>
      <c r="BF263" s="5">
        <v>0</v>
      </c>
      <c r="BG263" s="10">
        <f t="shared" si="3796"/>
        <v>0</v>
      </c>
      <c r="BH263" s="6">
        <v>0</v>
      </c>
      <c r="BI263" s="5">
        <v>0</v>
      </c>
      <c r="BJ263" s="10">
        <f t="shared" si="3797"/>
        <v>0</v>
      </c>
      <c r="BK263" s="6">
        <v>0</v>
      </c>
      <c r="BL263" s="5">
        <v>0</v>
      </c>
      <c r="BM263" s="10">
        <f t="shared" si="3798"/>
        <v>0</v>
      </c>
      <c r="BN263" s="6">
        <v>0</v>
      </c>
      <c r="BO263" s="5">
        <v>0</v>
      </c>
      <c r="BP263" s="10">
        <f t="shared" si="3799"/>
        <v>0</v>
      </c>
      <c r="BQ263" s="6">
        <v>0</v>
      </c>
      <c r="BR263" s="5">
        <v>0</v>
      </c>
      <c r="BS263" s="10">
        <f t="shared" si="3800"/>
        <v>0</v>
      </c>
      <c r="BT263" s="6">
        <v>0</v>
      </c>
      <c r="BU263" s="5">
        <v>0</v>
      </c>
      <c r="BV263" s="10">
        <f t="shared" si="3801"/>
        <v>0</v>
      </c>
      <c r="BW263" s="6">
        <v>0</v>
      </c>
      <c r="BX263" s="5">
        <v>0</v>
      </c>
      <c r="BY263" s="10">
        <f t="shared" si="3802"/>
        <v>0</v>
      </c>
      <c r="BZ263" s="6">
        <v>0</v>
      </c>
      <c r="CA263" s="5">
        <v>0</v>
      </c>
      <c r="CB263" s="10">
        <f t="shared" si="3803"/>
        <v>0</v>
      </c>
      <c r="CC263" s="6">
        <v>0</v>
      </c>
      <c r="CD263" s="5">
        <v>0</v>
      </c>
      <c r="CE263" s="10">
        <f t="shared" si="3804"/>
        <v>0</v>
      </c>
      <c r="CF263" s="6">
        <v>0</v>
      </c>
      <c r="CG263" s="5">
        <v>0</v>
      </c>
      <c r="CH263" s="10">
        <f t="shared" si="3805"/>
        <v>0</v>
      </c>
      <c r="CI263" s="6">
        <v>0</v>
      </c>
      <c r="CJ263" s="5">
        <v>0</v>
      </c>
      <c r="CK263" s="10">
        <f t="shared" si="3806"/>
        <v>0</v>
      </c>
      <c r="CL263" s="6">
        <v>0</v>
      </c>
      <c r="CM263" s="5">
        <v>0</v>
      </c>
      <c r="CN263" s="10">
        <f t="shared" si="3807"/>
        <v>0</v>
      </c>
      <c r="CO263" s="6">
        <v>0</v>
      </c>
      <c r="CP263" s="5">
        <v>0</v>
      </c>
      <c r="CQ263" s="10">
        <f t="shared" si="3808"/>
        <v>0</v>
      </c>
      <c r="CR263" s="6">
        <v>0</v>
      </c>
      <c r="CS263" s="5">
        <v>0</v>
      </c>
      <c r="CT263" s="10">
        <f t="shared" si="3809"/>
        <v>0</v>
      </c>
      <c r="CU263" s="6">
        <v>0</v>
      </c>
      <c r="CV263" s="5">
        <v>0</v>
      </c>
      <c r="CW263" s="10">
        <f t="shared" si="3810"/>
        <v>0</v>
      </c>
      <c r="CX263" s="6">
        <v>0</v>
      </c>
      <c r="CY263" s="5">
        <v>0</v>
      </c>
      <c r="CZ263" s="10">
        <f t="shared" si="3811"/>
        <v>0</v>
      </c>
      <c r="DA263" s="6">
        <v>0</v>
      </c>
      <c r="DB263" s="5">
        <v>0</v>
      </c>
      <c r="DC263" s="10">
        <f t="shared" si="3812"/>
        <v>0</v>
      </c>
      <c r="DD263" s="6">
        <v>0</v>
      </c>
      <c r="DE263" s="5">
        <v>0</v>
      </c>
      <c r="DF263" s="10">
        <f t="shared" si="3813"/>
        <v>0</v>
      </c>
      <c r="DG263" s="6">
        <v>0</v>
      </c>
      <c r="DH263" s="5">
        <v>0</v>
      </c>
      <c r="DI263" s="10">
        <f t="shared" si="3814"/>
        <v>0</v>
      </c>
      <c r="DJ263" s="6">
        <v>0</v>
      </c>
      <c r="DK263" s="5">
        <v>0</v>
      </c>
      <c r="DL263" s="10">
        <f t="shared" si="3815"/>
        <v>0</v>
      </c>
      <c r="DM263" s="6">
        <v>0</v>
      </c>
      <c r="DN263" s="5">
        <v>0</v>
      </c>
      <c r="DO263" s="10">
        <f t="shared" si="3816"/>
        <v>0</v>
      </c>
      <c r="DP263" s="6">
        <v>0</v>
      </c>
      <c r="DQ263" s="5">
        <v>0</v>
      </c>
      <c r="DR263" s="10">
        <f t="shared" si="3817"/>
        <v>0</v>
      </c>
      <c r="DS263" s="6">
        <v>0</v>
      </c>
      <c r="DT263" s="5">
        <v>0</v>
      </c>
      <c r="DU263" s="10">
        <f t="shared" si="3818"/>
        <v>0</v>
      </c>
      <c r="DV263" s="6">
        <v>0</v>
      </c>
      <c r="DW263" s="5">
        <v>0</v>
      </c>
      <c r="DX263" s="10">
        <f t="shared" si="3819"/>
        <v>0</v>
      </c>
      <c r="DY263" s="6">
        <v>0</v>
      </c>
      <c r="DZ263" s="5">
        <v>0</v>
      </c>
      <c r="EA263" s="10">
        <f t="shared" si="3820"/>
        <v>0</v>
      </c>
      <c r="EB263" s="6">
        <v>0</v>
      </c>
      <c r="EC263" s="5">
        <v>0</v>
      </c>
      <c r="ED263" s="10">
        <f t="shared" si="3821"/>
        <v>0</v>
      </c>
      <c r="EE263" s="6">
        <v>0</v>
      </c>
      <c r="EF263" s="5">
        <v>0</v>
      </c>
      <c r="EG263" s="10">
        <f t="shared" si="3822"/>
        <v>0</v>
      </c>
      <c r="EH263" s="6">
        <v>0</v>
      </c>
      <c r="EI263" s="5">
        <v>0</v>
      </c>
      <c r="EJ263" s="10">
        <f t="shared" si="3823"/>
        <v>0</v>
      </c>
      <c r="EK263" s="6">
        <v>0</v>
      </c>
      <c r="EL263" s="5">
        <v>0</v>
      </c>
      <c r="EM263" s="10">
        <f t="shared" si="3824"/>
        <v>0</v>
      </c>
      <c r="EN263" s="6">
        <v>0</v>
      </c>
      <c r="EO263" s="5">
        <v>0</v>
      </c>
      <c r="EP263" s="10">
        <f t="shared" si="3825"/>
        <v>0</v>
      </c>
      <c r="EQ263" s="6">
        <v>0</v>
      </c>
      <c r="ER263" s="5">
        <v>0</v>
      </c>
      <c r="ES263" s="10">
        <f t="shared" si="3826"/>
        <v>0</v>
      </c>
      <c r="ET263" s="6">
        <v>0</v>
      </c>
      <c r="EU263" s="5">
        <v>0</v>
      </c>
      <c r="EV263" s="10">
        <f t="shared" si="3827"/>
        <v>0</v>
      </c>
      <c r="EW263" s="6">
        <v>0</v>
      </c>
      <c r="EX263" s="5">
        <v>0</v>
      </c>
      <c r="EY263" s="10">
        <f t="shared" si="3828"/>
        <v>0</v>
      </c>
      <c r="EZ263" s="6">
        <v>0</v>
      </c>
      <c r="FA263" s="5">
        <v>0</v>
      </c>
      <c r="FB263" s="10">
        <f t="shared" si="3829"/>
        <v>0</v>
      </c>
      <c r="FC263" s="6">
        <v>0</v>
      </c>
      <c r="FD263" s="5">
        <v>0</v>
      </c>
      <c r="FE263" s="10">
        <f t="shared" si="3830"/>
        <v>0</v>
      </c>
      <c r="FF263" s="6">
        <v>0</v>
      </c>
      <c r="FG263" s="5">
        <v>0</v>
      </c>
      <c r="FH263" s="10">
        <f t="shared" si="3831"/>
        <v>0</v>
      </c>
      <c r="FI263" s="6">
        <v>0</v>
      </c>
      <c r="FJ263" s="5">
        <v>0</v>
      </c>
      <c r="FK263" s="10">
        <f t="shared" si="3832"/>
        <v>0</v>
      </c>
      <c r="FL263" s="6">
        <v>0</v>
      </c>
      <c r="FM263" s="5">
        <v>0</v>
      </c>
      <c r="FN263" s="10">
        <f t="shared" si="3833"/>
        <v>0</v>
      </c>
      <c r="FO263" s="6">
        <v>0</v>
      </c>
      <c r="FP263" s="5">
        <v>0</v>
      </c>
      <c r="FQ263" s="10">
        <f t="shared" si="3834"/>
        <v>0</v>
      </c>
      <c r="FR263" s="6">
        <v>0</v>
      </c>
      <c r="FS263" s="5">
        <v>0</v>
      </c>
      <c r="FT263" s="10">
        <f t="shared" si="3835"/>
        <v>0</v>
      </c>
      <c r="FU263" s="6">
        <v>0</v>
      </c>
      <c r="FV263" s="5">
        <v>0</v>
      </c>
      <c r="FW263" s="10">
        <f t="shared" si="3836"/>
        <v>0</v>
      </c>
      <c r="FX263" s="6">
        <v>0</v>
      </c>
      <c r="FY263" s="5">
        <v>0</v>
      </c>
      <c r="FZ263" s="10">
        <f t="shared" si="3837"/>
        <v>0</v>
      </c>
      <c r="GA263" s="6">
        <v>0</v>
      </c>
      <c r="GB263" s="5">
        <v>0</v>
      </c>
      <c r="GC263" s="10">
        <f t="shared" si="3838"/>
        <v>0</v>
      </c>
      <c r="GD263" s="6">
        <v>0</v>
      </c>
      <c r="GE263" s="5">
        <v>0</v>
      </c>
      <c r="GF263" s="10">
        <f t="shared" si="3839"/>
        <v>0</v>
      </c>
      <c r="GG263" s="6">
        <v>0</v>
      </c>
      <c r="GH263" s="5">
        <v>0</v>
      </c>
      <c r="GI263" s="10">
        <f t="shared" si="3840"/>
        <v>0</v>
      </c>
      <c r="GJ263" s="6">
        <v>0</v>
      </c>
      <c r="GK263" s="5">
        <v>0</v>
      </c>
      <c r="GL263" s="10">
        <f t="shared" si="3841"/>
        <v>0</v>
      </c>
      <c r="GM263" s="6">
        <v>0</v>
      </c>
      <c r="GN263" s="5">
        <v>0</v>
      </c>
      <c r="GO263" s="10">
        <f t="shared" si="3842"/>
        <v>0</v>
      </c>
      <c r="GP263" s="6">
        <v>0</v>
      </c>
      <c r="GQ263" s="5">
        <v>0</v>
      </c>
      <c r="GR263" s="10">
        <f t="shared" si="3843"/>
        <v>0</v>
      </c>
      <c r="GS263" s="6">
        <v>0</v>
      </c>
      <c r="GT263" s="5">
        <v>0</v>
      </c>
      <c r="GU263" s="10">
        <f t="shared" si="3844"/>
        <v>0</v>
      </c>
      <c r="GV263" s="6">
        <v>0</v>
      </c>
      <c r="GW263" s="5">
        <v>0</v>
      </c>
      <c r="GX263" s="10">
        <f t="shared" si="3845"/>
        <v>0</v>
      </c>
      <c r="GY263" s="6">
        <v>0</v>
      </c>
      <c r="GZ263" s="5">
        <v>0</v>
      </c>
      <c r="HA263" s="10">
        <f t="shared" si="3846"/>
        <v>0</v>
      </c>
      <c r="HB263" s="6">
        <v>0</v>
      </c>
      <c r="HC263" s="5">
        <v>0</v>
      </c>
      <c r="HD263" s="10">
        <f t="shared" si="3847"/>
        <v>0</v>
      </c>
      <c r="HE263" s="6">
        <v>0</v>
      </c>
      <c r="HF263" s="5">
        <v>0</v>
      </c>
      <c r="HG263" s="10">
        <f t="shared" si="3848"/>
        <v>0</v>
      </c>
      <c r="HH263" s="6">
        <v>0</v>
      </c>
      <c r="HI263" s="5">
        <v>0</v>
      </c>
      <c r="HJ263" s="10">
        <f t="shared" si="3849"/>
        <v>0</v>
      </c>
      <c r="HK263" s="6">
        <v>0</v>
      </c>
      <c r="HL263" s="5">
        <v>0</v>
      </c>
      <c r="HM263" s="10">
        <f t="shared" si="3850"/>
        <v>0</v>
      </c>
      <c r="HN263" s="6">
        <v>0</v>
      </c>
      <c r="HO263" s="5">
        <v>0</v>
      </c>
      <c r="HP263" s="10">
        <f t="shared" si="3851"/>
        <v>0</v>
      </c>
      <c r="HQ263" s="6">
        <v>0</v>
      </c>
      <c r="HR263" s="5">
        <v>0</v>
      </c>
      <c r="HS263" s="10">
        <f t="shared" si="3852"/>
        <v>0</v>
      </c>
      <c r="HT263" s="6">
        <v>0</v>
      </c>
      <c r="HU263" s="5">
        <v>0</v>
      </c>
      <c r="HV263" s="10">
        <f t="shared" si="3853"/>
        <v>0</v>
      </c>
      <c r="HW263" s="6">
        <v>0</v>
      </c>
      <c r="HX263" s="5">
        <v>0</v>
      </c>
      <c r="HY263" s="10">
        <f t="shared" si="3854"/>
        <v>0</v>
      </c>
      <c r="HZ263" s="6">
        <v>0</v>
      </c>
      <c r="IA263" s="5">
        <v>0</v>
      </c>
      <c r="IB263" s="10">
        <f t="shared" si="3855"/>
        <v>0</v>
      </c>
      <c r="IC263" s="6">
        <v>0</v>
      </c>
      <c r="ID263" s="5">
        <v>0</v>
      </c>
      <c r="IE263" s="10">
        <f t="shared" si="3856"/>
        <v>0</v>
      </c>
      <c r="IF263" s="6">
        <v>0</v>
      </c>
      <c r="IG263" s="5">
        <v>0</v>
      </c>
      <c r="IH263" s="10">
        <f t="shared" si="3857"/>
        <v>0</v>
      </c>
      <c r="II263" s="6">
        <v>0</v>
      </c>
      <c r="IJ263" s="5">
        <v>0</v>
      </c>
      <c r="IK263" s="10">
        <f t="shared" si="3858"/>
        <v>0</v>
      </c>
      <c r="IL263" s="6">
        <v>0</v>
      </c>
      <c r="IM263" s="5">
        <v>0</v>
      </c>
      <c r="IN263" s="10">
        <f t="shared" si="3859"/>
        <v>0</v>
      </c>
      <c r="IO263" s="6">
        <v>0</v>
      </c>
      <c r="IP263" s="5">
        <v>0</v>
      </c>
      <c r="IQ263" s="10">
        <f t="shared" si="3860"/>
        <v>0</v>
      </c>
      <c r="IR263" s="6">
        <v>0</v>
      </c>
      <c r="IS263" s="5">
        <v>0</v>
      </c>
      <c r="IT263" s="10">
        <f t="shared" si="3861"/>
        <v>0</v>
      </c>
      <c r="IU263" s="6">
        <v>0</v>
      </c>
      <c r="IV263" s="5">
        <v>0</v>
      </c>
      <c r="IW263" s="10">
        <f t="shared" si="3862"/>
        <v>0</v>
      </c>
      <c r="IX263" s="6">
        <v>0</v>
      </c>
      <c r="IY263" s="5">
        <v>0</v>
      </c>
      <c r="IZ263" s="10">
        <f t="shared" si="3863"/>
        <v>0</v>
      </c>
      <c r="JA263" s="6">
        <v>0</v>
      </c>
      <c r="JB263" s="5">
        <v>0</v>
      </c>
      <c r="JC263" s="10">
        <f t="shared" si="3864"/>
        <v>0</v>
      </c>
      <c r="JD263" s="6">
        <v>0</v>
      </c>
      <c r="JE263" s="5">
        <v>0</v>
      </c>
      <c r="JF263" s="10">
        <f t="shared" si="3865"/>
        <v>0</v>
      </c>
      <c r="JG263" s="6">
        <v>0</v>
      </c>
      <c r="JH263" s="5">
        <v>0</v>
      </c>
      <c r="JI263" s="10">
        <f t="shared" si="3866"/>
        <v>0</v>
      </c>
      <c r="JJ263" s="6">
        <v>0</v>
      </c>
      <c r="JK263" s="5">
        <v>0</v>
      </c>
      <c r="JL263" s="10">
        <f t="shared" si="3867"/>
        <v>0</v>
      </c>
      <c r="JM263" s="6">
        <v>0</v>
      </c>
      <c r="JN263" s="5">
        <v>0</v>
      </c>
      <c r="JO263" s="10">
        <f t="shared" si="3868"/>
        <v>0</v>
      </c>
      <c r="JP263" s="6">
        <v>0</v>
      </c>
      <c r="JQ263" s="5">
        <v>0</v>
      </c>
      <c r="JR263" s="10">
        <f t="shared" si="3869"/>
        <v>0</v>
      </c>
      <c r="JS263" s="6">
        <v>0</v>
      </c>
      <c r="JT263" s="5">
        <v>0</v>
      </c>
      <c r="JU263" s="10">
        <f t="shared" si="3870"/>
        <v>0</v>
      </c>
      <c r="JV263" s="6">
        <v>0</v>
      </c>
      <c r="JW263" s="5">
        <v>0</v>
      </c>
      <c r="JX263" s="10">
        <f t="shared" si="3871"/>
        <v>0</v>
      </c>
      <c r="JY263" s="6">
        <f t="shared" si="3874"/>
        <v>0</v>
      </c>
      <c r="JZ263" s="10">
        <f t="shared" si="3875"/>
        <v>0</v>
      </c>
    </row>
    <row r="264" spans="1:286" x14ac:dyDescent="0.3">
      <c r="A264" s="35">
        <v>2023</v>
      </c>
      <c r="B264" s="36" t="s">
        <v>16</v>
      </c>
      <c r="C264" s="6">
        <v>0</v>
      </c>
      <c r="D264" s="5">
        <v>0</v>
      </c>
      <c r="E264" s="10">
        <f t="shared" si="3876"/>
        <v>0</v>
      </c>
      <c r="F264" s="6">
        <v>0</v>
      </c>
      <c r="G264" s="5">
        <v>0</v>
      </c>
      <c r="H264" s="10">
        <f t="shared" si="3877"/>
        <v>0</v>
      </c>
      <c r="I264" s="6">
        <v>0</v>
      </c>
      <c r="J264" s="5">
        <v>0</v>
      </c>
      <c r="K264" s="10">
        <f t="shared" si="3780"/>
        <v>0</v>
      </c>
      <c r="L264" s="6">
        <v>0</v>
      </c>
      <c r="M264" s="5">
        <v>0</v>
      </c>
      <c r="N264" s="10">
        <f t="shared" si="3781"/>
        <v>0</v>
      </c>
      <c r="O264" s="6">
        <v>0</v>
      </c>
      <c r="P264" s="5">
        <v>0</v>
      </c>
      <c r="Q264" s="10">
        <f t="shared" si="3782"/>
        <v>0</v>
      </c>
      <c r="R264" s="6">
        <v>0</v>
      </c>
      <c r="S264" s="5">
        <v>0</v>
      </c>
      <c r="T264" s="10">
        <f t="shared" si="3783"/>
        <v>0</v>
      </c>
      <c r="U264" s="6">
        <v>0</v>
      </c>
      <c r="V264" s="5">
        <v>0</v>
      </c>
      <c r="W264" s="10">
        <f t="shared" si="3784"/>
        <v>0</v>
      </c>
      <c r="X264" s="6">
        <v>0</v>
      </c>
      <c r="Y264" s="5">
        <v>0</v>
      </c>
      <c r="Z264" s="10">
        <f t="shared" si="3785"/>
        <v>0</v>
      </c>
      <c r="AA264" s="6">
        <v>0</v>
      </c>
      <c r="AB264" s="5">
        <v>0</v>
      </c>
      <c r="AC264" s="10">
        <f t="shared" si="3786"/>
        <v>0</v>
      </c>
      <c r="AD264" s="6">
        <v>0</v>
      </c>
      <c r="AE264" s="5">
        <v>0</v>
      </c>
      <c r="AF264" s="10">
        <f t="shared" si="3787"/>
        <v>0</v>
      </c>
      <c r="AG264" s="6">
        <v>0</v>
      </c>
      <c r="AH264" s="5">
        <v>0</v>
      </c>
      <c r="AI264" s="10">
        <f t="shared" si="3788"/>
        <v>0</v>
      </c>
      <c r="AJ264" s="6">
        <v>0</v>
      </c>
      <c r="AK264" s="5">
        <v>0</v>
      </c>
      <c r="AL264" s="10">
        <f t="shared" si="3789"/>
        <v>0</v>
      </c>
      <c r="AM264" s="6">
        <v>0</v>
      </c>
      <c r="AN264" s="5">
        <v>0</v>
      </c>
      <c r="AO264" s="10">
        <f t="shared" si="3790"/>
        <v>0</v>
      </c>
      <c r="AP264" s="6">
        <v>0</v>
      </c>
      <c r="AQ264" s="5">
        <v>0</v>
      </c>
      <c r="AR264" s="10">
        <f t="shared" si="3791"/>
        <v>0</v>
      </c>
      <c r="AS264" s="6">
        <v>0</v>
      </c>
      <c r="AT264" s="5">
        <v>0</v>
      </c>
      <c r="AU264" s="10">
        <f t="shared" si="3792"/>
        <v>0</v>
      </c>
      <c r="AV264" s="6">
        <v>0</v>
      </c>
      <c r="AW264" s="5">
        <v>0</v>
      </c>
      <c r="AX264" s="10">
        <f t="shared" si="3793"/>
        <v>0</v>
      </c>
      <c r="AY264" s="6">
        <v>0</v>
      </c>
      <c r="AZ264" s="5">
        <v>0</v>
      </c>
      <c r="BA264" s="10">
        <f t="shared" si="3794"/>
        <v>0</v>
      </c>
      <c r="BB264" s="6">
        <v>0</v>
      </c>
      <c r="BC264" s="5">
        <v>0</v>
      </c>
      <c r="BD264" s="10">
        <f t="shared" si="3795"/>
        <v>0</v>
      </c>
      <c r="BE264" s="6">
        <v>0</v>
      </c>
      <c r="BF264" s="5">
        <v>0</v>
      </c>
      <c r="BG264" s="10">
        <f t="shared" si="3796"/>
        <v>0</v>
      </c>
      <c r="BH264" s="6">
        <v>0</v>
      </c>
      <c r="BI264" s="5">
        <v>0</v>
      </c>
      <c r="BJ264" s="10">
        <f t="shared" si="3797"/>
        <v>0</v>
      </c>
      <c r="BK264" s="6">
        <v>0</v>
      </c>
      <c r="BL264" s="5">
        <v>0</v>
      </c>
      <c r="BM264" s="10">
        <f t="shared" si="3798"/>
        <v>0</v>
      </c>
      <c r="BN264" s="6">
        <v>0</v>
      </c>
      <c r="BO264" s="5">
        <v>0</v>
      </c>
      <c r="BP264" s="10">
        <f t="shared" si="3799"/>
        <v>0</v>
      </c>
      <c r="BQ264" s="6">
        <v>0</v>
      </c>
      <c r="BR264" s="5">
        <v>0</v>
      </c>
      <c r="BS264" s="10">
        <f t="shared" si="3800"/>
        <v>0</v>
      </c>
      <c r="BT264" s="6">
        <v>0</v>
      </c>
      <c r="BU264" s="5">
        <v>0</v>
      </c>
      <c r="BV264" s="10">
        <f t="shared" si="3801"/>
        <v>0</v>
      </c>
      <c r="BW264" s="6">
        <v>0</v>
      </c>
      <c r="BX264" s="5">
        <v>0</v>
      </c>
      <c r="BY264" s="10">
        <f t="shared" si="3802"/>
        <v>0</v>
      </c>
      <c r="BZ264" s="6">
        <v>0</v>
      </c>
      <c r="CA264" s="5">
        <v>0</v>
      </c>
      <c r="CB264" s="10">
        <f t="shared" si="3803"/>
        <v>0</v>
      </c>
      <c r="CC264" s="6">
        <v>0</v>
      </c>
      <c r="CD264" s="5">
        <v>0</v>
      </c>
      <c r="CE264" s="10">
        <f t="shared" si="3804"/>
        <v>0</v>
      </c>
      <c r="CF264" s="6">
        <v>0</v>
      </c>
      <c r="CG264" s="5">
        <v>0</v>
      </c>
      <c r="CH264" s="10">
        <f t="shared" si="3805"/>
        <v>0</v>
      </c>
      <c r="CI264" s="6">
        <v>0</v>
      </c>
      <c r="CJ264" s="5">
        <v>0</v>
      </c>
      <c r="CK264" s="10">
        <f t="shared" si="3806"/>
        <v>0</v>
      </c>
      <c r="CL264" s="6">
        <v>0</v>
      </c>
      <c r="CM264" s="5">
        <v>0</v>
      </c>
      <c r="CN264" s="10">
        <f t="shared" si="3807"/>
        <v>0</v>
      </c>
      <c r="CO264" s="6">
        <v>0</v>
      </c>
      <c r="CP264" s="5">
        <v>0</v>
      </c>
      <c r="CQ264" s="10">
        <f t="shared" si="3808"/>
        <v>0</v>
      </c>
      <c r="CR264" s="6">
        <v>0</v>
      </c>
      <c r="CS264" s="5">
        <v>0</v>
      </c>
      <c r="CT264" s="10">
        <f t="shared" si="3809"/>
        <v>0</v>
      </c>
      <c r="CU264" s="6">
        <v>0</v>
      </c>
      <c r="CV264" s="5">
        <v>0</v>
      </c>
      <c r="CW264" s="10">
        <f t="shared" si="3810"/>
        <v>0</v>
      </c>
      <c r="CX264" s="6">
        <v>0</v>
      </c>
      <c r="CY264" s="5">
        <v>0</v>
      </c>
      <c r="CZ264" s="10">
        <f t="shared" si="3811"/>
        <v>0</v>
      </c>
      <c r="DA264" s="6">
        <v>0</v>
      </c>
      <c r="DB264" s="5">
        <v>0</v>
      </c>
      <c r="DC264" s="10">
        <f t="shared" si="3812"/>
        <v>0</v>
      </c>
      <c r="DD264" s="6">
        <v>0</v>
      </c>
      <c r="DE264" s="5">
        <v>0</v>
      </c>
      <c r="DF264" s="10">
        <f t="shared" si="3813"/>
        <v>0</v>
      </c>
      <c r="DG264" s="6">
        <v>0</v>
      </c>
      <c r="DH264" s="5">
        <v>0</v>
      </c>
      <c r="DI264" s="10">
        <f t="shared" si="3814"/>
        <v>0</v>
      </c>
      <c r="DJ264" s="6">
        <v>0</v>
      </c>
      <c r="DK264" s="5">
        <v>0</v>
      </c>
      <c r="DL264" s="10">
        <f t="shared" si="3815"/>
        <v>0</v>
      </c>
      <c r="DM264" s="6">
        <v>0</v>
      </c>
      <c r="DN264" s="5">
        <v>0</v>
      </c>
      <c r="DO264" s="10">
        <f t="shared" si="3816"/>
        <v>0</v>
      </c>
      <c r="DP264" s="6">
        <v>0</v>
      </c>
      <c r="DQ264" s="5">
        <v>0</v>
      </c>
      <c r="DR264" s="10">
        <f t="shared" si="3817"/>
        <v>0</v>
      </c>
      <c r="DS264" s="6">
        <v>0</v>
      </c>
      <c r="DT264" s="5">
        <v>0</v>
      </c>
      <c r="DU264" s="10">
        <f t="shared" si="3818"/>
        <v>0</v>
      </c>
      <c r="DV264" s="6">
        <v>0</v>
      </c>
      <c r="DW264" s="5">
        <v>0</v>
      </c>
      <c r="DX264" s="10">
        <f t="shared" si="3819"/>
        <v>0</v>
      </c>
      <c r="DY264" s="6">
        <v>0</v>
      </c>
      <c r="DZ264" s="5">
        <v>0</v>
      </c>
      <c r="EA264" s="10">
        <f t="shared" si="3820"/>
        <v>0</v>
      </c>
      <c r="EB264" s="6">
        <v>0</v>
      </c>
      <c r="EC264" s="5">
        <v>0</v>
      </c>
      <c r="ED264" s="10">
        <f t="shared" si="3821"/>
        <v>0</v>
      </c>
      <c r="EE264" s="6">
        <v>0</v>
      </c>
      <c r="EF264" s="5">
        <v>0</v>
      </c>
      <c r="EG264" s="10">
        <f t="shared" si="3822"/>
        <v>0</v>
      </c>
      <c r="EH264" s="6">
        <v>0</v>
      </c>
      <c r="EI264" s="5">
        <v>0</v>
      </c>
      <c r="EJ264" s="10">
        <f t="shared" si="3823"/>
        <v>0</v>
      </c>
      <c r="EK264" s="6">
        <v>0</v>
      </c>
      <c r="EL264" s="5">
        <v>0</v>
      </c>
      <c r="EM264" s="10">
        <f t="shared" si="3824"/>
        <v>0</v>
      </c>
      <c r="EN264" s="6">
        <v>0</v>
      </c>
      <c r="EO264" s="5">
        <v>0</v>
      </c>
      <c r="EP264" s="10">
        <f t="shared" si="3825"/>
        <v>0</v>
      </c>
      <c r="EQ264" s="6">
        <v>0</v>
      </c>
      <c r="ER264" s="5">
        <v>0</v>
      </c>
      <c r="ES264" s="10">
        <f t="shared" si="3826"/>
        <v>0</v>
      </c>
      <c r="ET264" s="6">
        <v>0</v>
      </c>
      <c r="EU264" s="5">
        <v>0</v>
      </c>
      <c r="EV264" s="10">
        <f t="shared" si="3827"/>
        <v>0</v>
      </c>
      <c r="EW264" s="6">
        <v>0</v>
      </c>
      <c r="EX264" s="5">
        <v>0</v>
      </c>
      <c r="EY264" s="10">
        <f t="shared" si="3828"/>
        <v>0</v>
      </c>
      <c r="EZ264" s="6">
        <v>0</v>
      </c>
      <c r="FA264" s="5">
        <v>0</v>
      </c>
      <c r="FB264" s="10">
        <f t="shared" si="3829"/>
        <v>0</v>
      </c>
      <c r="FC264" s="6">
        <v>0</v>
      </c>
      <c r="FD264" s="5">
        <v>0</v>
      </c>
      <c r="FE264" s="10">
        <f t="shared" si="3830"/>
        <v>0</v>
      </c>
      <c r="FF264" s="6">
        <v>0</v>
      </c>
      <c r="FG264" s="5">
        <v>0</v>
      </c>
      <c r="FH264" s="10">
        <f t="shared" si="3831"/>
        <v>0</v>
      </c>
      <c r="FI264" s="6">
        <v>0</v>
      </c>
      <c r="FJ264" s="5">
        <v>0</v>
      </c>
      <c r="FK264" s="10">
        <f t="shared" si="3832"/>
        <v>0</v>
      </c>
      <c r="FL264" s="6">
        <v>0</v>
      </c>
      <c r="FM264" s="5">
        <v>0</v>
      </c>
      <c r="FN264" s="10">
        <f t="shared" si="3833"/>
        <v>0</v>
      </c>
      <c r="FO264" s="6">
        <v>0</v>
      </c>
      <c r="FP264" s="5">
        <v>0</v>
      </c>
      <c r="FQ264" s="10">
        <f t="shared" si="3834"/>
        <v>0</v>
      </c>
      <c r="FR264" s="6">
        <v>0</v>
      </c>
      <c r="FS264" s="5">
        <v>0</v>
      </c>
      <c r="FT264" s="10">
        <f t="shared" si="3835"/>
        <v>0</v>
      </c>
      <c r="FU264" s="6">
        <v>0</v>
      </c>
      <c r="FV264" s="5">
        <v>0</v>
      </c>
      <c r="FW264" s="10">
        <f t="shared" si="3836"/>
        <v>0</v>
      </c>
      <c r="FX264" s="6">
        <v>0</v>
      </c>
      <c r="FY264" s="5">
        <v>0</v>
      </c>
      <c r="FZ264" s="10">
        <f t="shared" si="3837"/>
        <v>0</v>
      </c>
      <c r="GA264" s="6">
        <v>0</v>
      </c>
      <c r="GB264" s="5">
        <v>0</v>
      </c>
      <c r="GC264" s="10">
        <f t="shared" si="3838"/>
        <v>0</v>
      </c>
      <c r="GD264" s="6">
        <v>0</v>
      </c>
      <c r="GE264" s="5">
        <v>0</v>
      </c>
      <c r="GF264" s="10">
        <f t="shared" si="3839"/>
        <v>0</v>
      </c>
      <c r="GG264" s="6">
        <v>0</v>
      </c>
      <c r="GH264" s="5">
        <v>0</v>
      </c>
      <c r="GI264" s="10">
        <f t="shared" si="3840"/>
        <v>0</v>
      </c>
      <c r="GJ264" s="6">
        <v>0</v>
      </c>
      <c r="GK264" s="5">
        <v>0</v>
      </c>
      <c r="GL264" s="10">
        <f t="shared" si="3841"/>
        <v>0</v>
      </c>
      <c r="GM264" s="6">
        <v>0</v>
      </c>
      <c r="GN264" s="5">
        <v>0</v>
      </c>
      <c r="GO264" s="10">
        <f t="shared" si="3842"/>
        <v>0</v>
      </c>
      <c r="GP264" s="6">
        <v>0</v>
      </c>
      <c r="GQ264" s="5">
        <v>0</v>
      </c>
      <c r="GR264" s="10">
        <f t="shared" si="3843"/>
        <v>0</v>
      </c>
      <c r="GS264" s="6">
        <v>0</v>
      </c>
      <c r="GT264" s="5">
        <v>0</v>
      </c>
      <c r="GU264" s="10">
        <f t="shared" si="3844"/>
        <v>0</v>
      </c>
      <c r="GV264" s="6">
        <v>0</v>
      </c>
      <c r="GW264" s="5">
        <v>0</v>
      </c>
      <c r="GX264" s="10">
        <f t="shared" si="3845"/>
        <v>0</v>
      </c>
      <c r="GY264" s="6">
        <v>0</v>
      </c>
      <c r="GZ264" s="5">
        <v>0</v>
      </c>
      <c r="HA264" s="10">
        <f t="shared" si="3846"/>
        <v>0</v>
      </c>
      <c r="HB264" s="6">
        <v>0</v>
      </c>
      <c r="HC264" s="5">
        <v>0</v>
      </c>
      <c r="HD264" s="10">
        <f t="shared" si="3847"/>
        <v>0</v>
      </c>
      <c r="HE264" s="6">
        <v>0</v>
      </c>
      <c r="HF264" s="5">
        <v>0</v>
      </c>
      <c r="HG264" s="10">
        <f t="shared" si="3848"/>
        <v>0</v>
      </c>
      <c r="HH264" s="6">
        <v>0</v>
      </c>
      <c r="HI264" s="5">
        <v>0</v>
      </c>
      <c r="HJ264" s="10">
        <f t="shared" si="3849"/>
        <v>0</v>
      </c>
      <c r="HK264" s="6">
        <v>0</v>
      </c>
      <c r="HL264" s="5">
        <v>0</v>
      </c>
      <c r="HM264" s="10">
        <f t="shared" si="3850"/>
        <v>0</v>
      </c>
      <c r="HN264" s="6">
        <v>0</v>
      </c>
      <c r="HO264" s="5">
        <v>0</v>
      </c>
      <c r="HP264" s="10">
        <f t="shared" si="3851"/>
        <v>0</v>
      </c>
      <c r="HQ264" s="6">
        <v>0</v>
      </c>
      <c r="HR264" s="5">
        <v>0</v>
      </c>
      <c r="HS264" s="10">
        <f t="shared" si="3852"/>
        <v>0</v>
      </c>
      <c r="HT264" s="6">
        <v>0</v>
      </c>
      <c r="HU264" s="5">
        <v>0</v>
      </c>
      <c r="HV264" s="10">
        <f t="shared" si="3853"/>
        <v>0</v>
      </c>
      <c r="HW264" s="6">
        <v>0</v>
      </c>
      <c r="HX264" s="5">
        <v>0</v>
      </c>
      <c r="HY264" s="10">
        <f t="shared" si="3854"/>
        <v>0</v>
      </c>
      <c r="HZ264" s="6">
        <v>0</v>
      </c>
      <c r="IA264" s="5">
        <v>0</v>
      </c>
      <c r="IB264" s="10">
        <f t="shared" si="3855"/>
        <v>0</v>
      </c>
      <c r="IC264" s="6">
        <v>0</v>
      </c>
      <c r="ID264" s="5">
        <v>0</v>
      </c>
      <c r="IE264" s="10">
        <f t="shared" si="3856"/>
        <v>0</v>
      </c>
      <c r="IF264" s="6">
        <v>0</v>
      </c>
      <c r="IG264" s="5">
        <v>0</v>
      </c>
      <c r="IH264" s="10">
        <f t="shared" si="3857"/>
        <v>0</v>
      </c>
      <c r="II264" s="6">
        <v>0</v>
      </c>
      <c r="IJ264" s="5">
        <v>0</v>
      </c>
      <c r="IK264" s="10">
        <f t="shared" si="3858"/>
        <v>0</v>
      </c>
      <c r="IL264" s="6">
        <v>0</v>
      </c>
      <c r="IM264" s="5">
        <v>0</v>
      </c>
      <c r="IN264" s="10">
        <f t="shared" si="3859"/>
        <v>0</v>
      </c>
      <c r="IO264" s="6">
        <v>0</v>
      </c>
      <c r="IP264" s="5">
        <v>0</v>
      </c>
      <c r="IQ264" s="10">
        <f t="shared" si="3860"/>
        <v>0</v>
      </c>
      <c r="IR264" s="6">
        <v>0</v>
      </c>
      <c r="IS264" s="5">
        <v>0</v>
      </c>
      <c r="IT264" s="10">
        <f t="shared" si="3861"/>
        <v>0</v>
      </c>
      <c r="IU264" s="6">
        <v>0</v>
      </c>
      <c r="IV264" s="5">
        <v>0</v>
      </c>
      <c r="IW264" s="10">
        <f t="shared" si="3862"/>
        <v>0</v>
      </c>
      <c r="IX264" s="6">
        <v>0</v>
      </c>
      <c r="IY264" s="5">
        <v>0</v>
      </c>
      <c r="IZ264" s="10">
        <f t="shared" si="3863"/>
        <v>0</v>
      </c>
      <c r="JA264" s="6">
        <v>0</v>
      </c>
      <c r="JB264" s="5">
        <v>0</v>
      </c>
      <c r="JC264" s="10">
        <f t="shared" si="3864"/>
        <v>0</v>
      </c>
      <c r="JD264" s="6">
        <v>0</v>
      </c>
      <c r="JE264" s="5">
        <v>0</v>
      </c>
      <c r="JF264" s="10">
        <f t="shared" si="3865"/>
        <v>0</v>
      </c>
      <c r="JG264" s="6">
        <v>0</v>
      </c>
      <c r="JH264" s="5">
        <v>0</v>
      </c>
      <c r="JI264" s="10">
        <f t="shared" si="3866"/>
        <v>0</v>
      </c>
      <c r="JJ264" s="6">
        <v>0</v>
      </c>
      <c r="JK264" s="5">
        <v>0</v>
      </c>
      <c r="JL264" s="10">
        <f t="shared" si="3867"/>
        <v>0</v>
      </c>
      <c r="JM264" s="6">
        <v>0</v>
      </c>
      <c r="JN264" s="5">
        <v>0</v>
      </c>
      <c r="JO264" s="10">
        <f t="shared" si="3868"/>
        <v>0</v>
      </c>
      <c r="JP264" s="6">
        <v>0</v>
      </c>
      <c r="JQ264" s="5">
        <v>0</v>
      </c>
      <c r="JR264" s="10">
        <f t="shared" si="3869"/>
        <v>0</v>
      </c>
      <c r="JS264" s="6">
        <v>0</v>
      </c>
      <c r="JT264" s="5">
        <v>0</v>
      </c>
      <c r="JU264" s="10">
        <f t="shared" si="3870"/>
        <v>0</v>
      </c>
      <c r="JV264" s="6">
        <v>0</v>
      </c>
      <c r="JW264" s="5">
        <v>0</v>
      </c>
      <c r="JX264" s="10">
        <f t="shared" si="3871"/>
        <v>0</v>
      </c>
      <c r="JY264" s="6">
        <f t="shared" si="3874"/>
        <v>0</v>
      </c>
      <c r="JZ264" s="10">
        <f t="shared" si="3875"/>
        <v>0</v>
      </c>
    </row>
    <row r="265" spans="1:286" ht="15" thickBot="1" x14ac:dyDescent="0.35">
      <c r="A265" s="62"/>
      <c r="B265" s="52" t="s">
        <v>17</v>
      </c>
      <c r="C265" s="53">
        <f t="shared" ref="C265:D265" si="3878">SUM(C253:C264)</f>
        <v>4.0000000000000001E-3</v>
      </c>
      <c r="D265" s="54">
        <f t="shared" si="3878"/>
        <v>0.122</v>
      </c>
      <c r="E265" s="63"/>
      <c r="F265" s="53">
        <f t="shared" ref="F265:G265" si="3879">SUM(F253:F264)</f>
        <v>0</v>
      </c>
      <c r="G265" s="54">
        <f t="shared" si="3879"/>
        <v>0</v>
      </c>
      <c r="H265" s="63"/>
      <c r="I265" s="53">
        <f t="shared" ref="I265:J265" si="3880">SUM(I253:I264)</f>
        <v>12409.3</v>
      </c>
      <c r="J265" s="54">
        <f t="shared" si="3880"/>
        <v>76197.320999999996</v>
      </c>
      <c r="K265" s="63"/>
      <c r="L265" s="53">
        <f t="shared" ref="L265:M265" si="3881">SUM(L253:L264)</f>
        <v>0</v>
      </c>
      <c r="M265" s="54">
        <f t="shared" si="3881"/>
        <v>0</v>
      </c>
      <c r="N265" s="63"/>
      <c r="O265" s="53">
        <f t="shared" ref="O265:P265" si="3882">SUM(O253:O264)</f>
        <v>0</v>
      </c>
      <c r="P265" s="54">
        <f t="shared" si="3882"/>
        <v>0</v>
      </c>
      <c r="Q265" s="63"/>
      <c r="R265" s="53">
        <f t="shared" ref="R265:S265" si="3883">SUM(R253:R264)</f>
        <v>21.557950000000002</v>
      </c>
      <c r="S265" s="54">
        <f t="shared" si="3883"/>
        <v>655.75699999999995</v>
      </c>
      <c r="T265" s="63"/>
      <c r="U265" s="53">
        <f t="shared" ref="U265:V265" si="3884">SUM(U253:U264)</f>
        <v>0</v>
      </c>
      <c r="V265" s="54">
        <f t="shared" si="3884"/>
        <v>0</v>
      </c>
      <c r="W265" s="63"/>
      <c r="X265" s="53">
        <f t="shared" ref="X265:Y265" si="3885">SUM(X253:X264)</f>
        <v>2.9243199999999998</v>
      </c>
      <c r="Y265" s="54">
        <f t="shared" si="3885"/>
        <v>103.56699999999999</v>
      </c>
      <c r="Z265" s="63"/>
      <c r="AA265" s="53">
        <f t="shared" ref="AA265:AB265" si="3886">SUM(AA253:AA264)</f>
        <v>3.243E-2</v>
      </c>
      <c r="AB265" s="54">
        <f t="shared" si="3886"/>
        <v>1.7280000000000002</v>
      </c>
      <c r="AC265" s="63"/>
      <c r="AD265" s="53">
        <f t="shared" ref="AD265:AE265" si="3887">SUM(AD253:AD264)</f>
        <v>0</v>
      </c>
      <c r="AE265" s="54">
        <f t="shared" si="3887"/>
        <v>0</v>
      </c>
      <c r="AF265" s="63"/>
      <c r="AG265" s="53">
        <f t="shared" ref="AG265:AH265" si="3888">SUM(AG253:AG264)</f>
        <v>139.53147000000001</v>
      </c>
      <c r="AH265" s="54">
        <f t="shared" si="3888"/>
        <v>807.73500000000001</v>
      </c>
      <c r="AI265" s="63"/>
      <c r="AJ265" s="53">
        <f t="shared" ref="AJ265:AK265" si="3889">SUM(AJ253:AJ264)</f>
        <v>0</v>
      </c>
      <c r="AK265" s="54">
        <f t="shared" si="3889"/>
        <v>0</v>
      </c>
      <c r="AL265" s="63"/>
      <c r="AM265" s="53">
        <f t="shared" ref="AM265:AN265" si="3890">SUM(AM253:AM264)</f>
        <v>0</v>
      </c>
      <c r="AN265" s="54">
        <f t="shared" si="3890"/>
        <v>0</v>
      </c>
      <c r="AO265" s="63"/>
      <c r="AP265" s="53">
        <f t="shared" ref="AP265:AQ265" si="3891">SUM(AP253:AP264)</f>
        <v>0</v>
      </c>
      <c r="AQ265" s="54">
        <f t="shared" si="3891"/>
        <v>0</v>
      </c>
      <c r="AR265" s="63"/>
      <c r="AS265" s="53">
        <f t="shared" ref="AS265:AT265" si="3892">SUM(AS253:AS264)</f>
        <v>0.01</v>
      </c>
      <c r="AT265" s="54">
        <f t="shared" si="3892"/>
        <v>0.40200000000000002</v>
      </c>
      <c r="AU265" s="63"/>
      <c r="AV265" s="53">
        <f t="shared" ref="AV265:AW265" si="3893">SUM(AV253:AV264)</f>
        <v>7304</v>
      </c>
      <c r="AW265" s="54">
        <f t="shared" si="3893"/>
        <v>69239.816999999995</v>
      </c>
      <c r="AX265" s="63"/>
      <c r="AY265" s="53">
        <f t="shared" ref="AY265:AZ265" si="3894">SUM(AY253:AY264)</f>
        <v>5.0422799999999999</v>
      </c>
      <c r="AZ265" s="54">
        <f t="shared" si="3894"/>
        <v>189.726</v>
      </c>
      <c r="BA265" s="63"/>
      <c r="BB265" s="53">
        <f t="shared" ref="BB265:BC265" si="3895">SUM(BB253:BB264)</f>
        <v>0</v>
      </c>
      <c r="BC265" s="54">
        <f t="shared" si="3895"/>
        <v>0</v>
      </c>
      <c r="BD265" s="63"/>
      <c r="BE265" s="53">
        <f t="shared" ref="BE265:BF265" si="3896">SUM(BE253:BE264)</f>
        <v>0</v>
      </c>
      <c r="BF265" s="54">
        <f t="shared" si="3896"/>
        <v>0</v>
      </c>
      <c r="BG265" s="63"/>
      <c r="BH265" s="53">
        <f t="shared" ref="BH265:BI265" si="3897">SUM(BH253:BH264)</f>
        <v>0</v>
      </c>
      <c r="BI265" s="54">
        <f t="shared" si="3897"/>
        <v>0</v>
      </c>
      <c r="BJ265" s="63"/>
      <c r="BK265" s="53">
        <f t="shared" ref="BK265:BL265" si="3898">SUM(BK253:BK264)</f>
        <v>0</v>
      </c>
      <c r="BL265" s="54">
        <f t="shared" si="3898"/>
        <v>0</v>
      </c>
      <c r="BM265" s="63"/>
      <c r="BN265" s="53">
        <f t="shared" ref="BN265:BO265" si="3899">SUM(BN253:BN264)</f>
        <v>0</v>
      </c>
      <c r="BO265" s="54">
        <f t="shared" si="3899"/>
        <v>0</v>
      </c>
      <c r="BP265" s="63"/>
      <c r="BQ265" s="53">
        <f t="shared" ref="BQ265:BR265" si="3900">SUM(BQ253:BQ264)</f>
        <v>429.80950999999999</v>
      </c>
      <c r="BR265" s="54">
        <f t="shared" si="3900"/>
        <v>4250.3959999999997</v>
      </c>
      <c r="BS265" s="63"/>
      <c r="BT265" s="53">
        <f t="shared" ref="BT265:BU265" si="3901">SUM(BT253:BT264)</f>
        <v>4382.7018499999995</v>
      </c>
      <c r="BU265" s="54">
        <f t="shared" si="3901"/>
        <v>29849.471000000001</v>
      </c>
      <c r="BV265" s="63"/>
      <c r="BW265" s="53">
        <f t="shared" ref="BW265:BX265" si="3902">SUM(BW253:BW264)</f>
        <v>616</v>
      </c>
      <c r="BX265" s="54">
        <f t="shared" si="3902"/>
        <v>6034.7290000000003</v>
      </c>
      <c r="BY265" s="63"/>
      <c r="BZ265" s="53">
        <f t="shared" ref="BZ265:CA265" si="3903">SUM(BZ253:BZ264)</f>
        <v>0</v>
      </c>
      <c r="CA265" s="54">
        <f t="shared" si="3903"/>
        <v>0</v>
      </c>
      <c r="CB265" s="63"/>
      <c r="CC265" s="53">
        <f t="shared" ref="CC265:CD265" si="3904">SUM(CC253:CC264)</f>
        <v>0</v>
      </c>
      <c r="CD265" s="54">
        <f t="shared" si="3904"/>
        <v>0</v>
      </c>
      <c r="CE265" s="63"/>
      <c r="CF265" s="53">
        <f t="shared" ref="CF265:CG265" si="3905">SUM(CF253:CF264)</f>
        <v>0.40573000000000004</v>
      </c>
      <c r="CG265" s="54">
        <f t="shared" si="3905"/>
        <v>5.59</v>
      </c>
      <c r="CH265" s="63"/>
      <c r="CI265" s="53">
        <f t="shared" ref="CI265:CJ265" si="3906">SUM(CI253:CI264)</f>
        <v>0</v>
      </c>
      <c r="CJ265" s="54">
        <f t="shared" si="3906"/>
        <v>0</v>
      </c>
      <c r="CK265" s="63"/>
      <c r="CL265" s="53">
        <f t="shared" ref="CL265:CM265" si="3907">SUM(CL253:CL264)</f>
        <v>4.1170000000000005E-2</v>
      </c>
      <c r="CM265" s="54">
        <f t="shared" si="3907"/>
        <v>0.72100000000000009</v>
      </c>
      <c r="CN265" s="63"/>
      <c r="CO265" s="53">
        <f t="shared" ref="CO265:CP265" si="3908">SUM(CO253:CO264)</f>
        <v>2.5000000000000001E-2</v>
      </c>
      <c r="CP265" s="54">
        <f t="shared" si="3908"/>
        <v>0.58199999999999996</v>
      </c>
      <c r="CQ265" s="63"/>
      <c r="CR265" s="53">
        <f t="shared" ref="CR265:CS265" si="3909">SUM(CR253:CR264)</f>
        <v>0</v>
      </c>
      <c r="CS265" s="54">
        <f t="shared" si="3909"/>
        <v>0</v>
      </c>
      <c r="CT265" s="63"/>
      <c r="CU265" s="53">
        <f t="shared" ref="CU265:CV265" si="3910">SUM(CU253:CU264)</f>
        <v>0</v>
      </c>
      <c r="CV265" s="54">
        <f t="shared" si="3910"/>
        <v>0</v>
      </c>
      <c r="CW265" s="63"/>
      <c r="CX265" s="53">
        <f t="shared" ref="CX265:CY265" si="3911">SUM(CX253:CX264)</f>
        <v>792</v>
      </c>
      <c r="CY265" s="54">
        <f t="shared" si="3911"/>
        <v>7567.9760000000006</v>
      </c>
      <c r="CZ265" s="63"/>
      <c r="DA265" s="53">
        <f t="shared" ref="DA265:DB265" si="3912">SUM(DA253:DA264)</f>
        <v>0</v>
      </c>
      <c r="DB265" s="54">
        <f t="shared" si="3912"/>
        <v>0</v>
      </c>
      <c r="DC265" s="63"/>
      <c r="DD265" s="53">
        <f t="shared" ref="DD265:DE265" si="3913">SUM(DD253:DD264)</f>
        <v>7.4974200000000009</v>
      </c>
      <c r="DE265" s="54">
        <f t="shared" si="3913"/>
        <v>120.31100000000001</v>
      </c>
      <c r="DF265" s="63"/>
      <c r="DG265" s="53">
        <f t="shared" ref="DG265:DH265" si="3914">SUM(DG253:DG264)</f>
        <v>0</v>
      </c>
      <c r="DH265" s="54">
        <f t="shared" si="3914"/>
        <v>0</v>
      </c>
      <c r="DI265" s="63"/>
      <c r="DJ265" s="53">
        <f t="shared" ref="DJ265:DK265" si="3915">SUM(DJ253:DJ264)</f>
        <v>0</v>
      </c>
      <c r="DK265" s="54">
        <f t="shared" si="3915"/>
        <v>0</v>
      </c>
      <c r="DL265" s="63"/>
      <c r="DM265" s="53">
        <f t="shared" ref="DM265:DN265" si="3916">SUM(DM253:DM264)</f>
        <v>0</v>
      </c>
      <c r="DN265" s="54">
        <f t="shared" si="3916"/>
        <v>0</v>
      </c>
      <c r="DO265" s="63"/>
      <c r="DP265" s="53">
        <f t="shared" ref="DP265:DQ265" si="3917">SUM(DP253:DP264)</f>
        <v>0</v>
      </c>
      <c r="DQ265" s="54">
        <f t="shared" si="3917"/>
        <v>0</v>
      </c>
      <c r="DR265" s="63"/>
      <c r="DS265" s="53">
        <f t="shared" ref="DS265:DT265" si="3918">SUM(DS253:DS264)</f>
        <v>0</v>
      </c>
      <c r="DT265" s="54">
        <f t="shared" si="3918"/>
        <v>0</v>
      </c>
      <c r="DU265" s="63"/>
      <c r="DV265" s="53">
        <f t="shared" ref="DV265:DW265" si="3919">SUM(DV253:DV264)</f>
        <v>10.235700000000001</v>
      </c>
      <c r="DW265" s="54">
        <f t="shared" si="3919"/>
        <v>132.89699999999999</v>
      </c>
      <c r="DX265" s="63"/>
      <c r="DY265" s="53">
        <f t="shared" ref="DY265:DZ265" si="3920">SUM(DY253:DY264)</f>
        <v>0</v>
      </c>
      <c r="DZ265" s="54">
        <f t="shared" si="3920"/>
        <v>0</v>
      </c>
      <c r="EA265" s="63"/>
      <c r="EB265" s="53">
        <f t="shared" ref="EB265:EC265" si="3921">SUM(EB253:EB264)</f>
        <v>0</v>
      </c>
      <c r="EC265" s="54">
        <f t="shared" si="3921"/>
        <v>0</v>
      </c>
      <c r="ED265" s="63"/>
      <c r="EE265" s="53">
        <f t="shared" ref="EE265:EF265" si="3922">SUM(EE253:EE264)</f>
        <v>0</v>
      </c>
      <c r="EF265" s="54">
        <f t="shared" si="3922"/>
        <v>0</v>
      </c>
      <c r="EG265" s="63"/>
      <c r="EH265" s="53">
        <f t="shared" ref="EH265:EI265" si="3923">SUM(EH253:EH264)</f>
        <v>16.046119999999998</v>
      </c>
      <c r="EI265" s="54">
        <f t="shared" si="3923"/>
        <v>732.04600000000005</v>
      </c>
      <c r="EJ265" s="63"/>
      <c r="EK265" s="53">
        <f t="shared" ref="EK265:EL265" si="3924">SUM(EK253:EK264)</f>
        <v>0</v>
      </c>
      <c r="EL265" s="54">
        <f t="shared" si="3924"/>
        <v>0</v>
      </c>
      <c r="EM265" s="63"/>
      <c r="EN265" s="53">
        <f t="shared" ref="EN265:EO265" si="3925">SUM(EN253:EN264)</f>
        <v>0</v>
      </c>
      <c r="EO265" s="54">
        <f t="shared" si="3925"/>
        <v>0</v>
      </c>
      <c r="EP265" s="63"/>
      <c r="EQ265" s="53">
        <f t="shared" ref="EQ265:ER265" si="3926">SUM(EQ253:EQ264)</f>
        <v>44270.690009999998</v>
      </c>
      <c r="ER265" s="54">
        <f t="shared" si="3926"/>
        <v>283461.239</v>
      </c>
      <c r="ES265" s="63"/>
      <c r="ET265" s="53">
        <f t="shared" ref="ET265:EU265" si="3927">SUM(ET253:ET264)</f>
        <v>1.6E-2</v>
      </c>
      <c r="EU265" s="54">
        <f t="shared" si="3927"/>
        <v>0.247</v>
      </c>
      <c r="EV265" s="63"/>
      <c r="EW265" s="53">
        <f t="shared" ref="EW265:EX265" si="3928">SUM(EW253:EW264)</f>
        <v>0</v>
      </c>
      <c r="EX265" s="54">
        <f t="shared" si="3928"/>
        <v>0</v>
      </c>
      <c r="EY265" s="63"/>
      <c r="EZ265" s="53">
        <f t="shared" ref="EZ265:FA265" si="3929">SUM(EZ253:EZ264)</f>
        <v>0</v>
      </c>
      <c r="FA265" s="54">
        <f t="shared" si="3929"/>
        <v>0</v>
      </c>
      <c r="FB265" s="63"/>
      <c r="FC265" s="53">
        <f t="shared" ref="FC265:FD265" si="3930">SUM(FC253:FC264)</f>
        <v>0.06</v>
      </c>
      <c r="FD265" s="54">
        <f t="shared" si="3930"/>
        <v>0.72599999999999998</v>
      </c>
      <c r="FE265" s="63"/>
      <c r="FF265" s="53">
        <f t="shared" ref="FF265:FG265" si="3931">SUM(FF253:FF264)</f>
        <v>0</v>
      </c>
      <c r="FG265" s="54">
        <f t="shared" si="3931"/>
        <v>0</v>
      </c>
      <c r="FH265" s="63"/>
      <c r="FI265" s="53">
        <f t="shared" ref="FI265:FJ265" si="3932">SUM(FI253:FI264)</f>
        <v>0</v>
      </c>
      <c r="FJ265" s="54">
        <f t="shared" si="3932"/>
        <v>0</v>
      </c>
      <c r="FK265" s="63"/>
      <c r="FL265" s="53">
        <f t="shared" ref="FL265:FM265" si="3933">SUM(FL253:FL264)</f>
        <v>34</v>
      </c>
      <c r="FM265" s="54">
        <f t="shared" si="3933"/>
        <v>204</v>
      </c>
      <c r="FN265" s="63"/>
      <c r="FO265" s="53">
        <f t="shared" ref="FO265:FP265" si="3934">SUM(FO253:FO264)</f>
        <v>0</v>
      </c>
      <c r="FP265" s="54">
        <f t="shared" si="3934"/>
        <v>0</v>
      </c>
      <c r="FQ265" s="63"/>
      <c r="FR265" s="53">
        <f t="shared" ref="FR265:FS265" si="3935">SUM(FR253:FR264)</f>
        <v>0.14205999999999999</v>
      </c>
      <c r="FS265" s="54">
        <f t="shared" si="3935"/>
        <v>7.76</v>
      </c>
      <c r="FT265" s="63"/>
      <c r="FU265" s="53">
        <f t="shared" ref="FU265:FV265" si="3936">SUM(FU253:FU264)</f>
        <v>0</v>
      </c>
      <c r="FV265" s="54">
        <f t="shared" si="3936"/>
        <v>0</v>
      </c>
      <c r="FW265" s="63"/>
      <c r="FX265" s="53">
        <f t="shared" ref="FX265:FY265" si="3937">SUM(FX253:FX264)</f>
        <v>0</v>
      </c>
      <c r="FY265" s="54">
        <f t="shared" si="3937"/>
        <v>0</v>
      </c>
      <c r="FZ265" s="63"/>
      <c r="GA265" s="53">
        <f t="shared" ref="GA265:GB265" si="3938">SUM(GA253:GA264)</f>
        <v>39528.767250000004</v>
      </c>
      <c r="GB265" s="54">
        <f t="shared" si="3938"/>
        <v>272084.98400000005</v>
      </c>
      <c r="GC265" s="63"/>
      <c r="GD265" s="53">
        <f t="shared" ref="GD265:GE265" si="3939">SUM(GD253:GD264)</f>
        <v>3.1474600000000001</v>
      </c>
      <c r="GE265" s="54">
        <f t="shared" si="3939"/>
        <v>22.741</v>
      </c>
      <c r="GF265" s="63"/>
      <c r="GG265" s="53">
        <f t="shared" ref="GG265:GH265" si="3940">SUM(GG253:GG264)</f>
        <v>0.57999999999999996</v>
      </c>
      <c r="GH265" s="54">
        <f t="shared" si="3940"/>
        <v>7.2690000000000001</v>
      </c>
      <c r="GI265" s="63"/>
      <c r="GJ265" s="53">
        <f t="shared" ref="GJ265:GK265" si="3941">SUM(GJ253:GJ264)</f>
        <v>53.524259999999998</v>
      </c>
      <c r="GK265" s="54">
        <f t="shared" si="3941"/>
        <v>1436.8509999999999</v>
      </c>
      <c r="GL265" s="63"/>
      <c r="GM265" s="53">
        <f t="shared" ref="GM265:GN265" si="3942">SUM(GM253:GM264)</f>
        <v>0</v>
      </c>
      <c r="GN265" s="54">
        <f t="shared" si="3942"/>
        <v>0</v>
      </c>
      <c r="GO265" s="63"/>
      <c r="GP265" s="53">
        <f t="shared" ref="GP265:GQ265" si="3943">SUM(GP253:GP264)</f>
        <v>0.01</v>
      </c>
      <c r="GQ265" s="54">
        <f t="shared" si="3943"/>
        <v>0.27700000000000002</v>
      </c>
      <c r="GR265" s="63"/>
      <c r="GS265" s="53">
        <f t="shared" ref="GS265:GT265" si="3944">SUM(GS253:GS264)</f>
        <v>0</v>
      </c>
      <c r="GT265" s="54">
        <f t="shared" si="3944"/>
        <v>0</v>
      </c>
      <c r="GU265" s="63"/>
      <c r="GV265" s="53">
        <f t="shared" ref="GV265:GW265" si="3945">SUM(GV253:GV264)</f>
        <v>0</v>
      </c>
      <c r="GW265" s="54">
        <f t="shared" si="3945"/>
        <v>0</v>
      </c>
      <c r="GX265" s="63"/>
      <c r="GY265" s="53">
        <f t="shared" ref="GY265:GZ265" si="3946">SUM(GY253:GY264)</f>
        <v>0</v>
      </c>
      <c r="GZ265" s="54">
        <f t="shared" si="3946"/>
        <v>0</v>
      </c>
      <c r="HA265" s="63"/>
      <c r="HB265" s="53">
        <f t="shared" ref="HB265:HC265" si="3947">SUM(HB253:HB264)</f>
        <v>1.14374</v>
      </c>
      <c r="HC265" s="54">
        <f t="shared" si="3947"/>
        <v>62.841000000000001</v>
      </c>
      <c r="HD265" s="63"/>
      <c r="HE265" s="53">
        <f t="shared" ref="HE265:HF265" si="3948">SUM(HE253:HE264)</f>
        <v>0</v>
      </c>
      <c r="HF265" s="54">
        <f t="shared" si="3948"/>
        <v>0</v>
      </c>
      <c r="HG265" s="63"/>
      <c r="HH265" s="53">
        <f t="shared" ref="HH265:HI265" si="3949">SUM(HH253:HH264)</f>
        <v>0</v>
      </c>
      <c r="HI265" s="54">
        <f t="shared" si="3949"/>
        <v>0</v>
      </c>
      <c r="HJ265" s="63"/>
      <c r="HK265" s="53">
        <f t="shared" ref="HK265:HL265" si="3950">SUM(HK253:HK264)</f>
        <v>0</v>
      </c>
      <c r="HL265" s="54">
        <f t="shared" si="3950"/>
        <v>0</v>
      </c>
      <c r="HM265" s="63"/>
      <c r="HN265" s="53">
        <f t="shared" ref="HN265:HO265" si="3951">SUM(HN253:HN264)</f>
        <v>0</v>
      </c>
      <c r="HO265" s="54">
        <f t="shared" si="3951"/>
        <v>0</v>
      </c>
      <c r="HP265" s="63"/>
      <c r="HQ265" s="53">
        <f t="shared" ref="HQ265:HR265" si="3952">SUM(HQ253:HQ264)</f>
        <v>0.63084000000000007</v>
      </c>
      <c r="HR265" s="54">
        <f t="shared" si="3952"/>
        <v>38.161999999999999</v>
      </c>
      <c r="HS265" s="63"/>
      <c r="HT265" s="53">
        <f t="shared" ref="HT265:HU265" si="3953">SUM(HT253:HT264)</f>
        <v>5.6520000000000001E-2</v>
      </c>
      <c r="HU265" s="54">
        <f t="shared" si="3953"/>
        <v>2.7639999999999998</v>
      </c>
      <c r="HV265" s="63"/>
      <c r="HW265" s="53">
        <f t="shared" ref="HW265:HX265" si="3954">SUM(HW253:HW264)</f>
        <v>0</v>
      </c>
      <c r="HX265" s="54">
        <f t="shared" si="3954"/>
        <v>0</v>
      </c>
      <c r="HY265" s="63"/>
      <c r="HZ265" s="53">
        <f t="shared" ref="HZ265:IA265" si="3955">SUM(HZ253:HZ264)</f>
        <v>0</v>
      </c>
      <c r="IA265" s="54">
        <f t="shared" si="3955"/>
        <v>0</v>
      </c>
      <c r="IB265" s="63"/>
      <c r="IC265" s="53">
        <f t="shared" ref="IC265:ID265" si="3956">SUM(IC253:IC264)</f>
        <v>0</v>
      </c>
      <c r="ID265" s="54">
        <f t="shared" si="3956"/>
        <v>0</v>
      </c>
      <c r="IE265" s="63"/>
      <c r="IF265" s="53">
        <f t="shared" ref="IF265:IG265" si="3957">SUM(IF253:IF264)</f>
        <v>0</v>
      </c>
      <c r="IG265" s="54">
        <f t="shared" si="3957"/>
        <v>0</v>
      </c>
      <c r="IH265" s="63"/>
      <c r="II265" s="53">
        <f t="shared" ref="II265:IJ265" si="3958">SUM(II253:II264)</f>
        <v>0</v>
      </c>
      <c r="IJ265" s="54">
        <f t="shared" si="3958"/>
        <v>0</v>
      </c>
      <c r="IK265" s="63"/>
      <c r="IL265" s="53">
        <f t="shared" ref="IL265:IM265" si="3959">SUM(IL253:IL264)</f>
        <v>0</v>
      </c>
      <c r="IM265" s="54">
        <f t="shared" si="3959"/>
        <v>0</v>
      </c>
      <c r="IN265" s="63"/>
      <c r="IO265" s="53">
        <f t="shared" ref="IO265:IP265" si="3960">SUM(IO253:IO264)</f>
        <v>2.3226399999999998</v>
      </c>
      <c r="IP265" s="54">
        <f t="shared" si="3960"/>
        <v>46.408000000000001</v>
      </c>
      <c r="IQ265" s="63"/>
      <c r="IR265" s="53">
        <f t="shared" ref="IR265:IS265" si="3961">SUM(IR253:IR264)</f>
        <v>0</v>
      </c>
      <c r="IS265" s="54">
        <f t="shared" si="3961"/>
        <v>0</v>
      </c>
      <c r="IT265" s="63"/>
      <c r="IU265" s="53">
        <f t="shared" ref="IU265:IV265" si="3962">SUM(IU253:IU264)</f>
        <v>0</v>
      </c>
      <c r="IV265" s="54">
        <f t="shared" si="3962"/>
        <v>0</v>
      </c>
      <c r="IW265" s="63"/>
      <c r="IX265" s="53">
        <f t="shared" ref="IX265:IY265" si="3963">SUM(IX253:IX264)</f>
        <v>0</v>
      </c>
      <c r="IY265" s="54">
        <f t="shared" si="3963"/>
        <v>0</v>
      </c>
      <c r="IZ265" s="63"/>
      <c r="JA265" s="53">
        <f t="shared" ref="JA265:JB265" si="3964">SUM(JA253:JA264)</f>
        <v>0</v>
      </c>
      <c r="JB265" s="54">
        <f t="shared" si="3964"/>
        <v>0</v>
      </c>
      <c r="JC265" s="63"/>
      <c r="JD265" s="53">
        <f t="shared" ref="JD265:JE265" si="3965">SUM(JD253:JD264)</f>
        <v>13.872549999999999</v>
      </c>
      <c r="JE265" s="54">
        <f t="shared" si="3965"/>
        <v>288.08</v>
      </c>
      <c r="JF265" s="63"/>
      <c r="JG265" s="53">
        <f t="shared" ref="JG265:JH265" si="3966">SUM(JG253:JG264)</f>
        <v>81.764080000000007</v>
      </c>
      <c r="JH265" s="54">
        <f t="shared" si="3966"/>
        <v>943.0150000000001</v>
      </c>
      <c r="JI265" s="63"/>
      <c r="JJ265" s="53">
        <f t="shared" ref="JJ265:JK265" si="3967">SUM(JJ253:JJ264)</f>
        <v>9.8572099999999985</v>
      </c>
      <c r="JK265" s="54">
        <f t="shared" si="3967"/>
        <v>462.94700000000006</v>
      </c>
      <c r="JL265" s="63"/>
      <c r="JM265" s="53">
        <f t="shared" ref="JM265:JN265" si="3968">SUM(JM253:JM264)</f>
        <v>32</v>
      </c>
      <c r="JN265" s="54">
        <f t="shared" si="3968"/>
        <v>205.30199999999999</v>
      </c>
      <c r="JO265" s="63"/>
      <c r="JP265" s="53">
        <f t="shared" ref="JP265:JQ265" si="3969">SUM(JP253:JP264)</f>
        <v>0.15</v>
      </c>
      <c r="JQ265" s="54">
        <f t="shared" si="3969"/>
        <v>2.2149999999999999</v>
      </c>
      <c r="JR265" s="63"/>
      <c r="JS265" s="53">
        <f t="shared" ref="JS265:JT265" si="3970">SUM(JS253:JS264)</f>
        <v>4.0000000000000001E-3</v>
      </c>
      <c r="JT265" s="54">
        <f t="shared" si="3970"/>
        <v>0.03</v>
      </c>
      <c r="JU265" s="63"/>
      <c r="JV265" s="53">
        <f t="shared" ref="JV265:JW265" si="3971">SUM(JV253:JV264)</f>
        <v>17.310500000000001</v>
      </c>
      <c r="JW265" s="54">
        <f t="shared" si="3971"/>
        <v>144.036</v>
      </c>
      <c r="JX265" s="63"/>
      <c r="JY265" s="28">
        <f t="shared" si="3874"/>
        <v>110187.21006999999</v>
      </c>
      <c r="JZ265" s="32">
        <f t="shared" si="3875"/>
        <v>755312.66600000008</v>
      </c>
    </row>
  </sheetData>
  <mergeCells count="96">
    <mergeCell ref="C4:E4"/>
    <mergeCell ref="C2:Q2"/>
    <mergeCell ref="A4:B4"/>
    <mergeCell ref="JD4:JF4"/>
    <mergeCell ref="HH4:HJ4"/>
    <mergeCell ref="HK4:HM4"/>
    <mergeCell ref="HN4:HP4"/>
    <mergeCell ref="EB4:ED4"/>
    <mergeCell ref="DY4:EA4"/>
    <mergeCell ref="DS4:DU4"/>
    <mergeCell ref="GG4:GI4"/>
    <mergeCell ref="GA4:GC4"/>
    <mergeCell ref="FU4:FW4"/>
    <mergeCell ref="FO4:FQ4"/>
    <mergeCell ref="FR4:FT4"/>
    <mergeCell ref="FL4:FN4"/>
    <mergeCell ref="JG4:JI4"/>
    <mergeCell ref="II4:IK4"/>
    <mergeCell ref="CC4:CE4"/>
    <mergeCell ref="EK4:EM4"/>
    <mergeCell ref="EQ4:ES4"/>
    <mergeCell ref="GY4:HA4"/>
    <mergeCell ref="GP4:GR4"/>
    <mergeCell ref="GS4:GU4"/>
    <mergeCell ref="GV4:GX4"/>
    <mergeCell ref="GJ4:GL4"/>
    <mergeCell ref="GM4:GO4"/>
    <mergeCell ref="GD4:GF4"/>
    <mergeCell ref="HW4:HY4"/>
    <mergeCell ref="HE4:HG4"/>
    <mergeCell ref="CI4:CK4"/>
    <mergeCell ref="HB4:HD4"/>
    <mergeCell ref="JV4:JX4"/>
    <mergeCell ref="R4:T4"/>
    <mergeCell ref="BK4:BM4"/>
    <mergeCell ref="BN4:BP4"/>
    <mergeCell ref="BQ4:BS4"/>
    <mergeCell ref="JS4:JU4"/>
    <mergeCell ref="JM4:JO4"/>
    <mergeCell ref="CR4:CT4"/>
    <mergeCell ref="CU4:CW4"/>
    <mergeCell ref="DP4:DR4"/>
    <mergeCell ref="FX4:FZ4"/>
    <mergeCell ref="EZ4:FB4"/>
    <mergeCell ref="FC4:FE4"/>
    <mergeCell ref="JA4:JC4"/>
    <mergeCell ref="IF4:IH4"/>
    <mergeCell ref="IC4:IE4"/>
    <mergeCell ref="AD4:AF4"/>
    <mergeCell ref="U4:W4"/>
    <mergeCell ref="EN4:EP4"/>
    <mergeCell ref="DA4:DC4"/>
    <mergeCell ref="DD4:DF4"/>
    <mergeCell ref="AG4:AI4"/>
    <mergeCell ref="DG4:DI4"/>
    <mergeCell ref="DJ4:DL4"/>
    <mergeCell ref="DM4:DO4"/>
    <mergeCell ref="DV4:DX4"/>
    <mergeCell ref="EE4:EG4"/>
    <mergeCell ref="EH4:EJ4"/>
    <mergeCell ref="BZ4:CB4"/>
    <mergeCell ref="AM4:AO4"/>
    <mergeCell ref="AS4:AU4"/>
    <mergeCell ref="CF4:CH4"/>
    <mergeCell ref="JJ4:JL4"/>
    <mergeCell ref="O4:Q4"/>
    <mergeCell ref="BH4:BJ4"/>
    <mergeCell ref="AA4:AC4"/>
    <mergeCell ref="F4:H4"/>
    <mergeCell ref="I4:K4"/>
    <mergeCell ref="L4:N4"/>
    <mergeCell ref="X4:Z4"/>
    <mergeCell ref="AJ4:AL4"/>
    <mergeCell ref="IX4:IZ4"/>
    <mergeCell ref="IO4:IQ4"/>
    <mergeCell ref="IR4:IT4"/>
    <mergeCell ref="IU4:IW4"/>
    <mergeCell ref="HZ4:IB4"/>
    <mergeCell ref="HQ4:HS4"/>
    <mergeCell ref="HT4:HV4"/>
    <mergeCell ref="IL4:IN4"/>
    <mergeCell ref="JP4:JR4"/>
    <mergeCell ref="FI4:FK4"/>
    <mergeCell ref="AP4:AR4"/>
    <mergeCell ref="AV4:AX4"/>
    <mergeCell ref="AY4:BA4"/>
    <mergeCell ref="BE4:BG4"/>
    <mergeCell ref="BB4:BD4"/>
    <mergeCell ref="EW4:EY4"/>
    <mergeCell ref="CX4:CZ4"/>
    <mergeCell ref="FF4:FH4"/>
    <mergeCell ref="BT4:BV4"/>
    <mergeCell ref="BW4:BY4"/>
    <mergeCell ref="ET4:EV4"/>
    <mergeCell ref="CL4:CN4"/>
    <mergeCell ref="CO4:C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Exports 1103.13.10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2023-08-02T09:29:32Z</dcterms:modified>
</cp:coreProperties>
</file>