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71" activeTab="0"/>
  </bookViews>
  <sheets>
    <sheet name="Koring-Wheat (tons)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<sst xmlns="http://schemas.openxmlformats.org/spreadsheetml/2006/main" count="74" uniqueCount="72">
  <si>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Week geëindig</t>
  </si>
  <si>
    <t>Week ending</t>
  </si>
  <si>
    <t>Week</t>
  </si>
  <si>
    <t>WEEKLY PRODUCER DELIVERIES /</t>
  </si>
  <si>
    <t>WEEKLIKSE PRODUSENTELEWERINGS</t>
  </si>
  <si>
    <t>UNVERIFIED / ONGEVERIFIEERD</t>
  </si>
  <si>
    <t>Prod deliveries</t>
  </si>
  <si>
    <t xml:space="preserve">Adjustments </t>
  </si>
  <si>
    <t xml:space="preserve">Week Total </t>
  </si>
  <si>
    <t xml:space="preserve">Prog Total </t>
  </si>
  <si>
    <t>Prod lewerings</t>
  </si>
  <si>
    <t>Regstellings</t>
  </si>
  <si>
    <t xml:space="preserve">Week Totaal </t>
  </si>
  <si>
    <t xml:space="preserve">Prog Totaal </t>
  </si>
  <si>
    <t xml:space="preserve">Wheat / Koring </t>
  </si>
  <si>
    <t xml:space="preserve"> ton</t>
  </si>
  <si>
    <t xml:space="preserve"> </t>
  </si>
  <si>
    <t>2012/13 Season</t>
  </si>
  <si>
    <t>29 Sep - 5 Oct/Okt 2012</t>
  </si>
  <si>
    <t>6 - 12 Oct/Okt 2012</t>
  </si>
  <si>
    <t>3 - 9 Nov 2012</t>
  </si>
  <si>
    <t>13 - 19 Oct/Okt 2012</t>
  </si>
  <si>
    <t>20 - 26 Oct/Okt 2012</t>
  </si>
  <si>
    <t>27 Oct/Okt - 2 Nov 2012</t>
  </si>
  <si>
    <t>10 - 16 Nov 2012</t>
  </si>
  <si>
    <t>17 - 23 Nov 2012</t>
  </si>
  <si>
    <t>24 - 30 Nov 2012</t>
  </si>
  <si>
    <t>1 - 7 Dec/Des 2012</t>
  </si>
  <si>
    <t>29 Dec/Des - 4 Jan 2013</t>
  </si>
  <si>
    <t>5 - 11 Jan 2013</t>
  </si>
  <si>
    <t>12 - 18 Jan 2013</t>
  </si>
  <si>
    <t>19 - 25 Jan 2013</t>
  </si>
  <si>
    <t>26 Jan - 1 Feb 2013</t>
  </si>
  <si>
    <t>2 - 8 Feb 2013</t>
  </si>
  <si>
    <t>9 - 15 Feb 2013</t>
  </si>
  <si>
    <t>16 - 22 Feb 2013</t>
  </si>
  <si>
    <t>23 Feb - 1 Mar/Mrt 2013</t>
  </si>
  <si>
    <t>2 - 8 Mar/Mrt 2013</t>
  </si>
  <si>
    <t>9 - 15 Mar/Mrt 2013</t>
  </si>
  <si>
    <t>16 - 22 Mar/Mrt 2013</t>
  </si>
  <si>
    <t>23 - 29 Mar/Mrt 2013</t>
  </si>
  <si>
    <t>30 Mar/Mrt - 5 Apr 2013</t>
  </si>
  <si>
    <t>6 - 12  Apr 2013</t>
  </si>
  <si>
    <t>13 - 19 Apr 2013</t>
  </si>
  <si>
    <t>8 - 14 Dec/Des</t>
  </si>
  <si>
    <t>15 - 21 Dec/Des</t>
  </si>
  <si>
    <t>13</t>
  </si>
  <si>
    <t>22 - 28 Dec/Des 2012</t>
  </si>
  <si>
    <t>20 - 26 Apr 2013</t>
  </si>
  <si>
    <t>27 Apr - 3 May/Mei 2013</t>
  </si>
  <si>
    <t>4 - 10 May/Mei 2013</t>
  </si>
  <si>
    <t>11 - 17 May/Mei 2013</t>
  </si>
  <si>
    <t>18 - 24 May/Mei 2013</t>
  </si>
  <si>
    <t>25 - 31 May/Mei 2013</t>
  </si>
  <si>
    <t>1 - 7 Jun 2013</t>
  </si>
  <si>
    <t>8 - 14 Jun 2013</t>
  </si>
  <si>
    <t>15 - 21 Jun 2013</t>
  </si>
  <si>
    <t>22 - 28 Jun 2013</t>
  </si>
  <si>
    <t>29 Jun - 5 Jul 2013</t>
  </si>
  <si>
    <t>6 - 12 Jul 2013</t>
  </si>
  <si>
    <t>13 - 19 Jul 2013</t>
  </si>
  <si>
    <t>20 - 26 Jul 2013</t>
  </si>
  <si>
    <t>27 Jul - 2 Aug 2013</t>
  </si>
  <si>
    <t>3 - 9 Aug 2013</t>
  </si>
  <si>
    <t>10 - 16 Aug 2013</t>
  </si>
  <si>
    <t>17 - 23 Aug 2013</t>
  </si>
  <si>
    <t>24 - 30 Aug 2013</t>
  </si>
  <si>
    <t>31 Aug - 6 Sept 2013</t>
  </si>
  <si>
    <t>7 - 13 Sept 2013</t>
  </si>
  <si>
    <t>14 - 20 Sept 2013</t>
  </si>
  <si>
    <t>21 - 27 Sept 2013</t>
  </si>
  <si>
    <t>Progressive / Progressief: 2012/09/29 - 2013/09/27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</si>
</sst>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#\ ##0"/>
    <numFmt numFmtId="175" formatCode="#\ ##0;\-#,##0"/>
    <numFmt numFmtId="176" formatCode="#\ ##0;"/>
    <numFmt numFmtId="177" formatCode="#\ ##0;\-#\ ##0"/>
    <numFmt numFmtId="178" formatCode="#\ ###\ ##0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5" fontId="2" fillId="0" borderId="0" xfId="0" applyNumberFormat="1" applyFont="1" applyAlignment="1">
      <alignment/>
    </xf>
    <xf numFmtId="178" fontId="2" fillId="0" borderId="18" xfId="42" applyNumberFormat="1" applyFont="1" applyBorder="1" applyAlignment="1">
      <alignment/>
    </xf>
    <xf numFmtId="178" fontId="1" fillId="0" borderId="20" xfId="42" applyNumberFormat="1" applyFont="1" applyBorder="1" applyAlignment="1">
      <alignment/>
    </xf>
    <xf numFmtId="178" fontId="2" fillId="0" borderId="27" xfId="42" applyNumberFormat="1" applyFont="1" applyBorder="1" applyAlignment="1">
      <alignment/>
    </xf>
    <xf numFmtId="178" fontId="1" fillId="0" borderId="28" xfId="42" applyNumberFormat="1" applyFont="1" applyBorder="1" applyAlignment="1">
      <alignment/>
    </xf>
    <xf numFmtId="178" fontId="2" fillId="0" borderId="29" xfId="42" applyNumberFormat="1" applyFont="1" applyBorder="1" applyAlignment="1">
      <alignment/>
    </xf>
    <xf numFmtId="178" fontId="2" fillId="0" borderId="27" xfId="42" applyNumberFormat="1" applyFont="1" applyFill="1" applyBorder="1" applyAlignment="1">
      <alignment/>
    </xf>
    <xf numFmtId="49" fontId="2" fillId="0" borderId="27" xfId="0" applyNumberFormat="1" applyFont="1" applyBorder="1" applyAlignment="1">
      <alignment/>
    </xf>
    <xf numFmtId="3" fontId="2" fillId="0" borderId="27" xfId="42" applyNumberFormat="1" applyFont="1" applyBorder="1" applyAlignment="1">
      <alignment/>
    </xf>
    <xf numFmtId="16" fontId="2" fillId="0" borderId="14" xfId="0" applyNumberFormat="1" applyFont="1" applyBorder="1" applyAlignment="1" quotePrefix="1">
      <alignment horizontal="righ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75" fontId="2" fillId="0" borderId="31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5" fontId="2" fillId="0" borderId="32" xfId="0" applyNumberFormat="1" applyFont="1" applyBorder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/>
    </xf>
    <xf numFmtId="0" fontId="5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142875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000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0</xdr:row>
      <xdr:rowOff>19050</xdr:rowOff>
    </xdr:from>
    <xdr:to>
      <xdr:col>6</xdr:col>
      <xdr:colOff>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19050"/>
          <a:ext cx="2600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75"/>
  <sheetViews>
    <sheetView tabSelected="1" zoomScalePageLayoutView="0" workbookViewId="0" topLeftCell="A1">
      <pane ySplit="17" topLeftCell="A5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2" customWidth="1"/>
    <col min="2" max="2" width="20.421875" style="2" customWidth="1"/>
    <col min="3" max="3" width="13.28125" style="2" customWidth="1"/>
    <col min="4" max="4" width="11.28125" style="2" customWidth="1"/>
    <col min="5" max="5" width="11.421875" style="2" customWidth="1"/>
    <col min="6" max="6" width="11.57421875" style="2" customWidth="1"/>
    <col min="7" max="7" width="1.8515625" style="2" customWidth="1"/>
    <col min="8" max="16384" width="9.140625" style="2" customWidth="1"/>
  </cols>
  <sheetData>
    <row r="5" ht="6.75" customHeight="1"/>
    <row r="6" spans="1:6" ht="15.75">
      <c r="A6" s="50" t="s">
        <v>3</v>
      </c>
      <c r="B6" s="51"/>
      <c r="C6" s="51"/>
      <c r="D6" s="51"/>
      <c r="E6" s="51"/>
      <c r="F6" s="51"/>
    </row>
    <row r="7" spans="1:6" ht="15.75">
      <c r="A7" s="50" t="s">
        <v>4</v>
      </c>
      <c r="B7" s="51"/>
      <c r="C7" s="51"/>
      <c r="D7" s="51"/>
      <c r="E7" s="51"/>
      <c r="F7" s="51"/>
    </row>
    <row r="8" spans="1:6" ht="15.75">
      <c r="A8" s="52" t="s">
        <v>5</v>
      </c>
      <c r="B8" s="53"/>
      <c r="C8" s="53"/>
      <c r="D8" s="53"/>
      <c r="E8" s="53"/>
      <c r="F8" s="53"/>
    </row>
    <row r="9" ht="4.5" customHeight="1"/>
    <row r="10" spans="1:6" ht="12.75">
      <c r="A10" s="54" t="s">
        <v>17</v>
      </c>
      <c r="B10" s="54"/>
      <c r="C10" s="54"/>
      <c r="D10" s="54"/>
      <c r="E10" s="54"/>
      <c r="F10" s="54"/>
    </row>
    <row r="11" spans="1:6" ht="12.75">
      <c r="A11" s="54" t="s">
        <v>71</v>
      </c>
      <c r="B11" s="55"/>
      <c r="C11" s="55"/>
      <c r="D11" s="55"/>
      <c r="E11" s="55"/>
      <c r="F11" s="55"/>
    </row>
    <row r="12" ht="7.5" customHeight="1" thickBot="1"/>
    <row r="13" spans="1:6" s="3" customFormat="1" ht="18">
      <c r="A13" s="44" t="s">
        <v>14</v>
      </c>
      <c r="B13" s="45"/>
      <c r="C13" s="45"/>
      <c r="D13" s="45"/>
      <c r="E13" s="45"/>
      <c r="F13" s="46"/>
    </row>
    <row r="14" spans="1:6" s="3" customFormat="1" ht="11.25" customHeight="1" thickBot="1">
      <c r="A14" s="47"/>
      <c r="B14" s="48"/>
      <c r="C14" s="48"/>
      <c r="D14" s="48"/>
      <c r="E14" s="48"/>
      <c r="F14" s="49"/>
    </row>
    <row r="15" spans="1:6" s="3" customFormat="1" ht="18" customHeight="1" thickBot="1">
      <c r="A15" s="10"/>
      <c r="B15" s="11"/>
      <c r="C15" s="41" t="s">
        <v>15</v>
      </c>
      <c r="D15" s="42"/>
      <c r="E15" s="42"/>
      <c r="F15" s="43"/>
    </row>
    <row r="16" spans="1:6" s="1" customFormat="1" ht="12">
      <c r="A16" s="12" t="s">
        <v>2</v>
      </c>
      <c r="B16" s="13" t="s">
        <v>1</v>
      </c>
      <c r="C16" s="14" t="s">
        <v>6</v>
      </c>
      <c r="D16" s="14" t="s">
        <v>7</v>
      </c>
      <c r="E16" s="15" t="s">
        <v>8</v>
      </c>
      <c r="F16" s="16" t="s">
        <v>9</v>
      </c>
    </row>
    <row r="17" spans="1:6" s="1" customFormat="1" ht="12.75" thickBot="1">
      <c r="A17" s="17" t="s">
        <v>2</v>
      </c>
      <c r="B17" s="18" t="s">
        <v>0</v>
      </c>
      <c r="C17" s="19" t="s">
        <v>10</v>
      </c>
      <c r="D17" s="20" t="s">
        <v>11</v>
      </c>
      <c r="E17" s="21" t="s">
        <v>12</v>
      </c>
      <c r="F17" s="22" t="s">
        <v>13</v>
      </c>
    </row>
    <row r="18" spans="1:6" ht="12">
      <c r="A18" s="23">
        <v>1</v>
      </c>
      <c r="B18" s="5" t="s">
        <v>18</v>
      </c>
      <c r="C18" s="25">
        <v>1081</v>
      </c>
      <c r="D18" s="25">
        <v>0</v>
      </c>
      <c r="E18" s="25">
        <f aca="true" t="shared" si="0" ref="E18:E52">C18+D18</f>
        <v>1081</v>
      </c>
      <c r="F18" s="26">
        <f>E18</f>
        <v>1081</v>
      </c>
    </row>
    <row r="19" spans="1:6" ht="12">
      <c r="A19" s="8">
        <v>2</v>
      </c>
      <c r="B19" s="6" t="s">
        <v>19</v>
      </c>
      <c r="C19" s="27">
        <v>1412</v>
      </c>
      <c r="D19" s="27">
        <v>0</v>
      </c>
      <c r="E19" s="27">
        <f t="shared" si="0"/>
        <v>1412</v>
      </c>
      <c r="F19" s="28">
        <f aca="true" t="shared" si="1" ref="F19:F56">F18+E19</f>
        <v>2493</v>
      </c>
    </row>
    <row r="20" spans="1:6" ht="12">
      <c r="A20" s="8">
        <v>3</v>
      </c>
      <c r="B20" s="6" t="s">
        <v>21</v>
      </c>
      <c r="C20" s="27">
        <v>3910</v>
      </c>
      <c r="D20" s="27">
        <v>0</v>
      </c>
      <c r="E20" s="27">
        <f t="shared" si="0"/>
        <v>3910</v>
      </c>
      <c r="F20" s="28">
        <f t="shared" si="1"/>
        <v>6403</v>
      </c>
    </row>
    <row r="21" spans="1:6" ht="12">
      <c r="A21" s="4">
        <v>4</v>
      </c>
      <c r="B21" s="6" t="s">
        <v>22</v>
      </c>
      <c r="C21" s="27">
        <v>26350</v>
      </c>
      <c r="D21" s="27">
        <v>0</v>
      </c>
      <c r="E21" s="27">
        <f t="shared" si="0"/>
        <v>26350</v>
      </c>
      <c r="F21" s="28">
        <f t="shared" si="1"/>
        <v>32753</v>
      </c>
    </row>
    <row r="22" spans="1:6" ht="12">
      <c r="A22" s="8">
        <v>5</v>
      </c>
      <c r="B22" s="7" t="s">
        <v>23</v>
      </c>
      <c r="C22" s="29">
        <v>135157</v>
      </c>
      <c r="D22" s="29">
        <v>-32</v>
      </c>
      <c r="E22" s="27">
        <f t="shared" si="0"/>
        <v>135125</v>
      </c>
      <c r="F22" s="28">
        <f t="shared" si="1"/>
        <v>167878</v>
      </c>
    </row>
    <row r="23" spans="1:6" ht="12">
      <c r="A23" s="8">
        <v>6</v>
      </c>
      <c r="B23" s="6" t="s">
        <v>20</v>
      </c>
      <c r="C23" s="27">
        <v>207255</v>
      </c>
      <c r="D23" s="27">
        <v>0</v>
      </c>
      <c r="E23" s="27">
        <f t="shared" si="0"/>
        <v>207255</v>
      </c>
      <c r="F23" s="28">
        <f t="shared" si="1"/>
        <v>375133</v>
      </c>
    </row>
    <row r="24" spans="1:6" ht="12">
      <c r="A24" s="4">
        <v>7</v>
      </c>
      <c r="B24" s="6" t="s">
        <v>24</v>
      </c>
      <c r="C24" s="27">
        <v>254751</v>
      </c>
      <c r="D24" s="27">
        <v>0</v>
      </c>
      <c r="E24" s="27">
        <f t="shared" si="0"/>
        <v>254751</v>
      </c>
      <c r="F24" s="28">
        <f t="shared" si="1"/>
        <v>629884</v>
      </c>
    </row>
    <row r="25" spans="1:6" ht="12">
      <c r="A25" s="8">
        <v>8</v>
      </c>
      <c r="B25" s="6" t="s">
        <v>25</v>
      </c>
      <c r="C25" s="27">
        <v>202043</v>
      </c>
      <c r="D25" s="27">
        <v>785</v>
      </c>
      <c r="E25" s="27">
        <f t="shared" si="0"/>
        <v>202828</v>
      </c>
      <c r="F25" s="28">
        <f t="shared" si="1"/>
        <v>832712</v>
      </c>
    </row>
    <row r="26" spans="1:6" ht="12">
      <c r="A26" s="8">
        <v>9</v>
      </c>
      <c r="B26" s="6" t="s">
        <v>26</v>
      </c>
      <c r="C26" s="27">
        <v>193474</v>
      </c>
      <c r="D26" s="27">
        <v>-13222</v>
      </c>
      <c r="E26" s="27">
        <f t="shared" si="0"/>
        <v>180252</v>
      </c>
      <c r="F26" s="28">
        <f t="shared" si="1"/>
        <v>1012964</v>
      </c>
    </row>
    <row r="27" spans="1:6" ht="12">
      <c r="A27" s="4">
        <v>10</v>
      </c>
      <c r="B27" s="6" t="s">
        <v>27</v>
      </c>
      <c r="C27" s="27">
        <v>114752</v>
      </c>
      <c r="D27" s="27">
        <v>70810</v>
      </c>
      <c r="E27" s="27">
        <f t="shared" si="0"/>
        <v>185562</v>
      </c>
      <c r="F27" s="28">
        <f t="shared" si="1"/>
        <v>1198526</v>
      </c>
    </row>
    <row r="28" spans="1:6" ht="12">
      <c r="A28" s="4">
        <v>11</v>
      </c>
      <c r="B28" s="6" t="s">
        <v>44</v>
      </c>
      <c r="C28" s="27">
        <v>0</v>
      </c>
      <c r="D28" s="27">
        <v>0</v>
      </c>
      <c r="E28" s="27">
        <f t="shared" si="0"/>
        <v>0</v>
      </c>
      <c r="F28" s="28">
        <f t="shared" si="1"/>
        <v>1198526</v>
      </c>
    </row>
    <row r="29" spans="1:6" ht="12">
      <c r="A29" s="4">
        <v>12</v>
      </c>
      <c r="B29" s="6" t="s">
        <v>45</v>
      </c>
      <c r="C29" s="27">
        <v>0</v>
      </c>
      <c r="D29" s="27">
        <v>0</v>
      </c>
      <c r="E29" s="27">
        <f t="shared" si="0"/>
        <v>0</v>
      </c>
      <c r="F29" s="28">
        <f t="shared" si="1"/>
        <v>1198526</v>
      </c>
    </row>
    <row r="30" spans="1:6" ht="12">
      <c r="A30" s="33" t="s">
        <v>46</v>
      </c>
      <c r="B30" s="6" t="s">
        <v>47</v>
      </c>
      <c r="C30" s="27">
        <v>349326</v>
      </c>
      <c r="D30" s="27">
        <v>209</v>
      </c>
      <c r="E30" s="27">
        <f t="shared" si="0"/>
        <v>349535</v>
      </c>
      <c r="F30" s="28">
        <f t="shared" si="1"/>
        <v>1548061</v>
      </c>
    </row>
    <row r="31" spans="1:6" ht="12">
      <c r="A31" s="8">
        <v>14</v>
      </c>
      <c r="B31" s="6" t="s">
        <v>28</v>
      </c>
      <c r="C31" s="27">
        <v>57697</v>
      </c>
      <c r="D31" s="27">
        <v>0</v>
      </c>
      <c r="E31" s="27">
        <f t="shared" si="0"/>
        <v>57697</v>
      </c>
      <c r="F31" s="28">
        <f t="shared" si="1"/>
        <v>1605758</v>
      </c>
    </row>
    <row r="32" spans="1:6" ht="12">
      <c r="A32" s="8">
        <v>15</v>
      </c>
      <c r="B32" s="6" t="s">
        <v>29</v>
      </c>
      <c r="C32" s="27">
        <v>56711</v>
      </c>
      <c r="D32" s="27">
        <v>6011</v>
      </c>
      <c r="E32" s="27">
        <f t="shared" si="0"/>
        <v>62722</v>
      </c>
      <c r="F32" s="28">
        <f t="shared" si="1"/>
        <v>1668480</v>
      </c>
    </row>
    <row r="33" spans="1:6" ht="12">
      <c r="A33" s="4">
        <v>16</v>
      </c>
      <c r="B33" s="6" t="s">
        <v>30</v>
      </c>
      <c r="C33" s="27">
        <v>22687</v>
      </c>
      <c r="D33" s="27">
        <v>0</v>
      </c>
      <c r="E33" s="27">
        <f t="shared" si="0"/>
        <v>22687</v>
      </c>
      <c r="F33" s="28">
        <f t="shared" si="1"/>
        <v>1691167</v>
      </c>
    </row>
    <row r="34" spans="1:6" ht="12">
      <c r="A34" s="8">
        <v>17</v>
      </c>
      <c r="B34" s="6" t="s">
        <v>31</v>
      </c>
      <c r="C34" s="27">
        <v>25859</v>
      </c>
      <c r="D34" s="27">
        <v>13606</v>
      </c>
      <c r="E34" s="27">
        <f t="shared" si="0"/>
        <v>39465</v>
      </c>
      <c r="F34" s="28">
        <f t="shared" si="1"/>
        <v>1730632</v>
      </c>
    </row>
    <row r="35" spans="1:6" ht="12">
      <c r="A35" s="8">
        <v>18</v>
      </c>
      <c r="B35" s="6" t="s">
        <v>32</v>
      </c>
      <c r="C35" s="27">
        <v>13579</v>
      </c>
      <c r="D35" s="27">
        <v>0</v>
      </c>
      <c r="E35" s="27">
        <f t="shared" si="0"/>
        <v>13579</v>
      </c>
      <c r="F35" s="28">
        <f t="shared" si="1"/>
        <v>1744211</v>
      </c>
    </row>
    <row r="36" spans="1:6" ht="12">
      <c r="A36" s="4">
        <v>19</v>
      </c>
      <c r="B36" s="9" t="s">
        <v>33</v>
      </c>
      <c r="C36" s="27">
        <v>11815</v>
      </c>
      <c r="D36" s="27">
        <v>-8239</v>
      </c>
      <c r="E36" s="27">
        <f t="shared" si="0"/>
        <v>3576</v>
      </c>
      <c r="F36" s="28">
        <f t="shared" si="1"/>
        <v>1747787</v>
      </c>
    </row>
    <row r="37" spans="1:6" ht="12">
      <c r="A37" s="8">
        <v>20</v>
      </c>
      <c r="B37" s="9" t="s">
        <v>34</v>
      </c>
      <c r="C37" s="27">
        <v>9943</v>
      </c>
      <c r="D37" s="27">
        <v>67</v>
      </c>
      <c r="E37" s="27">
        <f t="shared" si="0"/>
        <v>10010</v>
      </c>
      <c r="F37" s="28">
        <f t="shared" si="1"/>
        <v>1757797</v>
      </c>
    </row>
    <row r="38" spans="1:6" ht="12">
      <c r="A38" s="8">
        <v>21</v>
      </c>
      <c r="B38" s="6" t="s">
        <v>35</v>
      </c>
      <c r="C38" s="27">
        <v>9691</v>
      </c>
      <c r="D38" s="27">
        <v>13482</v>
      </c>
      <c r="E38" s="27">
        <f t="shared" si="0"/>
        <v>23173</v>
      </c>
      <c r="F38" s="28">
        <f t="shared" si="1"/>
        <v>1780970</v>
      </c>
    </row>
    <row r="39" spans="1:6" ht="12">
      <c r="A39" s="4">
        <v>22</v>
      </c>
      <c r="B39" s="6" t="s">
        <v>36</v>
      </c>
      <c r="C39" s="27">
        <v>7050</v>
      </c>
      <c r="D39" s="27">
        <v>0</v>
      </c>
      <c r="E39" s="27">
        <f t="shared" si="0"/>
        <v>7050</v>
      </c>
      <c r="F39" s="28">
        <f t="shared" si="1"/>
        <v>1788020</v>
      </c>
    </row>
    <row r="40" spans="1:8" ht="12">
      <c r="A40" s="8">
        <v>23</v>
      </c>
      <c r="B40" s="6" t="s">
        <v>37</v>
      </c>
      <c r="C40" s="27">
        <v>7913</v>
      </c>
      <c r="D40" s="30">
        <v>-557</v>
      </c>
      <c r="E40" s="27">
        <f t="shared" si="0"/>
        <v>7356</v>
      </c>
      <c r="F40" s="28">
        <f t="shared" si="1"/>
        <v>1795376</v>
      </c>
      <c r="H40" s="2" t="s">
        <v>16</v>
      </c>
    </row>
    <row r="41" spans="1:6" ht="12">
      <c r="A41" s="8">
        <v>24</v>
      </c>
      <c r="B41" s="6" t="s">
        <v>38</v>
      </c>
      <c r="C41" s="27">
        <v>5957</v>
      </c>
      <c r="D41" s="27">
        <v>0</v>
      </c>
      <c r="E41" s="27">
        <f t="shared" si="0"/>
        <v>5957</v>
      </c>
      <c r="F41" s="28">
        <f t="shared" si="1"/>
        <v>1801333</v>
      </c>
    </row>
    <row r="42" spans="1:6" ht="12">
      <c r="A42" s="4">
        <v>25</v>
      </c>
      <c r="B42" s="6" t="s">
        <v>39</v>
      </c>
      <c r="C42" s="27">
        <v>3236</v>
      </c>
      <c r="D42" s="27">
        <v>-4994</v>
      </c>
      <c r="E42" s="27">
        <f t="shared" si="0"/>
        <v>-1758</v>
      </c>
      <c r="F42" s="28">
        <f t="shared" si="1"/>
        <v>1799575</v>
      </c>
    </row>
    <row r="43" spans="1:6" ht="12">
      <c r="A43" s="8">
        <v>26</v>
      </c>
      <c r="B43" s="6" t="s">
        <v>40</v>
      </c>
      <c r="C43" s="27">
        <v>3071</v>
      </c>
      <c r="D43" s="27">
        <v>-7</v>
      </c>
      <c r="E43" s="27">
        <f t="shared" si="0"/>
        <v>3064</v>
      </c>
      <c r="F43" s="28">
        <f t="shared" si="1"/>
        <v>1802639</v>
      </c>
    </row>
    <row r="44" spans="1:6" ht="12">
      <c r="A44" s="8">
        <v>27</v>
      </c>
      <c r="B44" s="6" t="s">
        <v>41</v>
      </c>
      <c r="C44" s="27">
        <v>2718</v>
      </c>
      <c r="D44" s="27">
        <v>86</v>
      </c>
      <c r="E44" s="27">
        <f t="shared" si="0"/>
        <v>2804</v>
      </c>
      <c r="F44" s="28">
        <f t="shared" si="1"/>
        <v>1805443</v>
      </c>
    </row>
    <row r="45" spans="1:6" ht="12">
      <c r="A45" s="4">
        <v>28</v>
      </c>
      <c r="B45" s="6" t="s">
        <v>42</v>
      </c>
      <c r="C45" s="27">
        <v>3829</v>
      </c>
      <c r="D45" s="27">
        <v>98</v>
      </c>
      <c r="E45" s="27">
        <f t="shared" si="0"/>
        <v>3927</v>
      </c>
      <c r="F45" s="28">
        <f t="shared" si="1"/>
        <v>1809370</v>
      </c>
    </row>
    <row r="46" spans="1:6" ht="12" customHeight="1">
      <c r="A46" s="8">
        <v>29</v>
      </c>
      <c r="B46" s="6" t="s">
        <v>43</v>
      </c>
      <c r="C46" s="27">
        <v>3476</v>
      </c>
      <c r="D46" s="27">
        <v>-16023</v>
      </c>
      <c r="E46" s="27">
        <f t="shared" si="0"/>
        <v>-12547</v>
      </c>
      <c r="F46" s="28">
        <f t="shared" si="1"/>
        <v>1796823</v>
      </c>
    </row>
    <row r="47" spans="1:6" ht="12" customHeight="1">
      <c r="A47" s="8">
        <v>30</v>
      </c>
      <c r="B47" s="6" t="s">
        <v>48</v>
      </c>
      <c r="C47" s="27">
        <v>1425</v>
      </c>
      <c r="D47" s="27">
        <v>418</v>
      </c>
      <c r="E47" s="27">
        <f t="shared" si="0"/>
        <v>1843</v>
      </c>
      <c r="F47" s="28">
        <f t="shared" si="1"/>
        <v>1798666</v>
      </c>
    </row>
    <row r="48" spans="1:6" ht="12" customHeight="1">
      <c r="A48" s="4">
        <v>31</v>
      </c>
      <c r="B48" s="6" t="s">
        <v>49</v>
      </c>
      <c r="C48" s="27">
        <v>1379</v>
      </c>
      <c r="D48" s="27">
        <v>9</v>
      </c>
      <c r="E48" s="27">
        <f t="shared" si="0"/>
        <v>1388</v>
      </c>
      <c r="F48" s="28">
        <f t="shared" si="1"/>
        <v>1800054</v>
      </c>
    </row>
    <row r="49" spans="1:8" ht="12" customHeight="1">
      <c r="A49" s="8">
        <v>32</v>
      </c>
      <c r="B49" s="6" t="s">
        <v>50</v>
      </c>
      <c r="C49" s="27">
        <v>652</v>
      </c>
      <c r="D49" s="30">
        <v>0</v>
      </c>
      <c r="E49" s="27">
        <f t="shared" si="0"/>
        <v>652</v>
      </c>
      <c r="F49" s="28">
        <f t="shared" si="1"/>
        <v>1800706</v>
      </c>
      <c r="H49" s="2" t="s">
        <v>16</v>
      </c>
    </row>
    <row r="50" spans="1:6" ht="12" customHeight="1">
      <c r="A50" s="8">
        <v>33</v>
      </c>
      <c r="B50" s="6" t="s">
        <v>51</v>
      </c>
      <c r="C50" s="27">
        <v>153</v>
      </c>
      <c r="D50" s="27">
        <v>3368</v>
      </c>
      <c r="E50" s="27">
        <f t="shared" si="0"/>
        <v>3521</v>
      </c>
      <c r="F50" s="28">
        <f t="shared" si="1"/>
        <v>1804227</v>
      </c>
    </row>
    <row r="51" spans="1:6" ht="12" customHeight="1">
      <c r="A51" s="4">
        <v>34</v>
      </c>
      <c r="B51" s="6" t="s">
        <v>52</v>
      </c>
      <c r="C51" s="27">
        <v>672</v>
      </c>
      <c r="D51" s="27">
        <v>13792</v>
      </c>
      <c r="E51" s="27">
        <f t="shared" si="0"/>
        <v>14464</v>
      </c>
      <c r="F51" s="28">
        <f t="shared" si="1"/>
        <v>1818691</v>
      </c>
    </row>
    <row r="52" spans="1:6" ht="12" customHeight="1">
      <c r="A52" s="8">
        <v>35</v>
      </c>
      <c r="B52" s="6" t="s">
        <v>53</v>
      </c>
      <c r="C52" s="27">
        <v>1486</v>
      </c>
      <c r="D52" s="27">
        <v>3324</v>
      </c>
      <c r="E52" s="27">
        <f t="shared" si="0"/>
        <v>4810</v>
      </c>
      <c r="F52" s="28">
        <f t="shared" si="1"/>
        <v>1823501</v>
      </c>
    </row>
    <row r="53" spans="1:6" ht="12" customHeight="1">
      <c r="A53" s="8">
        <v>36</v>
      </c>
      <c r="B53" s="6" t="s">
        <v>54</v>
      </c>
      <c r="C53" s="27">
        <v>286</v>
      </c>
      <c r="D53" s="27">
        <v>209</v>
      </c>
      <c r="E53" s="27">
        <f aca="true" t="shared" si="2" ref="E53:E60">C53+D53</f>
        <v>495</v>
      </c>
      <c r="F53" s="28">
        <f t="shared" si="1"/>
        <v>1823996</v>
      </c>
    </row>
    <row r="54" spans="1:6" ht="12" customHeight="1">
      <c r="A54" s="4">
        <v>37</v>
      </c>
      <c r="B54" s="6" t="s">
        <v>55</v>
      </c>
      <c r="C54" s="27">
        <v>203</v>
      </c>
      <c r="D54" s="27">
        <v>0</v>
      </c>
      <c r="E54" s="27">
        <f t="shared" si="2"/>
        <v>203</v>
      </c>
      <c r="F54" s="28">
        <f t="shared" si="1"/>
        <v>1824199</v>
      </c>
    </row>
    <row r="55" spans="1:6" ht="12" customHeight="1">
      <c r="A55" s="8">
        <v>38</v>
      </c>
      <c r="B55" s="6" t="s">
        <v>56</v>
      </c>
      <c r="C55" s="27">
        <v>1756</v>
      </c>
      <c r="D55" s="27">
        <v>0</v>
      </c>
      <c r="E55" s="27">
        <f t="shared" si="2"/>
        <v>1756</v>
      </c>
      <c r="F55" s="28">
        <f t="shared" si="1"/>
        <v>1825955</v>
      </c>
    </row>
    <row r="56" spans="1:6" ht="12" customHeight="1">
      <c r="A56" s="8">
        <v>39</v>
      </c>
      <c r="B56" s="6" t="s">
        <v>57</v>
      </c>
      <c r="C56" s="27">
        <v>1322</v>
      </c>
      <c r="D56" s="27">
        <v>0</v>
      </c>
      <c r="E56" s="27">
        <f t="shared" si="2"/>
        <v>1322</v>
      </c>
      <c r="F56" s="28">
        <f t="shared" si="1"/>
        <v>1827277</v>
      </c>
    </row>
    <row r="57" spans="1:6" ht="12" customHeight="1">
      <c r="A57" s="8">
        <v>40</v>
      </c>
      <c r="B57" s="6" t="s">
        <v>58</v>
      </c>
      <c r="C57" s="27">
        <v>536</v>
      </c>
      <c r="D57" s="27">
        <v>0</v>
      </c>
      <c r="E57" s="27">
        <f t="shared" si="2"/>
        <v>536</v>
      </c>
      <c r="F57" s="28">
        <f aca="true" t="shared" si="3" ref="F57:F69">F56+E57</f>
        <v>1827813</v>
      </c>
    </row>
    <row r="58" spans="1:6" ht="12" customHeight="1">
      <c r="A58" s="8">
        <v>41</v>
      </c>
      <c r="B58" s="6" t="s">
        <v>59</v>
      </c>
      <c r="C58" s="27">
        <v>822</v>
      </c>
      <c r="D58" s="27">
        <v>0</v>
      </c>
      <c r="E58" s="27">
        <f t="shared" si="2"/>
        <v>822</v>
      </c>
      <c r="F58" s="28">
        <f t="shared" si="3"/>
        <v>1828635</v>
      </c>
    </row>
    <row r="59" spans="1:6" ht="12" customHeight="1">
      <c r="A59" s="8">
        <v>42</v>
      </c>
      <c r="B59" s="7" t="s">
        <v>60</v>
      </c>
      <c r="C59" s="29">
        <v>661</v>
      </c>
      <c r="D59" s="29">
        <v>-1178</v>
      </c>
      <c r="E59" s="29">
        <f t="shared" si="2"/>
        <v>-517</v>
      </c>
      <c r="F59" s="28">
        <f t="shared" si="3"/>
        <v>1828118</v>
      </c>
    </row>
    <row r="60" spans="1:6" ht="12" customHeight="1">
      <c r="A60" s="4">
        <v>43</v>
      </c>
      <c r="B60" s="6" t="s">
        <v>61</v>
      </c>
      <c r="C60" s="27">
        <v>103</v>
      </c>
      <c r="D60" s="27"/>
      <c r="E60" s="27">
        <f t="shared" si="2"/>
        <v>103</v>
      </c>
      <c r="F60" s="28">
        <f t="shared" si="3"/>
        <v>1828221</v>
      </c>
    </row>
    <row r="61" spans="1:6" ht="12" customHeight="1">
      <c r="A61" s="8">
        <v>44</v>
      </c>
      <c r="B61" s="6" t="s">
        <v>62</v>
      </c>
      <c r="C61" s="27">
        <v>568</v>
      </c>
      <c r="D61" s="32">
        <v>77</v>
      </c>
      <c r="E61" s="27">
        <f>C61+D61</f>
        <v>645</v>
      </c>
      <c r="F61" s="28">
        <f>F60+E61</f>
        <v>1828866</v>
      </c>
    </row>
    <row r="62" spans="1:6" ht="12" customHeight="1">
      <c r="A62" s="8">
        <v>45</v>
      </c>
      <c r="B62" s="6" t="s">
        <v>63</v>
      </c>
      <c r="C62" s="27">
        <v>401</v>
      </c>
      <c r="D62" s="27">
        <v>0</v>
      </c>
      <c r="E62" s="27">
        <f aca="true" t="shared" si="4" ref="E62:E69">C62+D62</f>
        <v>401</v>
      </c>
      <c r="F62" s="28">
        <f t="shared" si="3"/>
        <v>1829267</v>
      </c>
    </row>
    <row r="63" spans="1:6" ht="12" customHeight="1">
      <c r="A63" s="4">
        <v>46</v>
      </c>
      <c r="B63" s="6" t="s">
        <v>64</v>
      </c>
      <c r="C63" s="27">
        <v>106</v>
      </c>
      <c r="D63" s="27">
        <v>0</v>
      </c>
      <c r="E63" s="27">
        <f t="shared" si="4"/>
        <v>106</v>
      </c>
      <c r="F63" s="28">
        <f t="shared" si="3"/>
        <v>1829373</v>
      </c>
    </row>
    <row r="64" spans="1:6" ht="12" customHeight="1">
      <c r="A64" s="8">
        <v>47</v>
      </c>
      <c r="B64" s="6" t="s">
        <v>65</v>
      </c>
      <c r="C64" s="27">
        <v>33</v>
      </c>
      <c r="D64" s="27">
        <v>1929</v>
      </c>
      <c r="E64" s="27">
        <f t="shared" si="4"/>
        <v>1962</v>
      </c>
      <c r="F64" s="28">
        <f t="shared" si="3"/>
        <v>1831335</v>
      </c>
    </row>
    <row r="65" spans="1:6" ht="12" customHeight="1">
      <c r="A65" s="8">
        <v>48</v>
      </c>
      <c r="B65" s="6" t="s">
        <v>66</v>
      </c>
      <c r="C65" s="27">
        <v>332</v>
      </c>
      <c r="D65" s="30">
        <v>0</v>
      </c>
      <c r="E65" s="27">
        <f t="shared" si="4"/>
        <v>332</v>
      </c>
      <c r="F65" s="28">
        <f t="shared" si="3"/>
        <v>1831667</v>
      </c>
    </row>
    <row r="66" spans="1:6" ht="12" customHeight="1">
      <c r="A66" s="4">
        <v>49</v>
      </c>
      <c r="B66" s="6" t="s">
        <v>67</v>
      </c>
      <c r="C66" s="27">
        <v>387</v>
      </c>
      <c r="D66" s="27">
        <v>0</v>
      </c>
      <c r="E66" s="27">
        <f t="shared" si="4"/>
        <v>387</v>
      </c>
      <c r="F66" s="28">
        <f t="shared" si="3"/>
        <v>1832054</v>
      </c>
    </row>
    <row r="67" spans="1:6" ht="12" customHeight="1">
      <c r="A67" s="8">
        <v>50</v>
      </c>
      <c r="B67" s="6" t="s">
        <v>68</v>
      </c>
      <c r="C67" s="27">
        <v>330</v>
      </c>
      <c r="D67" s="27">
        <v>0</v>
      </c>
      <c r="E67" s="27">
        <f t="shared" si="4"/>
        <v>330</v>
      </c>
      <c r="F67" s="28">
        <f t="shared" si="3"/>
        <v>1832384</v>
      </c>
    </row>
    <row r="68" spans="1:6" ht="12" customHeight="1">
      <c r="A68" s="8">
        <v>51</v>
      </c>
      <c r="B68" s="31" t="s">
        <v>69</v>
      </c>
      <c r="C68" s="27">
        <v>304</v>
      </c>
      <c r="D68" s="27">
        <v>5044</v>
      </c>
      <c r="E68" s="27">
        <f t="shared" si="4"/>
        <v>5348</v>
      </c>
      <c r="F68" s="28">
        <f t="shared" si="3"/>
        <v>1837732</v>
      </c>
    </row>
    <row r="69" spans="1:6" ht="12" customHeight="1">
      <c r="A69" s="8">
        <v>52</v>
      </c>
      <c r="B69" s="6" t="s">
        <v>70</v>
      </c>
      <c r="C69" s="27">
        <v>115</v>
      </c>
      <c r="D69" s="27">
        <v>1278</v>
      </c>
      <c r="E69" s="27">
        <f t="shared" si="4"/>
        <v>1393</v>
      </c>
      <c r="F69" s="28">
        <f t="shared" si="3"/>
        <v>1839125</v>
      </c>
    </row>
    <row r="70" spans="1:6" ht="12" customHeight="1" hidden="1">
      <c r="A70" s="8">
        <v>53</v>
      </c>
      <c r="B70" s="6"/>
      <c r="C70" s="27"/>
      <c r="D70" s="27"/>
      <c r="E70" s="27"/>
      <c r="F70" s="28"/>
    </row>
    <row r="71" spans="1:6" ht="12" customHeight="1" hidden="1">
      <c r="A71" s="8">
        <v>54</v>
      </c>
      <c r="B71" s="6"/>
      <c r="C71" s="27"/>
      <c r="D71" s="27"/>
      <c r="E71" s="27"/>
      <c r="F71" s="28"/>
    </row>
    <row r="72" spans="1:6" ht="12.75" thickBot="1">
      <c r="A72" s="34"/>
      <c r="B72" s="35"/>
      <c r="C72" s="36"/>
      <c r="D72" s="36"/>
      <c r="E72" s="37"/>
      <c r="F72" s="38"/>
    </row>
    <row r="73" spans="3:6" ht="12">
      <c r="C73" s="24"/>
      <c r="D73" s="24"/>
      <c r="E73" s="24"/>
      <c r="F73" s="24"/>
    </row>
    <row r="74" spans="1:10" ht="12.75">
      <c r="A74" s="39"/>
      <c r="B74" s="39"/>
      <c r="C74" s="40"/>
      <c r="D74" s="40"/>
      <c r="E74" s="40"/>
      <c r="F74" s="40"/>
      <c r="G74" s="39"/>
      <c r="H74" s="39"/>
      <c r="I74" s="39"/>
      <c r="J74" s="39"/>
    </row>
    <row r="75" spans="1:10" ht="12.75">
      <c r="A75" s="39"/>
      <c r="B75" s="39"/>
      <c r="C75" s="39"/>
      <c r="D75" s="39"/>
      <c r="E75" s="39"/>
      <c r="F75" s="39"/>
      <c r="G75" s="39"/>
      <c r="H75" s="39"/>
      <c r="I75" s="39"/>
      <c r="J75" s="39"/>
    </row>
  </sheetData>
  <sheetProtection/>
  <mergeCells count="7">
    <mergeCell ref="C15:F15"/>
    <mergeCell ref="A13:F14"/>
    <mergeCell ref="A6:F6"/>
    <mergeCell ref="A7:F7"/>
    <mergeCell ref="A8:F8"/>
    <mergeCell ref="A10:F10"/>
    <mergeCell ref="A11:F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Steyn</cp:lastModifiedBy>
  <cp:lastPrinted>2013-10-22T12:14:36Z</cp:lastPrinted>
  <dcterms:created xsi:type="dcterms:W3CDTF">2005-11-02T09:45:58Z</dcterms:created>
  <dcterms:modified xsi:type="dcterms:W3CDTF">2013-10-24T08:00:30Z</dcterms:modified>
  <cp:category/>
  <cp:version/>
  <cp:contentType/>
  <cp:contentStatus/>
</cp:coreProperties>
</file>