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PER HARBOUR" sheetId="9" r:id="rId9"/>
    <sheet name="Yellow PER HARBOUR" sheetId="10" r:id="rId10"/>
  </sheets>
  <definedNames/>
  <calcPr fullCalcOnLoad="1"/>
</workbook>
</file>

<file path=xl/sharedStrings.xml><?xml version="1.0" encoding="utf-8"?>
<sst xmlns="http://schemas.openxmlformats.org/spreadsheetml/2006/main" count="670" uniqueCount="107">
  <si>
    <t>WHITE MAIZE: RSA EXPORTS - 2016/17 SEASON</t>
  </si>
  <si>
    <t>WITMIELIES: RSA UITVOERE - 2016/17 SEISOEN</t>
  </si>
  <si>
    <t/>
  </si>
  <si>
    <t>Week</t>
  </si>
  <si>
    <t>BOTSWANA</t>
  </si>
  <si>
    <t>KENYA</t>
  </si>
  <si>
    <t>LESOTHO</t>
  </si>
  <si>
    <t>MALAWI</t>
  </si>
  <si>
    <t>MOZAMBIQUE</t>
  </si>
  <si>
    <t>NAMIBIA</t>
  </si>
  <si>
    <t>SWAZILAND</t>
  </si>
  <si>
    <t>TANZANIA</t>
  </si>
  <si>
    <t>ZAMBIA</t>
  </si>
  <si>
    <t>ZIMBABWE</t>
  </si>
  <si>
    <t>Total/Totaal</t>
  </si>
  <si>
    <t>30 Apr - 06 May/Mei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</si>
  <si>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</si>
  <si>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</si>
  <si>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</si>
  <si>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</si>
  <si>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</si>
  <si>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</si>
  <si>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</si>
  <si>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</si>
  <si>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</si>
  <si>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</si>
  <si>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16 Jul - 22 Jul 2016</t>
  </si>
  <si>
    <t>23 Jul - 29 Jul 2016</t>
  </si>
  <si>
    <t>30 Jul - 05 Aug 2016</t>
  </si>
  <si>
    <t>06 Aug - 12 Aug 2016</t>
  </si>
  <si>
    <t>13 Aug - 19 Aug 2016</t>
  </si>
  <si>
    <t>20 Aug - 26 Aug 2016</t>
  </si>
  <si>
    <t>27 Aug - 02 Sep 2016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</si>
  <si>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</si>
  <si>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</si>
  <si>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</si>
  <si>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</si>
  <si>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</si>
  <si>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</si>
  <si>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</si>
  <si>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22 Oct/Okt - 28 Oct/Okt 2016</t>
  </si>
  <si>
    <t>29 Oct/Okt - 04 Nov 2016</t>
  </si>
  <si>
    <t>05 Nov - 11 Nov 2016</t>
  </si>
  <si>
    <t>12 Nov - 18 Nov 2016</t>
  </si>
  <si>
    <t>19 Nov - 25 Nov 2016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</si>
  <si>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</si>
  <si>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</si>
  <si>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</si>
  <si>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</si>
  <si>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</si>
  <si>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31 Dec/Des - 06 Jan 2017</t>
  </si>
  <si>
    <t>07 Jan - 13 Jan 2017</t>
  </si>
  <si>
    <t>14 Jan - 20 Jan 2017</t>
  </si>
  <si>
    <t>21 Jan - 27 Jan 2017</t>
  </si>
  <si>
    <t>28 Jan - 03 Feb 2017</t>
  </si>
  <si>
    <t>04 Feb - 10 Feb 2017</t>
  </si>
  <si>
    <t>11 Feb - 17 Feb 2017</t>
  </si>
  <si>
    <t>18 Feb - 24 Feb 2017</t>
  </si>
  <si>
    <t>25 Feb - 03 Mar 2017</t>
  </si>
  <si>
    <t>04 Mar - 10 Mar 2017</t>
  </si>
  <si>
    <t>11 Mar - 17 Mar 2017</t>
  </si>
  <si>
    <t>18 Mar - 24 Mar 2017</t>
  </si>
  <si>
    <t>25 Mar - 31 Mar 2017</t>
  </si>
  <si>
    <t>01 Apr - 07 Apr 2017</t>
  </si>
  <si>
    <t>08 Apr - 14 Apr 2017</t>
  </si>
  <si>
    <t>15 Apr - 21 Apr 2017</t>
  </si>
  <si>
    <t>22 Apr - 28 Apr 2017</t>
  </si>
  <si>
    <t>Total</t>
  </si>
  <si>
    <t>YELLOW MAIZE: RSA EXPORTS - 2016/17 SEASON</t>
  </si>
  <si>
    <t>GEELMIELIES: RSA UITVOERE - 2016/17 SEISOEN</t>
  </si>
  <si>
    <t>KOREA, DEM PEOPLES REP</t>
  </si>
  <si>
    <t>WHITE MAIZE: WEEKLY IMPORTS FOR RSA - 2016/17 SEASON</t>
  </si>
  <si>
    <t>WITMIELIES: WEEKLIKSE INVOERE VIR RSA - 2016/17 SEISOEN</t>
  </si>
  <si>
    <t>MEXICO</t>
  </si>
  <si>
    <t>UNITED STATES</t>
  </si>
  <si>
    <t>YELLOW MAIZE: WEEKLY IMPORTS FOR RSA - 2016/17 SEASON</t>
  </si>
  <si>
    <t>GEELMIELIES: WEEKLIKSE INVOERE VIR RSA - 2016/17 SEISOEN</t>
  </si>
  <si>
    <t>ARGENTINA</t>
  </si>
  <si>
    <t>BRAZIL</t>
  </si>
  <si>
    <t>ROMANIA</t>
  </si>
  <si>
    <t>UKRAINE</t>
  </si>
  <si>
    <t>WHITE MAIZE: WEEKLY IMPORTS FOR OTHER COUNTRIES - 2016/17 SEASON</t>
  </si>
  <si>
    <t>WITMIELIES: WEEKLIKSE INVOERE VIR ANDER LANDE - 2016/17 SEISOEN</t>
  </si>
  <si>
    <t>YELLOW MAIZE: WEEKLY IMPORTS FOR OTHER COUNTRIES - 2016/17 SEASON</t>
  </si>
  <si>
    <t>GEELMIELIES: WEEKLIKSE INVOERE VIR ANDER LANDE - 2016/17 SEISOEN</t>
  </si>
  <si>
    <t>WHITE MAIZE: EXPORTS OF IMPORTED MAIZE - 2016/17 SEASON</t>
  </si>
  <si>
    <t>WITMIELIES: UITVOERE VAN INGEVOERDE MIELIES - 2016/17 SEISOEN</t>
  </si>
  <si>
    <t>YELLOW MAIZE: EXPORTS OF IMPORTED MAIZE - 2016/17 SEASON</t>
  </si>
  <si>
    <t>GEELMIELIES: UITVOERE VAN INGEVOERDE MIELIES - 2016/17 SEISOEN</t>
  </si>
  <si>
    <t>ANGOLA</t>
  </si>
  <si>
    <t>WHITE MAIZE: WEEKLY IMPORT PER HARBOUR - 2016/17 SEASON</t>
  </si>
  <si>
    <t>WITMIELIES: WEEKLIKSE INVOER PER HAWE - 2016/17 SEISOEN</t>
  </si>
  <si>
    <t>Durban</t>
  </si>
  <si>
    <t>East London</t>
  </si>
  <si>
    <t>Richards Bay</t>
  </si>
  <si>
    <t>YELLOW MAIZE: WEEKLY IMPORT PER HARBOUR - 2016/17 SEASON</t>
  </si>
  <si>
    <t>GEELMIELIES: WEEKLIKSE INVOER PER HAWE - 2016/17 SEISOEN</t>
  </si>
  <si>
    <t>Cape Town</t>
  </si>
  <si>
    <t>Port Elizabeth</t>
  </si>
  <si>
    <t>* Total RSA Exports for weeks 3 December 2016 - 30 December 2016</t>
  </si>
  <si>
    <t>*35</t>
  </si>
  <si>
    <t>* Total Imports for RSA for weeks 3 December 2016 - 30 December 2016</t>
  </si>
  <si>
    <t>* Total Imports for Other Countries for weeks 3 December 2016 - 30 December 2016</t>
  </si>
  <si>
    <t>* Total Exports of Imported maize  for weeks 3 December 2016 - 30 December 2016</t>
  </si>
  <si>
    <t>*Includes: Imports for RSA and Other Countries</t>
  </si>
  <si>
    <t>*Sluit in: Invoer vir RSA en Ander Lande</t>
  </si>
  <si>
    <t>*Total/Totaal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</si>
</sst>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  <font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0" borderId="10" xfId="0" applyNumberFormat="1" applyFont="1" applyBorder="1" applyAlignment="1">
      <alignment horizontal="righ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left"/>
    </xf>
    <xf numFmtId="0" fontId="39" fillId="0" borderId="12" xfId="0" applyNumberFormat="1" applyFont="1" applyBorder="1" applyAlignment="1">
      <alignment horizontal="left"/>
    </xf>
    <xf numFmtId="0" fontId="39" fillId="0" borderId="13" xfId="0" applyNumberFormat="1" applyFont="1" applyBorder="1" applyAlignment="1">
      <alignment horizontal="left"/>
    </xf>
    <xf numFmtId="0" fontId="0" fillId="0" borderId="0" xfId="0" applyAlignment="1">
      <alignment/>
    </xf>
    <xf numFmtId="3" fontId="41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39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9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781050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Yellow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247650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323850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323850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238125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409575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619125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590550</xdr:colOff>
      <xdr:row>4</xdr:row>
      <xdr:rowOff>28575</xdr:rowOff>
    </xdr:to>
    <xdr:pic>
      <xdr:nvPicPr>
        <xdr:cNvPr id="1" name="LogoWhite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64"/>
  <sheetViews>
    <sheetView tabSelected="1" zoomScalePageLayoutView="0" workbookViewId="0" topLeftCell="A1">
      <pane xSplit="2" ySplit="9" topLeftCell="C5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11.00390625" style="0" customWidth="1"/>
    <col min="6" max="6" width="10.00390625" style="0" customWidth="1"/>
    <col min="7" max="7" width="15.57421875" style="0" customWidth="1"/>
    <col min="8" max="8" width="10.28125" style="0" customWidth="1"/>
    <col min="9" max="9" width="13.421875" style="0" customWidth="1"/>
    <col min="10" max="10" width="11.8515625" style="0" customWidth="1"/>
    <col min="11" max="11" width="10.00390625" style="0" customWidth="1"/>
    <col min="12" max="12" width="12.57421875" style="0" customWidth="1"/>
    <col min="13" max="14" width="11.8515625" style="0" customWidth="1"/>
  </cols>
  <sheetData>
    <row r="6" spans="1:14" ht="15.7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5.7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" t="s">
        <v>14</v>
      </c>
      <c r="N9" s="1" t="s">
        <v>14</v>
      </c>
    </row>
    <row r="10" spans="1:14" ht="15">
      <c r="A10" s="2">
        <v>1</v>
      </c>
      <c r="B10" s="2" t="s">
        <v>15</v>
      </c>
      <c r="C10" s="10">
        <v>1369</v>
      </c>
      <c r="D10" s="10">
        <v>0</v>
      </c>
      <c r="E10" s="10">
        <v>0</v>
      </c>
      <c r="F10" s="10">
        <v>0</v>
      </c>
      <c r="G10" s="10">
        <v>796</v>
      </c>
      <c r="H10" s="10">
        <v>36</v>
      </c>
      <c r="I10" s="10">
        <v>592</v>
      </c>
      <c r="J10" s="10">
        <v>0</v>
      </c>
      <c r="K10" s="10">
        <v>0</v>
      </c>
      <c r="L10" s="10">
        <v>4391</v>
      </c>
      <c r="M10" s="11">
        <f>SUM(C10:L10)</f>
        <v>7184</v>
      </c>
      <c r="N10" s="11">
        <f>M10</f>
        <v>7184</v>
      </c>
    </row>
    <row r="11" spans="1:14" ht="15">
      <c r="A11" s="2">
        <v>2</v>
      </c>
      <c r="B11" s="2" t="s">
        <v>16</v>
      </c>
      <c r="C11" s="10">
        <v>2008</v>
      </c>
      <c r="D11" s="10">
        <v>0</v>
      </c>
      <c r="E11" s="10">
        <v>839</v>
      </c>
      <c r="F11" s="10">
        <v>0</v>
      </c>
      <c r="G11" s="10">
        <v>814</v>
      </c>
      <c r="H11" s="10">
        <v>1013</v>
      </c>
      <c r="I11" s="10">
        <v>361</v>
      </c>
      <c r="J11" s="10">
        <v>0</v>
      </c>
      <c r="K11" s="10">
        <v>0</v>
      </c>
      <c r="L11" s="10">
        <v>5487</v>
      </c>
      <c r="M11" s="11">
        <f>SUM(C11:L11)</f>
        <v>10522</v>
      </c>
      <c r="N11" s="11">
        <f aca="true" t="shared" si="0" ref="N11:N42">M11+N10</f>
        <v>17706</v>
      </c>
    </row>
    <row r="12" spans="1:14" ht="15">
      <c r="A12" s="2">
        <v>3</v>
      </c>
      <c r="B12" s="2" t="s">
        <v>17</v>
      </c>
      <c r="C12" s="10">
        <v>3226</v>
      </c>
      <c r="D12" s="10">
        <v>0</v>
      </c>
      <c r="E12" s="10">
        <v>1678</v>
      </c>
      <c r="F12" s="10">
        <v>0</v>
      </c>
      <c r="G12" s="10">
        <v>1378</v>
      </c>
      <c r="H12" s="10">
        <v>1477</v>
      </c>
      <c r="I12" s="10">
        <v>0</v>
      </c>
      <c r="J12" s="10">
        <v>0</v>
      </c>
      <c r="K12" s="10">
        <v>0</v>
      </c>
      <c r="L12" s="10">
        <v>4780</v>
      </c>
      <c r="M12" s="11">
        <f>SUM(C12:L12)</f>
        <v>12539</v>
      </c>
      <c r="N12" s="11">
        <f t="shared" si="0"/>
        <v>30245</v>
      </c>
    </row>
    <row r="13" spans="1:14" ht="15">
      <c r="A13" s="2">
        <v>4</v>
      </c>
      <c r="B13" s="2" t="s">
        <v>18</v>
      </c>
      <c r="C13" s="10">
        <v>1821</v>
      </c>
      <c r="D13" s="10">
        <v>0</v>
      </c>
      <c r="E13" s="10">
        <v>1785</v>
      </c>
      <c r="F13" s="10">
        <v>0</v>
      </c>
      <c r="G13" s="10">
        <v>1434</v>
      </c>
      <c r="H13" s="10">
        <v>1450</v>
      </c>
      <c r="I13" s="10">
        <v>1088</v>
      </c>
      <c r="J13" s="10">
        <v>0</v>
      </c>
      <c r="K13" s="10">
        <v>0</v>
      </c>
      <c r="L13" s="10">
        <v>4996</v>
      </c>
      <c r="M13" s="11">
        <f>SUM(C13:L13)</f>
        <v>12574</v>
      </c>
      <c r="N13" s="11">
        <f t="shared" si="0"/>
        <v>42819</v>
      </c>
    </row>
    <row r="14" spans="1:14" ht="15">
      <c r="A14" s="2">
        <v>5</v>
      </c>
      <c r="B14" s="2" t="s">
        <v>19</v>
      </c>
      <c r="C14" s="10">
        <v>3473</v>
      </c>
      <c r="D14" s="10">
        <v>0</v>
      </c>
      <c r="E14" s="10">
        <v>545</v>
      </c>
      <c r="F14" s="10">
        <v>0</v>
      </c>
      <c r="G14" s="10">
        <v>2375</v>
      </c>
      <c r="H14" s="10">
        <v>1444</v>
      </c>
      <c r="I14" s="10">
        <v>861</v>
      </c>
      <c r="J14" s="10">
        <v>0</v>
      </c>
      <c r="K14" s="10">
        <v>0</v>
      </c>
      <c r="L14" s="10">
        <v>3378</v>
      </c>
      <c r="M14" s="11">
        <f>SUM(C14:L14)</f>
        <v>12076</v>
      </c>
      <c r="N14" s="11">
        <f t="shared" si="0"/>
        <v>54895</v>
      </c>
    </row>
    <row r="15" spans="1:14" ht="15">
      <c r="A15" s="2">
        <v>6</v>
      </c>
      <c r="B15" s="2" t="s">
        <v>20</v>
      </c>
      <c r="C15" s="10">
        <v>4914</v>
      </c>
      <c r="D15" s="10">
        <v>0</v>
      </c>
      <c r="E15" s="10">
        <v>580</v>
      </c>
      <c r="F15" s="10">
        <v>0</v>
      </c>
      <c r="G15" s="10">
        <v>290</v>
      </c>
      <c r="H15" s="10">
        <v>799</v>
      </c>
      <c r="I15" s="10">
        <v>574</v>
      </c>
      <c r="J15" s="10">
        <v>0</v>
      </c>
      <c r="K15" s="10">
        <v>0</v>
      </c>
      <c r="L15" s="10">
        <v>2595</v>
      </c>
      <c r="M15" s="11">
        <f>SUM(C15:L15)</f>
        <v>9752</v>
      </c>
      <c r="N15" s="11">
        <f t="shared" si="0"/>
        <v>64647</v>
      </c>
    </row>
    <row r="16" spans="1:14" ht="15">
      <c r="A16" s="2">
        <v>7</v>
      </c>
      <c r="B16" s="2" t="s">
        <v>21</v>
      </c>
      <c r="C16" s="10">
        <v>5002</v>
      </c>
      <c r="D16" s="10">
        <v>0</v>
      </c>
      <c r="E16" s="10">
        <v>242</v>
      </c>
      <c r="F16" s="10">
        <v>0</v>
      </c>
      <c r="G16" s="10">
        <v>0</v>
      </c>
      <c r="H16" s="10">
        <v>804</v>
      </c>
      <c r="I16" s="10">
        <v>0</v>
      </c>
      <c r="J16" s="10">
        <v>0</v>
      </c>
      <c r="K16" s="10">
        <v>0</v>
      </c>
      <c r="L16" s="10">
        <v>1468</v>
      </c>
      <c r="M16" s="11">
        <f>SUM(C16:L16)</f>
        <v>7516</v>
      </c>
      <c r="N16" s="11">
        <f t="shared" si="0"/>
        <v>72163</v>
      </c>
    </row>
    <row r="17" spans="1:14" ht="15">
      <c r="A17" s="2">
        <v>8</v>
      </c>
      <c r="B17" s="2" t="s">
        <v>22</v>
      </c>
      <c r="C17" s="10">
        <v>7102</v>
      </c>
      <c r="D17" s="10">
        <v>0</v>
      </c>
      <c r="E17" s="10">
        <v>547</v>
      </c>
      <c r="F17" s="10">
        <v>0</v>
      </c>
      <c r="G17" s="10">
        <v>69</v>
      </c>
      <c r="H17" s="10">
        <v>286</v>
      </c>
      <c r="I17" s="10">
        <v>2985</v>
      </c>
      <c r="J17" s="10">
        <v>0</v>
      </c>
      <c r="K17" s="10">
        <v>0</v>
      </c>
      <c r="L17" s="10">
        <v>3751</v>
      </c>
      <c r="M17" s="11">
        <f>SUM(C17:L17)</f>
        <v>14740</v>
      </c>
      <c r="N17" s="11">
        <f t="shared" si="0"/>
        <v>86903</v>
      </c>
    </row>
    <row r="18" spans="1:14" ht="15">
      <c r="A18" s="2">
        <v>9</v>
      </c>
      <c r="B18" s="2" t="s">
        <v>23</v>
      </c>
      <c r="C18" s="10">
        <v>2451</v>
      </c>
      <c r="D18" s="10">
        <v>0</v>
      </c>
      <c r="E18" s="10">
        <v>1722</v>
      </c>
      <c r="F18" s="10">
        <v>0</v>
      </c>
      <c r="G18" s="10">
        <v>0</v>
      </c>
      <c r="H18" s="10">
        <v>354</v>
      </c>
      <c r="I18" s="10">
        <v>0</v>
      </c>
      <c r="J18" s="10">
        <v>0</v>
      </c>
      <c r="K18" s="10">
        <v>0</v>
      </c>
      <c r="L18" s="10">
        <v>2290</v>
      </c>
      <c r="M18" s="11">
        <f>SUM(C18:L18)</f>
        <v>6817</v>
      </c>
      <c r="N18" s="11">
        <f t="shared" si="0"/>
        <v>93720</v>
      </c>
    </row>
    <row r="19" spans="1:14" ht="15">
      <c r="A19" s="2">
        <v>10</v>
      </c>
      <c r="B19" s="2" t="s">
        <v>24</v>
      </c>
      <c r="C19" s="10">
        <v>4366</v>
      </c>
      <c r="D19" s="10">
        <v>0</v>
      </c>
      <c r="E19" s="10">
        <v>979</v>
      </c>
      <c r="F19" s="10">
        <v>0</v>
      </c>
      <c r="G19" s="10">
        <v>0</v>
      </c>
      <c r="H19" s="10">
        <v>108</v>
      </c>
      <c r="I19" s="10">
        <v>0</v>
      </c>
      <c r="J19" s="10">
        <v>0</v>
      </c>
      <c r="K19" s="10">
        <v>0</v>
      </c>
      <c r="L19" s="10">
        <v>441</v>
      </c>
      <c r="M19" s="11">
        <f>SUM(C19:L19)</f>
        <v>5894</v>
      </c>
      <c r="N19" s="11">
        <f t="shared" si="0"/>
        <v>99614</v>
      </c>
    </row>
    <row r="20" spans="1:14" ht="15">
      <c r="A20" s="2">
        <v>11</v>
      </c>
      <c r="B20" s="2" t="s">
        <v>25</v>
      </c>
      <c r="C20" s="10">
        <v>2281</v>
      </c>
      <c r="D20" s="10">
        <v>0</v>
      </c>
      <c r="E20" s="10">
        <v>2399</v>
      </c>
      <c r="F20" s="10">
        <v>0</v>
      </c>
      <c r="G20" s="10">
        <v>0</v>
      </c>
      <c r="H20" s="10">
        <v>795</v>
      </c>
      <c r="I20" s="10">
        <v>36</v>
      </c>
      <c r="J20" s="10">
        <v>0</v>
      </c>
      <c r="K20" s="10">
        <v>0</v>
      </c>
      <c r="L20" s="10">
        <v>446</v>
      </c>
      <c r="M20" s="11">
        <f>SUM(C20:L20)</f>
        <v>5957</v>
      </c>
      <c r="N20" s="11">
        <f t="shared" si="0"/>
        <v>105571</v>
      </c>
    </row>
    <row r="21" spans="1:14" ht="15">
      <c r="A21" s="2">
        <v>12</v>
      </c>
      <c r="B21" s="2" t="s">
        <v>26</v>
      </c>
      <c r="C21" s="10">
        <v>923</v>
      </c>
      <c r="D21" s="10">
        <v>0</v>
      </c>
      <c r="E21" s="10">
        <v>1245</v>
      </c>
      <c r="F21" s="10">
        <v>0</v>
      </c>
      <c r="G21" s="10">
        <v>0</v>
      </c>
      <c r="H21" s="10">
        <v>35</v>
      </c>
      <c r="I21" s="10">
        <v>950</v>
      </c>
      <c r="J21" s="10">
        <v>0</v>
      </c>
      <c r="K21" s="10">
        <v>0</v>
      </c>
      <c r="L21" s="10">
        <v>340</v>
      </c>
      <c r="M21" s="11">
        <f>SUM(C21:L21)</f>
        <v>3493</v>
      </c>
      <c r="N21" s="11">
        <f t="shared" si="0"/>
        <v>109064</v>
      </c>
    </row>
    <row r="22" spans="1:14" ht="15">
      <c r="A22" s="2">
        <v>13</v>
      </c>
      <c r="B22" s="2" t="s">
        <v>27</v>
      </c>
      <c r="C22" s="10">
        <v>1817</v>
      </c>
      <c r="D22" s="10">
        <v>0</v>
      </c>
      <c r="E22" s="10">
        <v>3350</v>
      </c>
      <c r="F22" s="10">
        <v>0</v>
      </c>
      <c r="G22" s="10">
        <v>0</v>
      </c>
      <c r="H22" s="10">
        <v>225</v>
      </c>
      <c r="I22" s="10">
        <v>2881</v>
      </c>
      <c r="J22" s="10">
        <v>0</v>
      </c>
      <c r="K22" s="10">
        <v>0</v>
      </c>
      <c r="L22" s="10">
        <v>1108</v>
      </c>
      <c r="M22" s="11">
        <f>SUM(C22:L22)</f>
        <v>9381</v>
      </c>
      <c r="N22" s="11">
        <f t="shared" si="0"/>
        <v>118445</v>
      </c>
    </row>
    <row r="23" spans="1:14" ht="15">
      <c r="A23" s="2">
        <v>14</v>
      </c>
      <c r="B23" s="2" t="s">
        <v>28</v>
      </c>
      <c r="C23" s="10">
        <v>1535</v>
      </c>
      <c r="D23" s="10">
        <v>0</v>
      </c>
      <c r="E23" s="10">
        <v>2047</v>
      </c>
      <c r="F23" s="10">
        <v>0</v>
      </c>
      <c r="G23" s="10">
        <v>133</v>
      </c>
      <c r="H23" s="10">
        <v>278</v>
      </c>
      <c r="I23" s="10">
        <v>1542</v>
      </c>
      <c r="J23" s="10">
        <v>0</v>
      </c>
      <c r="K23" s="10">
        <v>0</v>
      </c>
      <c r="L23" s="10">
        <v>1275</v>
      </c>
      <c r="M23" s="11">
        <f>SUM(C23:L23)</f>
        <v>6810</v>
      </c>
      <c r="N23" s="11">
        <f t="shared" si="0"/>
        <v>125255</v>
      </c>
    </row>
    <row r="24" spans="1:14" ht="15">
      <c r="A24" s="2">
        <v>15</v>
      </c>
      <c r="B24" s="2" t="s">
        <v>29</v>
      </c>
      <c r="C24" s="10">
        <v>1060</v>
      </c>
      <c r="D24" s="10">
        <v>0</v>
      </c>
      <c r="E24" s="10">
        <v>2793</v>
      </c>
      <c r="F24" s="10">
        <v>0</v>
      </c>
      <c r="G24" s="10">
        <v>700</v>
      </c>
      <c r="H24" s="10">
        <v>2345</v>
      </c>
      <c r="I24" s="10">
        <v>1375</v>
      </c>
      <c r="J24" s="10">
        <v>0</v>
      </c>
      <c r="K24" s="10">
        <v>0</v>
      </c>
      <c r="L24" s="10">
        <v>2124</v>
      </c>
      <c r="M24" s="11">
        <f>SUM(C24:L24)</f>
        <v>10397</v>
      </c>
      <c r="N24" s="11">
        <f t="shared" si="0"/>
        <v>135652</v>
      </c>
    </row>
    <row r="25" spans="1:14" ht="15">
      <c r="A25" s="2">
        <v>16</v>
      </c>
      <c r="B25" s="2" t="s">
        <v>30</v>
      </c>
      <c r="C25" s="10">
        <v>2393</v>
      </c>
      <c r="D25" s="10">
        <v>0</v>
      </c>
      <c r="E25" s="10">
        <v>2269</v>
      </c>
      <c r="F25" s="10">
        <v>0</v>
      </c>
      <c r="G25" s="10">
        <v>702</v>
      </c>
      <c r="H25" s="10">
        <v>3035</v>
      </c>
      <c r="I25" s="10">
        <v>847</v>
      </c>
      <c r="J25" s="10">
        <v>0</v>
      </c>
      <c r="K25" s="10">
        <v>0</v>
      </c>
      <c r="L25" s="10">
        <v>846</v>
      </c>
      <c r="M25" s="11">
        <f>SUM(C25:L25)</f>
        <v>10092</v>
      </c>
      <c r="N25" s="11">
        <f t="shared" si="0"/>
        <v>145744</v>
      </c>
    </row>
    <row r="26" spans="1:14" ht="15">
      <c r="A26" s="2">
        <v>17</v>
      </c>
      <c r="B26" s="2" t="s">
        <v>31</v>
      </c>
      <c r="C26" s="10">
        <v>5402</v>
      </c>
      <c r="D26" s="10">
        <v>0</v>
      </c>
      <c r="E26" s="10">
        <v>5094</v>
      </c>
      <c r="F26" s="10">
        <v>0</v>
      </c>
      <c r="G26" s="10">
        <v>732</v>
      </c>
      <c r="H26" s="10">
        <v>212</v>
      </c>
      <c r="I26" s="10">
        <v>2426</v>
      </c>
      <c r="J26" s="10">
        <v>0</v>
      </c>
      <c r="K26" s="10">
        <v>0</v>
      </c>
      <c r="L26" s="10">
        <v>908</v>
      </c>
      <c r="M26" s="11">
        <f>SUM(C26:L26)</f>
        <v>14774</v>
      </c>
      <c r="N26" s="11">
        <f t="shared" si="0"/>
        <v>160518</v>
      </c>
    </row>
    <row r="27" spans="1:14" ht="15">
      <c r="A27" s="2">
        <v>18</v>
      </c>
      <c r="B27" s="2" t="s">
        <v>32</v>
      </c>
      <c r="C27" s="10">
        <v>2553</v>
      </c>
      <c r="D27" s="10">
        <v>0</v>
      </c>
      <c r="E27" s="10">
        <v>4091</v>
      </c>
      <c r="F27" s="10">
        <v>0</v>
      </c>
      <c r="G27" s="10">
        <v>1109</v>
      </c>
      <c r="H27" s="10">
        <v>804</v>
      </c>
      <c r="I27" s="10">
        <v>1339</v>
      </c>
      <c r="J27" s="10">
        <v>0</v>
      </c>
      <c r="K27" s="10">
        <v>0</v>
      </c>
      <c r="L27" s="10">
        <v>819</v>
      </c>
      <c r="M27" s="11">
        <f>SUM(C27:L27)</f>
        <v>10715</v>
      </c>
      <c r="N27" s="11">
        <f t="shared" si="0"/>
        <v>171233</v>
      </c>
    </row>
    <row r="28" spans="1:14" ht="15">
      <c r="A28" s="2">
        <v>19</v>
      </c>
      <c r="B28" s="2" t="s">
        <v>33</v>
      </c>
      <c r="C28" s="10">
        <v>2145</v>
      </c>
      <c r="D28" s="10">
        <v>0</v>
      </c>
      <c r="E28" s="10">
        <v>1655</v>
      </c>
      <c r="F28" s="10">
        <v>0</v>
      </c>
      <c r="G28" s="10">
        <v>1696</v>
      </c>
      <c r="H28" s="10">
        <v>900</v>
      </c>
      <c r="I28" s="10">
        <v>980</v>
      </c>
      <c r="J28" s="10">
        <v>0</v>
      </c>
      <c r="K28" s="10">
        <v>0</v>
      </c>
      <c r="L28" s="10">
        <v>1400</v>
      </c>
      <c r="M28" s="11">
        <f>SUM(C28:L28)</f>
        <v>8776</v>
      </c>
      <c r="N28" s="11">
        <f t="shared" si="0"/>
        <v>180009</v>
      </c>
    </row>
    <row r="29" spans="1:14" ht="15">
      <c r="A29" s="2">
        <v>20</v>
      </c>
      <c r="B29" s="2" t="s">
        <v>34</v>
      </c>
      <c r="C29" s="10">
        <v>1857</v>
      </c>
      <c r="D29" s="10">
        <v>0</v>
      </c>
      <c r="E29" s="10">
        <v>2131</v>
      </c>
      <c r="F29" s="10">
        <v>457</v>
      </c>
      <c r="G29" s="10">
        <v>858</v>
      </c>
      <c r="H29" s="10">
        <v>1886</v>
      </c>
      <c r="I29" s="10">
        <v>869</v>
      </c>
      <c r="J29" s="10">
        <v>0</v>
      </c>
      <c r="K29" s="10">
        <v>0</v>
      </c>
      <c r="L29" s="10">
        <v>346</v>
      </c>
      <c r="M29" s="11">
        <f>SUM(C29:L29)</f>
        <v>8404</v>
      </c>
      <c r="N29" s="11">
        <f t="shared" si="0"/>
        <v>188413</v>
      </c>
    </row>
    <row r="30" spans="1:14" ht="15">
      <c r="A30" s="2">
        <v>21</v>
      </c>
      <c r="B30" s="2" t="s">
        <v>35</v>
      </c>
      <c r="C30" s="10">
        <v>4644</v>
      </c>
      <c r="D30" s="10">
        <v>0</v>
      </c>
      <c r="E30" s="10">
        <v>3618</v>
      </c>
      <c r="F30" s="10">
        <v>29</v>
      </c>
      <c r="G30" s="10">
        <v>355</v>
      </c>
      <c r="H30" s="10">
        <v>1643</v>
      </c>
      <c r="I30" s="10">
        <v>929</v>
      </c>
      <c r="J30" s="10">
        <v>0</v>
      </c>
      <c r="K30" s="10">
        <v>0</v>
      </c>
      <c r="L30" s="10">
        <v>447</v>
      </c>
      <c r="M30" s="11">
        <f>SUM(C30:L30)</f>
        <v>11665</v>
      </c>
      <c r="N30" s="11">
        <f t="shared" si="0"/>
        <v>200078</v>
      </c>
    </row>
    <row r="31" spans="1:14" ht="15">
      <c r="A31" s="2">
        <v>22</v>
      </c>
      <c r="B31" s="2" t="s">
        <v>36</v>
      </c>
      <c r="C31" s="10">
        <v>4028</v>
      </c>
      <c r="D31" s="10">
        <v>0</v>
      </c>
      <c r="E31" s="10">
        <v>4171</v>
      </c>
      <c r="F31" s="10">
        <v>604</v>
      </c>
      <c r="G31" s="10">
        <v>0</v>
      </c>
      <c r="H31" s="10">
        <v>1330</v>
      </c>
      <c r="I31" s="10">
        <v>1755</v>
      </c>
      <c r="J31" s="10">
        <v>0</v>
      </c>
      <c r="K31" s="10">
        <v>0</v>
      </c>
      <c r="L31" s="10">
        <v>918</v>
      </c>
      <c r="M31" s="11">
        <f>SUM(C31:L31)</f>
        <v>12806</v>
      </c>
      <c r="N31" s="11">
        <f t="shared" si="0"/>
        <v>212884</v>
      </c>
    </row>
    <row r="32" spans="1:14" ht="15">
      <c r="A32" s="2">
        <v>23</v>
      </c>
      <c r="B32" s="2" t="s">
        <v>37</v>
      </c>
      <c r="C32" s="10">
        <v>2420</v>
      </c>
      <c r="D32" s="10">
        <v>0</v>
      </c>
      <c r="E32" s="10">
        <v>1795</v>
      </c>
      <c r="F32" s="10">
        <v>316</v>
      </c>
      <c r="G32" s="10">
        <v>609</v>
      </c>
      <c r="H32" s="10">
        <v>1374</v>
      </c>
      <c r="I32" s="10">
        <v>1418</v>
      </c>
      <c r="J32" s="10">
        <v>0</v>
      </c>
      <c r="K32" s="10">
        <v>0</v>
      </c>
      <c r="L32" s="10">
        <v>0</v>
      </c>
      <c r="M32" s="11">
        <f>SUM(C32:L32)</f>
        <v>7932</v>
      </c>
      <c r="N32" s="11">
        <f t="shared" si="0"/>
        <v>220816</v>
      </c>
    </row>
    <row r="33" spans="1:14" ht="15">
      <c r="A33" s="2">
        <v>24</v>
      </c>
      <c r="B33" s="2" t="s">
        <v>38</v>
      </c>
      <c r="C33" s="10">
        <v>3486</v>
      </c>
      <c r="D33" s="10">
        <v>0</v>
      </c>
      <c r="E33" s="10">
        <v>531</v>
      </c>
      <c r="F33" s="10">
        <v>0</v>
      </c>
      <c r="G33" s="10">
        <v>507</v>
      </c>
      <c r="H33" s="10">
        <v>1515</v>
      </c>
      <c r="I33" s="10">
        <v>2241</v>
      </c>
      <c r="J33" s="10">
        <v>0</v>
      </c>
      <c r="K33" s="10">
        <v>0</v>
      </c>
      <c r="L33" s="10">
        <v>880</v>
      </c>
      <c r="M33" s="11">
        <f>SUM(C33:L33)</f>
        <v>9160</v>
      </c>
      <c r="N33" s="11">
        <f t="shared" si="0"/>
        <v>229976</v>
      </c>
    </row>
    <row r="34" spans="1:14" ht="15">
      <c r="A34" s="2">
        <v>25</v>
      </c>
      <c r="B34" s="2" t="s">
        <v>39</v>
      </c>
      <c r="C34" s="10">
        <v>2911</v>
      </c>
      <c r="D34" s="10">
        <v>0</v>
      </c>
      <c r="E34" s="10">
        <v>2762</v>
      </c>
      <c r="F34" s="10">
        <v>229</v>
      </c>
      <c r="G34" s="10">
        <v>305</v>
      </c>
      <c r="H34" s="10">
        <v>2125</v>
      </c>
      <c r="I34" s="10">
        <v>1935</v>
      </c>
      <c r="J34" s="10">
        <v>0</v>
      </c>
      <c r="K34" s="10">
        <v>0</v>
      </c>
      <c r="L34" s="10">
        <v>4664</v>
      </c>
      <c r="M34" s="11">
        <f>SUM(C34:L34)</f>
        <v>14931</v>
      </c>
      <c r="N34" s="11">
        <f t="shared" si="0"/>
        <v>244907</v>
      </c>
    </row>
    <row r="35" spans="1:14" ht="15">
      <c r="A35" s="2">
        <v>26</v>
      </c>
      <c r="B35" s="2" t="s">
        <v>40</v>
      </c>
      <c r="C35" s="10">
        <v>3045</v>
      </c>
      <c r="D35" s="10">
        <v>0</v>
      </c>
      <c r="E35" s="10">
        <v>4426</v>
      </c>
      <c r="F35" s="10">
        <v>357</v>
      </c>
      <c r="G35" s="10">
        <v>173</v>
      </c>
      <c r="H35" s="10">
        <v>1174</v>
      </c>
      <c r="I35" s="10">
        <v>2290</v>
      </c>
      <c r="J35" s="10">
        <v>0</v>
      </c>
      <c r="K35" s="10">
        <v>0</v>
      </c>
      <c r="L35" s="10">
        <v>616</v>
      </c>
      <c r="M35" s="11">
        <f>SUM(C35:L35)</f>
        <v>12081</v>
      </c>
      <c r="N35" s="11">
        <f t="shared" si="0"/>
        <v>256988</v>
      </c>
    </row>
    <row r="36" spans="1:14" ht="15">
      <c r="A36" s="2">
        <v>27</v>
      </c>
      <c r="B36" s="2" t="s">
        <v>41</v>
      </c>
      <c r="C36" s="10">
        <v>2692</v>
      </c>
      <c r="D36" s="10">
        <v>0</v>
      </c>
      <c r="E36" s="10">
        <v>1056</v>
      </c>
      <c r="F36" s="10">
        <v>0</v>
      </c>
      <c r="G36" s="10">
        <v>494</v>
      </c>
      <c r="H36" s="10">
        <v>1054</v>
      </c>
      <c r="I36" s="10">
        <v>1235</v>
      </c>
      <c r="J36" s="10">
        <v>0</v>
      </c>
      <c r="K36" s="10">
        <v>0</v>
      </c>
      <c r="L36" s="10">
        <v>2029</v>
      </c>
      <c r="M36" s="11">
        <f>SUM(C36:L36)</f>
        <v>8560</v>
      </c>
      <c r="N36" s="11">
        <f t="shared" si="0"/>
        <v>265548</v>
      </c>
    </row>
    <row r="37" spans="1:14" ht="15">
      <c r="A37" s="2">
        <v>28</v>
      </c>
      <c r="B37" s="2" t="s">
        <v>42</v>
      </c>
      <c r="C37" s="10">
        <v>2866</v>
      </c>
      <c r="D37" s="10">
        <v>0</v>
      </c>
      <c r="E37" s="10">
        <v>1803</v>
      </c>
      <c r="F37" s="10">
        <v>0</v>
      </c>
      <c r="G37" s="10">
        <v>330</v>
      </c>
      <c r="H37" s="10">
        <v>1074</v>
      </c>
      <c r="I37" s="10">
        <v>1073</v>
      </c>
      <c r="J37" s="10">
        <v>0</v>
      </c>
      <c r="K37" s="10">
        <v>0</v>
      </c>
      <c r="L37" s="10">
        <v>3354</v>
      </c>
      <c r="M37" s="11">
        <f>SUM(C37:L37)</f>
        <v>10500</v>
      </c>
      <c r="N37" s="11">
        <f t="shared" si="0"/>
        <v>276048</v>
      </c>
    </row>
    <row r="38" spans="1:14" ht="15">
      <c r="A38" s="2">
        <v>29</v>
      </c>
      <c r="B38" s="2" t="s">
        <v>43</v>
      </c>
      <c r="C38" s="10">
        <v>1637</v>
      </c>
      <c r="D38" s="10">
        <v>0</v>
      </c>
      <c r="E38" s="10">
        <v>1128</v>
      </c>
      <c r="F38" s="10">
        <v>165</v>
      </c>
      <c r="G38" s="10">
        <v>266</v>
      </c>
      <c r="H38" s="10">
        <v>1784</v>
      </c>
      <c r="I38" s="10">
        <v>999</v>
      </c>
      <c r="J38" s="10">
        <v>0</v>
      </c>
      <c r="K38" s="10">
        <v>0</v>
      </c>
      <c r="L38" s="10">
        <v>4071</v>
      </c>
      <c r="M38" s="11">
        <f>SUM(C38:L38)</f>
        <v>10050</v>
      </c>
      <c r="N38" s="11">
        <f t="shared" si="0"/>
        <v>286098</v>
      </c>
    </row>
    <row r="39" spans="1:14" ht="15">
      <c r="A39" s="2">
        <v>30</v>
      </c>
      <c r="B39" s="2" t="s">
        <v>44</v>
      </c>
      <c r="C39" s="10">
        <v>4310</v>
      </c>
      <c r="D39" s="10">
        <v>0</v>
      </c>
      <c r="E39" s="10">
        <v>2003</v>
      </c>
      <c r="F39" s="10">
        <v>133</v>
      </c>
      <c r="G39" s="10">
        <v>837</v>
      </c>
      <c r="H39" s="10">
        <v>2259</v>
      </c>
      <c r="I39" s="10">
        <v>1938</v>
      </c>
      <c r="J39" s="10">
        <v>0</v>
      </c>
      <c r="K39" s="10">
        <v>0</v>
      </c>
      <c r="L39" s="10">
        <v>1414</v>
      </c>
      <c r="M39" s="11">
        <f>SUM(C39:L39)</f>
        <v>12894</v>
      </c>
      <c r="N39" s="11">
        <f t="shared" si="0"/>
        <v>298992</v>
      </c>
    </row>
    <row r="40" spans="1:14" ht="15">
      <c r="A40" s="2">
        <v>31</v>
      </c>
      <c r="B40" s="2" t="s">
        <v>45</v>
      </c>
      <c r="C40" s="10">
        <v>2651</v>
      </c>
      <c r="D40" s="10">
        <v>0</v>
      </c>
      <c r="E40" s="10">
        <v>3579</v>
      </c>
      <c r="F40" s="10">
        <v>100</v>
      </c>
      <c r="G40" s="10">
        <v>936</v>
      </c>
      <c r="H40" s="10">
        <v>1557</v>
      </c>
      <c r="I40" s="10">
        <v>1676</v>
      </c>
      <c r="J40" s="10">
        <v>0</v>
      </c>
      <c r="K40" s="10">
        <v>0</v>
      </c>
      <c r="L40" s="10">
        <v>782</v>
      </c>
      <c r="M40" s="11">
        <f>SUM(C40:L40)</f>
        <v>11281</v>
      </c>
      <c r="N40" s="11">
        <f t="shared" si="0"/>
        <v>310273</v>
      </c>
    </row>
    <row r="41" spans="1:14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>
        <f>SUM(C41:L41)</f>
        <v>0</v>
      </c>
      <c r="N41" s="11">
        <f t="shared" si="0"/>
        <v>310273</v>
      </c>
    </row>
    <row r="42" spans="1:14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1">
        <f>SUM(C42:L42)</f>
        <v>0</v>
      </c>
      <c r="N42" s="11">
        <f t="shared" si="0"/>
        <v>310273</v>
      </c>
    </row>
    <row r="43" spans="1:14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1">
        <f>SUM(C43:L43)</f>
        <v>0</v>
      </c>
      <c r="N43" s="11">
        <f aca="true" t="shared" si="1" ref="N43:N74">M43+N42</f>
        <v>310273</v>
      </c>
    </row>
    <row r="44" spans="1:14" ht="15">
      <c r="A44" s="2" t="s">
        <v>100</v>
      </c>
      <c r="B44" s="2" t="s">
        <v>49</v>
      </c>
      <c r="C44" s="10">
        <v>6392</v>
      </c>
      <c r="D44" s="10">
        <v>0</v>
      </c>
      <c r="E44" s="10">
        <v>1138</v>
      </c>
      <c r="F44" s="10">
        <v>65</v>
      </c>
      <c r="G44" s="10">
        <v>5198</v>
      </c>
      <c r="H44" s="10">
        <v>6815</v>
      </c>
      <c r="I44" s="10">
        <v>1945</v>
      </c>
      <c r="J44" s="10">
        <v>0</v>
      </c>
      <c r="K44" s="10">
        <v>0</v>
      </c>
      <c r="L44" s="10">
        <v>7140</v>
      </c>
      <c r="M44" s="11">
        <f>SUM(C44:L44)</f>
        <v>28693</v>
      </c>
      <c r="N44" s="11">
        <f t="shared" si="1"/>
        <v>338966</v>
      </c>
    </row>
    <row r="45" spans="1:14" ht="15">
      <c r="A45" s="2">
        <v>36</v>
      </c>
      <c r="B45" s="2" t="s">
        <v>50</v>
      </c>
      <c r="C45" s="10">
        <v>2212</v>
      </c>
      <c r="D45" s="10">
        <v>0</v>
      </c>
      <c r="E45" s="10">
        <v>0</v>
      </c>
      <c r="F45" s="10">
        <v>0</v>
      </c>
      <c r="G45" s="10">
        <v>2107</v>
      </c>
      <c r="H45" s="10">
        <v>1063</v>
      </c>
      <c r="I45" s="10">
        <v>139</v>
      </c>
      <c r="J45" s="10">
        <v>0</v>
      </c>
      <c r="K45" s="10">
        <v>0</v>
      </c>
      <c r="L45" s="10">
        <v>924</v>
      </c>
      <c r="M45" s="11">
        <f>SUM(C45:L45)</f>
        <v>6445</v>
      </c>
      <c r="N45" s="11">
        <f t="shared" si="1"/>
        <v>345411</v>
      </c>
    </row>
    <row r="46" spans="1:14" ht="15">
      <c r="A46" s="2">
        <v>37</v>
      </c>
      <c r="B46" s="2" t="s">
        <v>51</v>
      </c>
      <c r="C46" s="10">
        <v>4439</v>
      </c>
      <c r="D46" s="10">
        <v>0</v>
      </c>
      <c r="E46" s="10">
        <v>477</v>
      </c>
      <c r="F46" s="10">
        <v>0</v>
      </c>
      <c r="G46" s="10">
        <v>1256</v>
      </c>
      <c r="H46" s="10">
        <v>1954</v>
      </c>
      <c r="I46" s="10">
        <v>584</v>
      </c>
      <c r="J46" s="10">
        <v>0</v>
      </c>
      <c r="K46" s="10">
        <v>0</v>
      </c>
      <c r="L46" s="10">
        <v>1056</v>
      </c>
      <c r="M46" s="11">
        <f>SUM(C46:L46)</f>
        <v>9766</v>
      </c>
      <c r="N46" s="11">
        <f t="shared" si="1"/>
        <v>355177</v>
      </c>
    </row>
    <row r="47" spans="1:14" ht="15">
      <c r="A47" s="2">
        <v>38</v>
      </c>
      <c r="B47" s="2" t="s">
        <v>52</v>
      </c>
      <c r="C47" s="10">
        <v>3043</v>
      </c>
      <c r="D47" s="10">
        <v>0</v>
      </c>
      <c r="E47" s="10">
        <v>342</v>
      </c>
      <c r="F47" s="10">
        <v>0</v>
      </c>
      <c r="G47" s="10">
        <v>1576</v>
      </c>
      <c r="H47" s="10">
        <v>1848</v>
      </c>
      <c r="I47" s="10">
        <v>99</v>
      </c>
      <c r="J47" s="10">
        <v>0</v>
      </c>
      <c r="K47" s="10">
        <v>0</v>
      </c>
      <c r="L47" s="10">
        <v>1625</v>
      </c>
      <c r="M47" s="11">
        <f>SUM(C47:L47)</f>
        <v>8533</v>
      </c>
      <c r="N47" s="11">
        <f t="shared" si="1"/>
        <v>363710</v>
      </c>
    </row>
    <row r="48" spans="1:14" ht="15">
      <c r="A48" s="2">
        <v>39</v>
      </c>
      <c r="B48" s="2" t="s">
        <v>53</v>
      </c>
      <c r="C48" s="10">
        <v>1006</v>
      </c>
      <c r="D48" s="10">
        <v>0</v>
      </c>
      <c r="E48" s="10">
        <v>537</v>
      </c>
      <c r="F48" s="10">
        <v>238</v>
      </c>
      <c r="G48" s="10">
        <v>1382</v>
      </c>
      <c r="H48" s="10">
        <v>1551</v>
      </c>
      <c r="I48" s="10">
        <v>1664</v>
      </c>
      <c r="J48" s="10">
        <v>0</v>
      </c>
      <c r="K48" s="10">
        <v>0</v>
      </c>
      <c r="L48" s="10">
        <v>1308</v>
      </c>
      <c r="M48" s="11">
        <f>SUM(C48:L48)</f>
        <v>7686</v>
      </c>
      <c r="N48" s="11">
        <f t="shared" si="1"/>
        <v>371396</v>
      </c>
    </row>
    <row r="49" spans="1:14" ht="15">
      <c r="A49" s="2">
        <v>40</v>
      </c>
      <c r="B49" s="2" t="s">
        <v>54</v>
      </c>
      <c r="C49" s="10">
        <v>1236</v>
      </c>
      <c r="D49" s="10">
        <v>0</v>
      </c>
      <c r="E49" s="10">
        <v>862</v>
      </c>
      <c r="F49" s="10">
        <v>134</v>
      </c>
      <c r="G49" s="10">
        <v>1038</v>
      </c>
      <c r="H49" s="10">
        <v>1923</v>
      </c>
      <c r="I49" s="10">
        <v>313</v>
      </c>
      <c r="J49" s="10">
        <v>0</v>
      </c>
      <c r="K49" s="10">
        <v>0</v>
      </c>
      <c r="L49" s="10">
        <v>815</v>
      </c>
      <c r="M49" s="11">
        <f>SUM(C49:L49)</f>
        <v>6321</v>
      </c>
      <c r="N49" s="11">
        <f t="shared" si="1"/>
        <v>377717</v>
      </c>
    </row>
    <row r="50" spans="1:14" ht="15">
      <c r="A50" s="2">
        <v>41</v>
      </c>
      <c r="B50" s="2" t="s">
        <v>55</v>
      </c>
      <c r="C50" s="10">
        <v>1541</v>
      </c>
      <c r="D50" s="10">
        <v>0</v>
      </c>
      <c r="E50" s="10">
        <v>234</v>
      </c>
      <c r="F50" s="10">
        <v>0</v>
      </c>
      <c r="G50" s="10">
        <v>1814</v>
      </c>
      <c r="H50" s="10">
        <v>1879</v>
      </c>
      <c r="I50" s="10">
        <v>425</v>
      </c>
      <c r="J50" s="10">
        <v>0</v>
      </c>
      <c r="K50" s="10">
        <v>0</v>
      </c>
      <c r="L50" s="10">
        <v>4428</v>
      </c>
      <c r="M50" s="11">
        <f>SUM(C50:L50)</f>
        <v>10321</v>
      </c>
      <c r="N50" s="11">
        <f t="shared" si="1"/>
        <v>388038</v>
      </c>
    </row>
    <row r="51" spans="1:14" ht="15">
      <c r="A51" s="2">
        <v>42</v>
      </c>
      <c r="B51" s="2" t="s">
        <v>56</v>
      </c>
      <c r="C51" s="10">
        <v>1466</v>
      </c>
      <c r="D51" s="10">
        <v>0</v>
      </c>
      <c r="E51" s="10">
        <v>538</v>
      </c>
      <c r="F51" s="10">
        <v>0</v>
      </c>
      <c r="G51" s="10">
        <v>535</v>
      </c>
      <c r="H51" s="10">
        <v>1729</v>
      </c>
      <c r="I51" s="10">
        <v>1333</v>
      </c>
      <c r="J51" s="10">
        <v>0</v>
      </c>
      <c r="K51" s="10">
        <v>0</v>
      </c>
      <c r="L51" s="10">
        <v>1187</v>
      </c>
      <c r="M51" s="11">
        <f>SUM(C51:L51)</f>
        <v>6788</v>
      </c>
      <c r="N51" s="11">
        <f t="shared" si="1"/>
        <v>394826</v>
      </c>
    </row>
    <row r="52" spans="1:14" ht="15">
      <c r="A52" s="2">
        <v>43</v>
      </c>
      <c r="B52" s="2" t="s">
        <v>57</v>
      </c>
      <c r="C52" s="10">
        <v>694</v>
      </c>
      <c r="D52" s="10">
        <v>0</v>
      </c>
      <c r="E52" s="10">
        <v>1170</v>
      </c>
      <c r="F52" s="10">
        <v>0</v>
      </c>
      <c r="G52" s="10">
        <v>1733</v>
      </c>
      <c r="H52" s="10">
        <v>2746</v>
      </c>
      <c r="I52" s="10">
        <v>2133</v>
      </c>
      <c r="J52" s="10">
        <v>0</v>
      </c>
      <c r="K52" s="10">
        <v>0</v>
      </c>
      <c r="L52" s="10">
        <v>4450</v>
      </c>
      <c r="M52" s="11">
        <f>SUM(C52:L52)</f>
        <v>12926</v>
      </c>
      <c r="N52" s="11">
        <f t="shared" si="1"/>
        <v>407752</v>
      </c>
    </row>
    <row r="53" spans="1:14" ht="15">
      <c r="A53" s="2">
        <v>44</v>
      </c>
      <c r="B53" s="2" t="s">
        <v>58</v>
      </c>
      <c r="C53" s="10">
        <v>2355</v>
      </c>
      <c r="D53" s="10">
        <v>0</v>
      </c>
      <c r="E53" s="10">
        <v>2378</v>
      </c>
      <c r="F53" s="10">
        <v>0</v>
      </c>
      <c r="G53" s="10">
        <v>1950</v>
      </c>
      <c r="H53" s="10">
        <v>1940</v>
      </c>
      <c r="I53" s="10">
        <v>578</v>
      </c>
      <c r="J53" s="10">
        <v>0</v>
      </c>
      <c r="K53" s="10">
        <v>0</v>
      </c>
      <c r="L53" s="10">
        <v>1794</v>
      </c>
      <c r="M53" s="11">
        <f>SUM(C53:L53)</f>
        <v>10995</v>
      </c>
      <c r="N53" s="11">
        <f t="shared" si="1"/>
        <v>418747</v>
      </c>
    </row>
    <row r="54" spans="1:14" ht="15">
      <c r="A54" s="2">
        <v>45</v>
      </c>
      <c r="B54" s="2" t="s">
        <v>59</v>
      </c>
      <c r="C54" s="10">
        <v>2220</v>
      </c>
      <c r="D54" s="10">
        <v>0</v>
      </c>
      <c r="E54" s="10">
        <v>2542</v>
      </c>
      <c r="F54" s="10">
        <v>0</v>
      </c>
      <c r="G54" s="10">
        <v>1238</v>
      </c>
      <c r="H54" s="10">
        <v>1671</v>
      </c>
      <c r="I54" s="10">
        <v>971</v>
      </c>
      <c r="J54" s="10">
        <v>0</v>
      </c>
      <c r="K54" s="10">
        <v>0</v>
      </c>
      <c r="L54" s="10">
        <v>2014</v>
      </c>
      <c r="M54" s="11">
        <f>SUM(C54:L54)</f>
        <v>10656</v>
      </c>
      <c r="N54" s="11">
        <f t="shared" si="1"/>
        <v>429403</v>
      </c>
    </row>
    <row r="55" spans="1:14" ht="15">
      <c r="A55" s="2">
        <v>46</v>
      </c>
      <c r="B55" s="2" t="s">
        <v>60</v>
      </c>
      <c r="C55" s="10">
        <v>1770</v>
      </c>
      <c r="D55" s="10">
        <v>0</v>
      </c>
      <c r="E55" s="10">
        <v>1548</v>
      </c>
      <c r="F55" s="10">
        <v>0</v>
      </c>
      <c r="G55" s="10">
        <v>739</v>
      </c>
      <c r="H55" s="10">
        <v>2736</v>
      </c>
      <c r="I55" s="10">
        <v>958</v>
      </c>
      <c r="J55" s="10">
        <v>0</v>
      </c>
      <c r="K55" s="10">
        <v>0</v>
      </c>
      <c r="L55" s="10">
        <v>4436</v>
      </c>
      <c r="M55" s="11">
        <f>SUM(C55:L55)</f>
        <v>12187</v>
      </c>
      <c r="N55" s="11">
        <f t="shared" si="1"/>
        <v>441590</v>
      </c>
    </row>
    <row r="56" spans="1:14" ht="15">
      <c r="A56" s="2">
        <v>47</v>
      </c>
      <c r="B56" s="2" t="s">
        <v>61</v>
      </c>
      <c r="C56" s="10">
        <v>2220</v>
      </c>
      <c r="D56" s="10">
        <v>0</v>
      </c>
      <c r="E56" s="10">
        <v>1671</v>
      </c>
      <c r="F56" s="10">
        <v>0</v>
      </c>
      <c r="G56" s="10">
        <v>127</v>
      </c>
      <c r="H56" s="10">
        <v>2927</v>
      </c>
      <c r="I56" s="10">
        <v>1432</v>
      </c>
      <c r="J56" s="10">
        <v>0</v>
      </c>
      <c r="K56" s="10">
        <v>0</v>
      </c>
      <c r="L56" s="10">
        <v>3774</v>
      </c>
      <c r="M56" s="11">
        <f>SUM(C56:L56)</f>
        <v>12151</v>
      </c>
      <c r="N56" s="11">
        <f t="shared" si="1"/>
        <v>453741</v>
      </c>
    </row>
    <row r="57" spans="1:14" ht="15">
      <c r="A57" s="2">
        <v>48</v>
      </c>
      <c r="B57" s="2" t="s">
        <v>62</v>
      </c>
      <c r="C57" s="10">
        <v>3369</v>
      </c>
      <c r="D57" s="10">
        <v>0</v>
      </c>
      <c r="E57" s="10">
        <v>1634</v>
      </c>
      <c r="F57" s="10">
        <v>0</v>
      </c>
      <c r="G57" s="10">
        <v>1316</v>
      </c>
      <c r="H57" s="10">
        <v>4682</v>
      </c>
      <c r="I57" s="10">
        <v>2158</v>
      </c>
      <c r="J57" s="10">
        <v>10105</v>
      </c>
      <c r="K57" s="10">
        <v>33</v>
      </c>
      <c r="L57" s="10">
        <v>5417</v>
      </c>
      <c r="M57" s="11">
        <f>SUM(C57:L57)</f>
        <v>28714</v>
      </c>
      <c r="N57" s="11">
        <f t="shared" si="1"/>
        <v>482455</v>
      </c>
    </row>
    <row r="58" spans="1:14" ht="15">
      <c r="A58" s="2">
        <v>49</v>
      </c>
      <c r="B58" s="2" t="s">
        <v>63</v>
      </c>
      <c r="C58" s="10">
        <v>2155</v>
      </c>
      <c r="D58" s="10">
        <v>0</v>
      </c>
      <c r="E58" s="10">
        <v>2046</v>
      </c>
      <c r="F58" s="10">
        <v>0</v>
      </c>
      <c r="G58" s="10">
        <v>1268</v>
      </c>
      <c r="H58" s="10">
        <v>2405</v>
      </c>
      <c r="I58" s="10">
        <v>862</v>
      </c>
      <c r="J58" s="10">
        <v>0</v>
      </c>
      <c r="K58" s="10">
        <v>225</v>
      </c>
      <c r="L58" s="10">
        <v>5980</v>
      </c>
      <c r="M58" s="11">
        <f>SUM(C58:L58)</f>
        <v>14941</v>
      </c>
      <c r="N58" s="11">
        <f t="shared" si="1"/>
        <v>497396</v>
      </c>
    </row>
    <row r="59" spans="1:14" ht="15">
      <c r="A59" s="2">
        <v>50</v>
      </c>
      <c r="B59" s="2" t="s">
        <v>64</v>
      </c>
      <c r="C59" s="10">
        <v>1450</v>
      </c>
      <c r="D59" s="10">
        <v>0</v>
      </c>
      <c r="E59" s="10">
        <v>1606</v>
      </c>
      <c r="F59" s="10">
        <v>0</v>
      </c>
      <c r="G59" s="10">
        <v>133</v>
      </c>
      <c r="H59" s="10">
        <v>1402</v>
      </c>
      <c r="I59" s="10">
        <v>66</v>
      </c>
      <c r="J59" s="10">
        <v>0</v>
      </c>
      <c r="K59" s="10">
        <v>30</v>
      </c>
      <c r="L59" s="10">
        <v>4785</v>
      </c>
      <c r="M59" s="11">
        <f>SUM(C59:L59)</f>
        <v>9472</v>
      </c>
      <c r="N59" s="11">
        <f t="shared" si="1"/>
        <v>506868</v>
      </c>
    </row>
    <row r="60" spans="1:14" ht="15">
      <c r="A60" s="2">
        <v>51</v>
      </c>
      <c r="B60" s="2" t="s">
        <v>65</v>
      </c>
      <c r="C60" s="10">
        <v>1366</v>
      </c>
      <c r="D60" s="10">
        <v>0</v>
      </c>
      <c r="E60" s="10">
        <v>588</v>
      </c>
      <c r="F60" s="10">
        <v>0</v>
      </c>
      <c r="G60" s="10">
        <v>270</v>
      </c>
      <c r="H60" s="10">
        <v>3100</v>
      </c>
      <c r="I60" s="10">
        <v>225</v>
      </c>
      <c r="J60" s="10">
        <v>0</v>
      </c>
      <c r="K60" s="10">
        <v>0</v>
      </c>
      <c r="L60" s="10">
        <v>2730</v>
      </c>
      <c r="M60" s="11">
        <f>SUM(C60:L60)</f>
        <v>8279</v>
      </c>
      <c r="N60" s="11">
        <f t="shared" si="1"/>
        <v>515147</v>
      </c>
    </row>
    <row r="61" spans="1:14" ht="15">
      <c r="A61" s="2">
        <v>52</v>
      </c>
      <c r="B61" s="2" t="s">
        <v>66</v>
      </c>
      <c r="C61" s="10">
        <v>3671</v>
      </c>
      <c r="D61" s="10">
        <v>16795</v>
      </c>
      <c r="E61" s="10">
        <v>1659</v>
      </c>
      <c r="F61" s="10">
        <v>0</v>
      </c>
      <c r="G61" s="10">
        <v>465</v>
      </c>
      <c r="H61" s="10">
        <v>3619</v>
      </c>
      <c r="I61" s="10">
        <v>590</v>
      </c>
      <c r="J61" s="10">
        <v>0</v>
      </c>
      <c r="K61" s="10">
        <v>0</v>
      </c>
      <c r="L61" s="10">
        <v>4409</v>
      </c>
      <c r="M61" s="11">
        <f>SUM(C61:L61)</f>
        <v>31208</v>
      </c>
      <c r="N61" s="11">
        <f t="shared" si="1"/>
        <v>546355</v>
      </c>
    </row>
    <row r="62" spans="1:14" ht="15">
      <c r="A62" s="2" t="s">
        <v>2</v>
      </c>
      <c r="B62" s="2" t="s">
        <v>67</v>
      </c>
      <c r="C62" s="11">
        <f aca="true" t="shared" si="2" ref="C62:L62">SUM(C10:C61)</f>
        <v>134993</v>
      </c>
      <c r="D62" s="11">
        <f t="shared" si="2"/>
        <v>16795</v>
      </c>
      <c r="E62" s="11">
        <f t="shared" si="2"/>
        <v>83833</v>
      </c>
      <c r="F62" s="11">
        <f t="shared" si="2"/>
        <v>2827</v>
      </c>
      <c r="G62" s="11">
        <f t="shared" si="2"/>
        <v>42043</v>
      </c>
      <c r="H62" s="11">
        <f t="shared" si="2"/>
        <v>81165</v>
      </c>
      <c r="I62" s="11">
        <f t="shared" si="2"/>
        <v>53670</v>
      </c>
      <c r="J62" s="11">
        <f t="shared" si="2"/>
        <v>10105</v>
      </c>
      <c r="K62" s="11">
        <f t="shared" si="2"/>
        <v>288</v>
      </c>
      <c r="L62" s="11">
        <f t="shared" si="2"/>
        <v>120636</v>
      </c>
      <c r="M62" s="11">
        <f>SUM(M10:M61)</f>
        <v>546355</v>
      </c>
      <c r="N62" s="11"/>
    </row>
    <row r="64" ht="15">
      <c r="A64" s="9" t="s">
        <v>99</v>
      </c>
    </row>
  </sheetData>
  <sheetProtection/>
  <mergeCells count="3">
    <mergeCell ref="A6:N6"/>
    <mergeCell ref="A7:N7"/>
    <mergeCell ref="A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5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8" width="11.8515625" style="0" customWidth="1"/>
  </cols>
  <sheetData>
    <row r="6" spans="1:8" ht="15.75">
      <c r="A6" s="3" t="s">
        <v>95</v>
      </c>
      <c r="B6" s="4"/>
      <c r="C6" s="4"/>
      <c r="D6" s="4"/>
      <c r="E6" s="4"/>
      <c r="F6" s="4"/>
      <c r="G6" s="4"/>
      <c r="H6" s="5"/>
    </row>
    <row r="7" spans="1:8" ht="15.75">
      <c r="A7" s="3" t="s">
        <v>96</v>
      </c>
      <c r="B7" s="4"/>
      <c r="C7" s="4"/>
      <c r="D7" s="4"/>
      <c r="E7" s="4"/>
      <c r="F7" s="4"/>
      <c r="G7" s="4"/>
      <c r="H7" s="5"/>
    </row>
    <row r="8" spans="1:8" ht="15">
      <c r="A8" s="6" t="s">
        <v>2</v>
      </c>
      <c r="B8" s="7"/>
      <c r="C8" s="7"/>
      <c r="D8" s="7"/>
      <c r="E8" s="7"/>
      <c r="F8" s="7"/>
      <c r="G8" s="7"/>
      <c r="H8" s="8"/>
    </row>
    <row r="9" spans="1:8" ht="15">
      <c r="A9" s="1"/>
      <c r="B9" s="1" t="s">
        <v>3</v>
      </c>
      <c r="C9" s="1" t="s">
        <v>97</v>
      </c>
      <c r="D9" s="1" t="s">
        <v>92</v>
      </c>
      <c r="E9" s="1" t="s">
        <v>93</v>
      </c>
      <c r="F9" s="1" t="s">
        <v>98</v>
      </c>
      <c r="G9" s="15" t="s">
        <v>106</v>
      </c>
      <c r="H9" s="15" t="s">
        <v>106</v>
      </c>
    </row>
    <row r="10" spans="1:8" ht="15">
      <c r="A10" s="2">
        <v>1</v>
      </c>
      <c r="B10" s="2" t="s">
        <v>15</v>
      </c>
      <c r="C10" s="10">
        <v>16689</v>
      </c>
      <c r="D10" s="10">
        <v>7161</v>
      </c>
      <c r="E10" s="10">
        <v>0</v>
      </c>
      <c r="F10" s="10">
        <v>2460</v>
      </c>
      <c r="G10" s="11">
        <f aca="true" t="shared" si="0" ref="G10:G41">SUM(C10:F10)</f>
        <v>26310</v>
      </c>
      <c r="H10" s="11">
        <f>G10</f>
        <v>26310</v>
      </c>
    </row>
    <row r="11" spans="1:8" ht="15">
      <c r="A11" s="2">
        <v>2</v>
      </c>
      <c r="B11" s="2" t="s">
        <v>16</v>
      </c>
      <c r="C11" s="10">
        <v>48801</v>
      </c>
      <c r="D11" s="10">
        <v>7109</v>
      </c>
      <c r="E11" s="10">
        <v>0</v>
      </c>
      <c r="F11" s="10">
        <v>0</v>
      </c>
      <c r="G11" s="11">
        <f t="shared" si="0"/>
        <v>55910</v>
      </c>
      <c r="H11" s="11">
        <f aca="true" t="shared" si="1" ref="H11:H42">G11+H10</f>
        <v>82220</v>
      </c>
    </row>
    <row r="12" spans="1:8" ht="15">
      <c r="A12" s="2">
        <v>3</v>
      </c>
      <c r="B12" s="2" t="s">
        <v>17</v>
      </c>
      <c r="C12" s="10">
        <v>28425</v>
      </c>
      <c r="D12" s="10">
        <v>0</v>
      </c>
      <c r="E12" s="10">
        <v>0</v>
      </c>
      <c r="F12" s="10">
        <v>0</v>
      </c>
      <c r="G12" s="11">
        <f t="shared" si="0"/>
        <v>28425</v>
      </c>
      <c r="H12" s="11">
        <f t="shared" si="1"/>
        <v>110645</v>
      </c>
    </row>
    <row r="13" spans="1:8" ht="15">
      <c r="A13" s="2">
        <v>4</v>
      </c>
      <c r="B13" s="2" t="s">
        <v>18</v>
      </c>
      <c r="C13" s="10">
        <v>3802</v>
      </c>
      <c r="D13" s="10">
        <v>32831</v>
      </c>
      <c r="E13" s="10">
        <v>0</v>
      </c>
      <c r="F13" s="10">
        <v>0</v>
      </c>
      <c r="G13" s="11">
        <f t="shared" si="0"/>
        <v>36633</v>
      </c>
      <c r="H13" s="11">
        <f t="shared" si="1"/>
        <v>147278</v>
      </c>
    </row>
    <row r="14" spans="1:8" ht="15">
      <c r="A14" s="2">
        <v>5</v>
      </c>
      <c r="B14" s="2" t="s">
        <v>19</v>
      </c>
      <c r="C14" s="10">
        <v>8237</v>
      </c>
      <c r="D14" s="10">
        <v>0</v>
      </c>
      <c r="E14" s="10">
        <v>0</v>
      </c>
      <c r="F14" s="10">
        <v>15184</v>
      </c>
      <c r="G14" s="11">
        <f t="shared" si="0"/>
        <v>23421</v>
      </c>
      <c r="H14" s="11">
        <f t="shared" si="1"/>
        <v>170699</v>
      </c>
    </row>
    <row r="15" spans="1:8" ht="15">
      <c r="A15" s="2">
        <v>6</v>
      </c>
      <c r="B15" s="2" t="s">
        <v>20</v>
      </c>
      <c r="C15" s="10">
        <v>24500</v>
      </c>
      <c r="D15" s="10">
        <v>25096</v>
      </c>
      <c r="E15" s="10">
        <v>0</v>
      </c>
      <c r="F15" s="10">
        <v>13698</v>
      </c>
      <c r="G15" s="11">
        <f t="shared" si="0"/>
        <v>63294</v>
      </c>
      <c r="H15" s="11">
        <f t="shared" si="1"/>
        <v>233993</v>
      </c>
    </row>
    <row r="16" spans="1:8" ht="15">
      <c r="A16" s="2">
        <v>7</v>
      </c>
      <c r="B16" s="2" t="s">
        <v>21</v>
      </c>
      <c r="C16" s="10">
        <v>0</v>
      </c>
      <c r="D16" s="10">
        <v>0</v>
      </c>
      <c r="E16" s="10">
        <v>0</v>
      </c>
      <c r="F16" s="10">
        <v>0</v>
      </c>
      <c r="G16" s="11">
        <f t="shared" si="0"/>
        <v>0</v>
      </c>
      <c r="H16" s="11">
        <f t="shared" si="1"/>
        <v>233993</v>
      </c>
    </row>
    <row r="17" spans="1:8" ht="15">
      <c r="A17" s="2">
        <v>8</v>
      </c>
      <c r="B17" s="2" t="s">
        <v>22</v>
      </c>
      <c r="C17" s="10">
        <v>23166</v>
      </c>
      <c r="D17" s="10">
        <v>0</v>
      </c>
      <c r="E17" s="10">
        <v>0</v>
      </c>
      <c r="F17" s="10">
        <v>0</v>
      </c>
      <c r="G17" s="11">
        <f t="shared" si="0"/>
        <v>23166</v>
      </c>
      <c r="H17" s="11">
        <f t="shared" si="1"/>
        <v>257159</v>
      </c>
    </row>
    <row r="18" spans="1:8" ht="15">
      <c r="A18" s="2">
        <v>9</v>
      </c>
      <c r="B18" s="2" t="s">
        <v>23</v>
      </c>
      <c r="C18" s="10">
        <v>0</v>
      </c>
      <c r="D18" s="10">
        <v>8153</v>
      </c>
      <c r="E18" s="10">
        <v>0</v>
      </c>
      <c r="F18" s="10">
        <v>6490</v>
      </c>
      <c r="G18" s="11">
        <f t="shared" si="0"/>
        <v>14643</v>
      </c>
      <c r="H18" s="11">
        <f t="shared" si="1"/>
        <v>271802</v>
      </c>
    </row>
    <row r="19" spans="1:8" ht="15">
      <c r="A19" s="2">
        <v>10</v>
      </c>
      <c r="B19" s="2" t="s">
        <v>24</v>
      </c>
      <c r="C19" s="10">
        <v>0</v>
      </c>
      <c r="D19" s="10">
        <v>3599</v>
      </c>
      <c r="E19" s="10">
        <v>0</v>
      </c>
      <c r="F19" s="10">
        <v>0</v>
      </c>
      <c r="G19" s="11">
        <f t="shared" si="0"/>
        <v>3599</v>
      </c>
      <c r="H19" s="11">
        <f t="shared" si="1"/>
        <v>275401</v>
      </c>
    </row>
    <row r="20" spans="1:8" ht="15">
      <c r="A20" s="2">
        <v>11</v>
      </c>
      <c r="B20" s="2" t="s">
        <v>25</v>
      </c>
      <c r="C20" s="10">
        <v>0</v>
      </c>
      <c r="D20" s="10">
        <v>0</v>
      </c>
      <c r="E20" s="10">
        <v>0</v>
      </c>
      <c r="F20" s="10">
        <v>0</v>
      </c>
      <c r="G20" s="11">
        <f t="shared" si="0"/>
        <v>0</v>
      </c>
      <c r="H20" s="11">
        <f t="shared" si="1"/>
        <v>275401</v>
      </c>
    </row>
    <row r="21" spans="1:8" ht="15">
      <c r="A21" s="2">
        <v>12</v>
      </c>
      <c r="B21" s="2" t="s">
        <v>26</v>
      </c>
      <c r="C21" s="10">
        <v>0</v>
      </c>
      <c r="D21" s="10">
        <v>0</v>
      </c>
      <c r="E21" s="10">
        <v>0</v>
      </c>
      <c r="F21" s="10">
        <v>0</v>
      </c>
      <c r="G21" s="11">
        <f t="shared" si="0"/>
        <v>0</v>
      </c>
      <c r="H21" s="11">
        <f t="shared" si="1"/>
        <v>275401</v>
      </c>
    </row>
    <row r="22" spans="1:8" ht="15">
      <c r="A22" s="2">
        <v>13</v>
      </c>
      <c r="B22" s="2" t="s">
        <v>27</v>
      </c>
      <c r="C22" s="10">
        <v>0</v>
      </c>
      <c r="D22" s="10">
        <v>0</v>
      </c>
      <c r="E22" s="10">
        <v>0</v>
      </c>
      <c r="F22" s="10">
        <v>0</v>
      </c>
      <c r="G22" s="11">
        <f t="shared" si="0"/>
        <v>0</v>
      </c>
      <c r="H22" s="11">
        <f t="shared" si="1"/>
        <v>275401</v>
      </c>
    </row>
    <row r="23" spans="1:8" ht="15">
      <c r="A23" s="2">
        <v>14</v>
      </c>
      <c r="B23" s="2" t="s">
        <v>28</v>
      </c>
      <c r="C23" s="10">
        <v>0</v>
      </c>
      <c r="D23" s="10">
        <v>0</v>
      </c>
      <c r="E23" s="10">
        <v>0</v>
      </c>
      <c r="F23" s="10">
        <v>0</v>
      </c>
      <c r="G23" s="11">
        <f t="shared" si="0"/>
        <v>0</v>
      </c>
      <c r="H23" s="11">
        <f t="shared" si="1"/>
        <v>275401</v>
      </c>
    </row>
    <row r="24" spans="1:8" ht="15">
      <c r="A24" s="2">
        <v>15</v>
      </c>
      <c r="B24" s="2" t="s">
        <v>29</v>
      </c>
      <c r="C24" s="10">
        <v>22821</v>
      </c>
      <c r="D24" s="10">
        <v>16985</v>
      </c>
      <c r="E24" s="10">
        <v>0</v>
      </c>
      <c r="F24" s="10">
        <v>0</v>
      </c>
      <c r="G24" s="11">
        <f t="shared" si="0"/>
        <v>39806</v>
      </c>
      <c r="H24" s="11">
        <f t="shared" si="1"/>
        <v>315207</v>
      </c>
    </row>
    <row r="25" spans="1:8" ht="15">
      <c r="A25" s="2">
        <v>16</v>
      </c>
      <c r="B25" s="2" t="s">
        <v>30</v>
      </c>
      <c r="C25" s="10">
        <v>18060</v>
      </c>
      <c r="D25" s="10">
        <v>14850</v>
      </c>
      <c r="E25" s="10">
        <v>0</v>
      </c>
      <c r="F25" s="10">
        <v>14821</v>
      </c>
      <c r="G25" s="11">
        <f t="shared" si="0"/>
        <v>47731</v>
      </c>
      <c r="H25" s="11">
        <f t="shared" si="1"/>
        <v>362938</v>
      </c>
    </row>
    <row r="26" spans="1:8" ht="15">
      <c r="A26" s="2">
        <v>17</v>
      </c>
      <c r="B26" s="2" t="s">
        <v>31</v>
      </c>
      <c r="C26" s="10">
        <v>60484</v>
      </c>
      <c r="D26" s="10">
        <v>34868</v>
      </c>
      <c r="E26" s="10">
        <v>0</v>
      </c>
      <c r="F26" s="10">
        <v>0</v>
      </c>
      <c r="G26" s="11">
        <f t="shared" si="0"/>
        <v>95352</v>
      </c>
      <c r="H26" s="11">
        <f t="shared" si="1"/>
        <v>458290</v>
      </c>
    </row>
    <row r="27" spans="1:8" ht="15">
      <c r="A27" s="2">
        <v>18</v>
      </c>
      <c r="B27" s="2" t="s">
        <v>32</v>
      </c>
      <c r="C27" s="10">
        <v>18892</v>
      </c>
      <c r="D27" s="10">
        <v>22736</v>
      </c>
      <c r="E27" s="10">
        <v>0</v>
      </c>
      <c r="F27" s="10">
        <v>15057</v>
      </c>
      <c r="G27" s="11">
        <f t="shared" si="0"/>
        <v>56685</v>
      </c>
      <c r="H27" s="11">
        <f t="shared" si="1"/>
        <v>514975</v>
      </c>
    </row>
    <row r="28" spans="1:8" ht="15">
      <c r="A28" s="2">
        <v>19</v>
      </c>
      <c r="B28" s="2" t="s">
        <v>33</v>
      </c>
      <c r="C28" s="10">
        <v>40656</v>
      </c>
      <c r="D28" s="10">
        <v>0</v>
      </c>
      <c r="E28" s="10">
        <v>0</v>
      </c>
      <c r="F28" s="10">
        <v>27402</v>
      </c>
      <c r="G28" s="11">
        <f t="shared" si="0"/>
        <v>68058</v>
      </c>
      <c r="H28" s="11">
        <f t="shared" si="1"/>
        <v>583033</v>
      </c>
    </row>
    <row r="29" spans="1:8" ht="15">
      <c r="A29" s="2">
        <v>20</v>
      </c>
      <c r="B29" s="2" t="s">
        <v>34</v>
      </c>
      <c r="C29" s="10">
        <v>13362</v>
      </c>
      <c r="D29" s="10">
        <v>46141</v>
      </c>
      <c r="E29" s="10">
        <v>0</v>
      </c>
      <c r="F29" s="10">
        <v>0</v>
      </c>
      <c r="G29" s="11">
        <f t="shared" si="0"/>
        <v>59503</v>
      </c>
      <c r="H29" s="11">
        <f t="shared" si="1"/>
        <v>642536</v>
      </c>
    </row>
    <row r="30" spans="1:8" ht="15">
      <c r="A30" s="2">
        <v>21</v>
      </c>
      <c r="B30" s="2" t="s">
        <v>35</v>
      </c>
      <c r="C30" s="10">
        <v>0</v>
      </c>
      <c r="D30" s="10">
        <v>60114</v>
      </c>
      <c r="E30" s="10">
        <v>0</v>
      </c>
      <c r="F30" s="10">
        <v>0</v>
      </c>
      <c r="G30" s="11">
        <f t="shared" si="0"/>
        <v>60114</v>
      </c>
      <c r="H30" s="11">
        <f t="shared" si="1"/>
        <v>702650</v>
      </c>
    </row>
    <row r="31" spans="1:8" ht="15">
      <c r="A31" s="2">
        <v>22</v>
      </c>
      <c r="B31" s="2" t="s">
        <v>36</v>
      </c>
      <c r="C31" s="10">
        <v>2706</v>
      </c>
      <c r="D31" s="10">
        <v>11845</v>
      </c>
      <c r="E31" s="10">
        <v>11031</v>
      </c>
      <c r="F31" s="10">
        <v>0</v>
      </c>
      <c r="G31" s="11">
        <f t="shared" si="0"/>
        <v>25582</v>
      </c>
      <c r="H31" s="11">
        <f t="shared" si="1"/>
        <v>728232</v>
      </c>
    </row>
    <row r="32" spans="1:8" ht="15">
      <c r="A32" s="2">
        <v>23</v>
      </c>
      <c r="B32" s="2" t="s">
        <v>37</v>
      </c>
      <c r="C32" s="10">
        <v>20852</v>
      </c>
      <c r="D32" s="10">
        <v>0</v>
      </c>
      <c r="E32" s="10">
        <v>0</v>
      </c>
      <c r="F32" s="10">
        <v>2260</v>
      </c>
      <c r="G32" s="11">
        <f t="shared" si="0"/>
        <v>23112</v>
      </c>
      <c r="H32" s="11">
        <f t="shared" si="1"/>
        <v>751344</v>
      </c>
    </row>
    <row r="33" spans="1:8" ht="15">
      <c r="A33" s="2">
        <v>24</v>
      </c>
      <c r="B33" s="2" t="s">
        <v>38</v>
      </c>
      <c r="C33" s="10">
        <v>30974</v>
      </c>
      <c r="D33" s="10">
        <v>10657</v>
      </c>
      <c r="E33" s="10">
        <v>0</v>
      </c>
      <c r="F33" s="10">
        <v>1505</v>
      </c>
      <c r="G33" s="11">
        <f t="shared" si="0"/>
        <v>43136</v>
      </c>
      <c r="H33" s="11">
        <f t="shared" si="1"/>
        <v>794480</v>
      </c>
    </row>
    <row r="34" spans="1:8" ht="15">
      <c r="A34" s="2">
        <v>25</v>
      </c>
      <c r="B34" s="2" t="s">
        <v>39</v>
      </c>
      <c r="C34" s="10">
        <v>13435</v>
      </c>
      <c r="D34" s="10">
        <v>43304</v>
      </c>
      <c r="E34" s="10">
        <v>0</v>
      </c>
      <c r="F34" s="10">
        <v>0</v>
      </c>
      <c r="G34" s="11">
        <f t="shared" si="0"/>
        <v>56739</v>
      </c>
      <c r="H34" s="11">
        <f t="shared" si="1"/>
        <v>851219</v>
      </c>
    </row>
    <row r="35" spans="1:8" ht="15">
      <c r="A35" s="2">
        <v>26</v>
      </c>
      <c r="B35" s="2" t="s">
        <v>40</v>
      </c>
      <c r="C35" s="10">
        <v>18381</v>
      </c>
      <c r="D35" s="10">
        <v>27913</v>
      </c>
      <c r="E35" s="10">
        <v>0</v>
      </c>
      <c r="F35" s="10">
        <v>29300</v>
      </c>
      <c r="G35" s="11">
        <f t="shared" si="0"/>
        <v>75594</v>
      </c>
      <c r="H35" s="11">
        <f t="shared" si="1"/>
        <v>926813</v>
      </c>
    </row>
    <row r="36" spans="1:8" ht="15">
      <c r="A36" s="2">
        <v>27</v>
      </c>
      <c r="B36" s="2" t="s">
        <v>41</v>
      </c>
      <c r="C36" s="10">
        <v>0</v>
      </c>
      <c r="D36" s="10">
        <v>12570</v>
      </c>
      <c r="E36" s="10">
        <v>0</v>
      </c>
      <c r="F36" s="10">
        <v>0</v>
      </c>
      <c r="G36" s="11">
        <f t="shared" si="0"/>
        <v>12570</v>
      </c>
      <c r="H36" s="11">
        <f t="shared" si="1"/>
        <v>939383</v>
      </c>
    </row>
    <row r="37" spans="1:8" ht="15">
      <c r="A37" s="2">
        <v>28</v>
      </c>
      <c r="B37" s="2" t="s">
        <v>42</v>
      </c>
      <c r="C37" s="10">
        <v>0</v>
      </c>
      <c r="D37" s="10">
        <v>0</v>
      </c>
      <c r="E37" s="10">
        <v>0</v>
      </c>
      <c r="F37" s="10">
        <v>0</v>
      </c>
      <c r="G37" s="11">
        <f t="shared" si="0"/>
        <v>0</v>
      </c>
      <c r="H37" s="11">
        <f t="shared" si="1"/>
        <v>939383</v>
      </c>
    </row>
    <row r="38" spans="1:8" ht="15">
      <c r="A38" s="2">
        <v>29</v>
      </c>
      <c r="B38" s="2" t="s">
        <v>43</v>
      </c>
      <c r="C38" s="10">
        <v>15222</v>
      </c>
      <c r="D38" s="10">
        <v>11597</v>
      </c>
      <c r="E38" s="10">
        <v>0</v>
      </c>
      <c r="F38" s="10">
        <v>0</v>
      </c>
      <c r="G38" s="11">
        <f t="shared" si="0"/>
        <v>26819</v>
      </c>
      <c r="H38" s="11">
        <f t="shared" si="1"/>
        <v>966202</v>
      </c>
    </row>
    <row r="39" spans="1:8" ht="15">
      <c r="A39" s="2">
        <v>30</v>
      </c>
      <c r="B39" s="2" t="s">
        <v>44</v>
      </c>
      <c r="C39" s="10">
        <v>22149</v>
      </c>
      <c r="D39" s="10">
        <v>0</v>
      </c>
      <c r="E39" s="10">
        <v>0</v>
      </c>
      <c r="F39" s="10">
        <v>0</v>
      </c>
      <c r="G39" s="11">
        <f t="shared" si="0"/>
        <v>22149</v>
      </c>
      <c r="H39" s="11">
        <f t="shared" si="1"/>
        <v>988351</v>
      </c>
    </row>
    <row r="40" spans="1:8" ht="15">
      <c r="A40" s="2">
        <v>31</v>
      </c>
      <c r="B40" s="2" t="s">
        <v>45</v>
      </c>
      <c r="C40" s="10">
        <v>32938</v>
      </c>
      <c r="D40" s="10">
        <v>18638</v>
      </c>
      <c r="E40" s="10">
        <v>0</v>
      </c>
      <c r="F40" s="10">
        <v>0</v>
      </c>
      <c r="G40" s="11">
        <f t="shared" si="0"/>
        <v>51576</v>
      </c>
      <c r="H40" s="11">
        <f t="shared" si="1"/>
        <v>1039927</v>
      </c>
    </row>
    <row r="41" spans="1:8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1">
        <f t="shared" si="0"/>
        <v>0</v>
      </c>
      <c r="H41" s="11">
        <f t="shared" si="1"/>
        <v>1039927</v>
      </c>
    </row>
    <row r="42" spans="1:8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1">
        <f aca="true" t="shared" si="2" ref="G42:G73">SUM(C42:F42)</f>
        <v>0</v>
      </c>
      <c r="H42" s="11">
        <f t="shared" si="1"/>
        <v>1039927</v>
      </c>
    </row>
    <row r="43" spans="1:8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1">
        <f t="shared" si="2"/>
        <v>0</v>
      </c>
      <c r="H43" s="11">
        <f aca="true" t="shared" si="3" ref="H43:H74">G43+H42</f>
        <v>1039927</v>
      </c>
    </row>
    <row r="44" spans="1:8" ht="15">
      <c r="A44" s="2">
        <v>35</v>
      </c>
      <c r="B44" s="2" t="s">
        <v>49</v>
      </c>
      <c r="C44" s="10">
        <v>42072</v>
      </c>
      <c r="D44" s="10">
        <v>32352</v>
      </c>
      <c r="E44" s="10">
        <v>0</v>
      </c>
      <c r="F44" s="10">
        <v>8552</v>
      </c>
      <c r="G44" s="11">
        <f t="shared" si="2"/>
        <v>82976</v>
      </c>
      <c r="H44" s="11">
        <f t="shared" si="3"/>
        <v>1122903</v>
      </c>
    </row>
    <row r="45" spans="1:8" ht="15">
      <c r="A45" s="2">
        <v>36</v>
      </c>
      <c r="B45" s="2" t="s">
        <v>50</v>
      </c>
      <c r="C45" s="10">
        <v>0</v>
      </c>
      <c r="D45" s="10">
        <v>0</v>
      </c>
      <c r="E45" s="10">
        <v>0</v>
      </c>
      <c r="F45" s="10">
        <v>28901</v>
      </c>
      <c r="G45" s="11">
        <f t="shared" si="2"/>
        <v>28901</v>
      </c>
      <c r="H45" s="11">
        <f t="shared" si="3"/>
        <v>1151804</v>
      </c>
    </row>
    <row r="46" spans="1:8" ht="15">
      <c r="A46" s="2">
        <v>37</v>
      </c>
      <c r="B46" s="2" t="s">
        <v>51</v>
      </c>
      <c r="C46" s="10">
        <v>0</v>
      </c>
      <c r="D46" s="10">
        <v>0</v>
      </c>
      <c r="E46" s="10">
        <v>0</v>
      </c>
      <c r="F46" s="10">
        <v>2759</v>
      </c>
      <c r="G46" s="11">
        <f t="shared" si="2"/>
        <v>2759</v>
      </c>
      <c r="H46" s="11">
        <f t="shared" si="3"/>
        <v>1154563</v>
      </c>
    </row>
    <row r="47" spans="1:8" ht="15">
      <c r="A47" s="2">
        <v>38</v>
      </c>
      <c r="B47" s="2" t="s">
        <v>52</v>
      </c>
      <c r="C47" s="10">
        <v>21858</v>
      </c>
      <c r="D47" s="10">
        <v>0</v>
      </c>
      <c r="E47" s="10">
        <v>0</v>
      </c>
      <c r="F47" s="10">
        <v>0</v>
      </c>
      <c r="G47" s="11">
        <f t="shared" si="2"/>
        <v>21858</v>
      </c>
      <c r="H47" s="11">
        <f t="shared" si="3"/>
        <v>1176421</v>
      </c>
    </row>
    <row r="48" spans="1:8" ht="15">
      <c r="A48" s="2">
        <v>39</v>
      </c>
      <c r="B48" s="2" t="s">
        <v>53</v>
      </c>
      <c r="C48" s="10">
        <v>11131</v>
      </c>
      <c r="D48" s="10">
        <v>19319</v>
      </c>
      <c r="E48" s="10">
        <v>0</v>
      </c>
      <c r="F48" s="10">
        <v>0</v>
      </c>
      <c r="G48" s="11">
        <f t="shared" si="2"/>
        <v>30450</v>
      </c>
      <c r="H48" s="11">
        <f t="shared" si="3"/>
        <v>1206871</v>
      </c>
    </row>
    <row r="49" spans="1:8" ht="15">
      <c r="A49" s="2">
        <v>40</v>
      </c>
      <c r="B49" s="2" t="s">
        <v>54</v>
      </c>
      <c r="C49" s="10">
        <v>33351</v>
      </c>
      <c r="D49" s="10">
        <v>35395</v>
      </c>
      <c r="E49" s="10">
        <v>0</v>
      </c>
      <c r="F49" s="10">
        <v>0</v>
      </c>
      <c r="G49" s="11">
        <f t="shared" si="2"/>
        <v>68746</v>
      </c>
      <c r="H49" s="11">
        <f t="shared" si="3"/>
        <v>1275617</v>
      </c>
    </row>
    <row r="50" spans="1:8" ht="15">
      <c r="A50" s="2">
        <v>41</v>
      </c>
      <c r="B50" s="2" t="s">
        <v>55</v>
      </c>
      <c r="C50" s="10">
        <v>0</v>
      </c>
      <c r="D50" s="10">
        <v>11335</v>
      </c>
      <c r="E50" s="10">
        <v>0</v>
      </c>
      <c r="F50" s="10">
        <v>0</v>
      </c>
      <c r="G50" s="11">
        <f t="shared" si="2"/>
        <v>11335</v>
      </c>
      <c r="H50" s="11">
        <f t="shared" si="3"/>
        <v>1286952</v>
      </c>
    </row>
    <row r="51" spans="1:8" ht="15">
      <c r="A51" s="2">
        <v>42</v>
      </c>
      <c r="B51" s="2" t="s">
        <v>56</v>
      </c>
      <c r="C51" s="10">
        <v>10904</v>
      </c>
      <c r="D51" s="10">
        <v>1289</v>
      </c>
      <c r="E51" s="10">
        <v>0</v>
      </c>
      <c r="F51" s="10">
        <v>0</v>
      </c>
      <c r="G51" s="11">
        <f t="shared" si="2"/>
        <v>12193</v>
      </c>
      <c r="H51" s="11">
        <f t="shared" si="3"/>
        <v>1299145</v>
      </c>
    </row>
    <row r="52" spans="1:8" ht="15">
      <c r="A52" s="2">
        <v>43</v>
      </c>
      <c r="B52" s="2" t="s">
        <v>57</v>
      </c>
      <c r="C52" s="10">
        <v>4004</v>
      </c>
      <c r="D52" s="10">
        <v>0</v>
      </c>
      <c r="E52" s="10">
        <v>0</v>
      </c>
      <c r="F52" s="10">
        <v>13619</v>
      </c>
      <c r="G52" s="11">
        <f t="shared" si="2"/>
        <v>17623</v>
      </c>
      <c r="H52" s="11">
        <f t="shared" si="3"/>
        <v>1316768</v>
      </c>
    </row>
    <row r="53" spans="1:8" ht="15">
      <c r="A53" s="2">
        <v>44</v>
      </c>
      <c r="B53" s="2" t="s">
        <v>58</v>
      </c>
      <c r="C53" s="10">
        <v>18143</v>
      </c>
      <c r="D53" s="10">
        <v>35337</v>
      </c>
      <c r="E53" s="10">
        <v>0</v>
      </c>
      <c r="F53" s="10">
        <v>18398</v>
      </c>
      <c r="G53" s="11">
        <f t="shared" si="2"/>
        <v>71878</v>
      </c>
      <c r="H53" s="11">
        <f t="shared" si="3"/>
        <v>1388646</v>
      </c>
    </row>
    <row r="54" spans="1:8" ht="15">
      <c r="A54" s="2">
        <v>45</v>
      </c>
      <c r="B54" s="2" t="s">
        <v>59</v>
      </c>
      <c r="C54" s="10">
        <v>67828</v>
      </c>
      <c r="D54" s="10">
        <v>49449</v>
      </c>
      <c r="E54" s="10">
        <v>0</v>
      </c>
      <c r="F54" s="10">
        <v>0</v>
      </c>
      <c r="G54" s="11">
        <f t="shared" si="2"/>
        <v>117277</v>
      </c>
      <c r="H54" s="11">
        <f t="shared" si="3"/>
        <v>1505923</v>
      </c>
    </row>
    <row r="55" spans="1:8" ht="15">
      <c r="A55" s="2">
        <v>46</v>
      </c>
      <c r="B55" s="2" t="s">
        <v>60</v>
      </c>
      <c r="C55" s="10">
        <v>30877</v>
      </c>
      <c r="D55" s="10">
        <v>37467</v>
      </c>
      <c r="E55" s="10">
        <v>0</v>
      </c>
      <c r="F55" s="10">
        <v>0</v>
      </c>
      <c r="G55" s="11">
        <f t="shared" si="2"/>
        <v>68344</v>
      </c>
      <c r="H55" s="11">
        <f t="shared" si="3"/>
        <v>1574267</v>
      </c>
    </row>
    <row r="56" spans="1:8" ht="15">
      <c r="A56" s="2">
        <v>47</v>
      </c>
      <c r="B56" s="2" t="s">
        <v>61</v>
      </c>
      <c r="C56" s="10">
        <v>1430</v>
      </c>
      <c r="D56" s="10">
        <v>0</v>
      </c>
      <c r="E56" s="10">
        <v>0</v>
      </c>
      <c r="F56" s="10">
        <v>0</v>
      </c>
      <c r="G56" s="11">
        <f t="shared" si="2"/>
        <v>1430</v>
      </c>
      <c r="H56" s="11">
        <f t="shared" si="3"/>
        <v>1575697</v>
      </c>
    </row>
    <row r="57" spans="1:8" ht="15">
      <c r="A57" s="2">
        <v>48</v>
      </c>
      <c r="B57" s="2" t="s">
        <v>62</v>
      </c>
      <c r="C57" s="10">
        <v>0</v>
      </c>
      <c r="D57" s="10">
        <v>0</v>
      </c>
      <c r="E57" s="10">
        <v>0</v>
      </c>
      <c r="F57" s="10">
        <v>28507</v>
      </c>
      <c r="G57" s="11">
        <f t="shared" si="2"/>
        <v>28507</v>
      </c>
      <c r="H57" s="11">
        <f t="shared" si="3"/>
        <v>1604204</v>
      </c>
    </row>
    <row r="58" spans="1:8" ht="15">
      <c r="A58" s="2">
        <v>49</v>
      </c>
      <c r="B58" s="2" t="s">
        <v>63</v>
      </c>
      <c r="C58" s="10">
        <v>0</v>
      </c>
      <c r="D58" s="10">
        <v>0</v>
      </c>
      <c r="E58" s="10">
        <v>0</v>
      </c>
      <c r="F58" s="10">
        <v>0</v>
      </c>
      <c r="G58" s="11">
        <f t="shared" si="2"/>
        <v>0</v>
      </c>
      <c r="H58" s="11">
        <f t="shared" si="3"/>
        <v>1604204</v>
      </c>
    </row>
    <row r="59" spans="1:8" ht="15">
      <c r="A59" s="2">
        <v>50</v>
      </c>
      <c r="B59" s="2" t="s">
        <v>64</v>
      </c>
      <c r="C59" s="10">
        <v>0</v>
      </c>
      <c r="D59" s="10">
        <v>0</v>
      </c>
      <c r="E59" s="10">
        <v>0</v>
      </c>
      <c r="F59" s="10">
        <v>0</v>
      </c>
      <c r="G59" s="11">
        <f t="shared" si="2"/>
        <v>0</v>
      </c>
      <c r="H59" s="11">
        <f t="shared" si="3"/>
        <v>1604204</v>
      </c>
    </row>
    <row r="60" spans="1:8" ht="15">
      <c r="A60" s="2">
        <v>51</v>
      </c>
      <c r="B60" s="2" t="s">
        <v>65</v>
      </c>
      <c r="C60" s="10">
        <v>0</v>
      </c>
      <c r="D60" s="10">
        <v>0</v>
      </c>
      <c r="E60" s="10">
        <v>0</v>
      </c>
      <c r="F60" s="10">
        <v>0</v>
      </c>
      <c r="G60" s="11">
        <f t="shared" si="2"/>
        <v>0</v>
      </c>
      <c r="H60" s="11">
        <f t="shared" si="3"/>
        <v>1604204</v>
      </c>
    </row>
    <row r="61" spans="1:8" ht="15">
      <c r="A61" s="2">
        <v>52</v>
      </c>
      <c r="B61" s="2" t="s">
        <v>66</v>
      </c>
      <c r="C61" s="10">
        <v>0</v>
      </c>
      <c r="D61" s="10">
        <v>0</v>
      </c>
      <c r="E61" s="10">
        <v>0</v>
      </c>
      <c r="F61" s="10">
        <v>0</v>
      </c>
      <c r="G61" s="11">
        <f t="shared" si="2"/>
        <v>0</v>
      </c>
      <c r="H61" s="11">
        <f t="shared" si="3"/>
        <v>1604204</v>
      </c>
    </row>
    <row r="62" spans="1:8" ht="15">
      <c r="A62" s="2" t="s">
        <v>2</v>
      </c>
      <c r="B62" s="2" t="s">
        <v>67</v>
      </c>
      <c r="C62" s="11">
        <f>SUM(C10:C61)</f>
        <v>726150</v>
      </c>
      <c r="D62" s="11">
        <f>SUM(D10:D61)</f>
        <v>638110</v>
      </c>
      <c r="E62" s="11">
        <f>SUM(E10:E61)</f>
        <v>11031</v>
      </c>
      <c r="F62" s="11">
        <f>SUM(F10:F61)</f>
        <v>228913</v>
      </c>
      <c r="G62" s="11">
        <f>SUM(G10:G61)</f>
        <v>1604204</v>
      </c>
      <c r="H62" s="11"/>
    </row>
    <row r="64" ht="15">
      <c r="A64" s="14" t="s">
        <v>104</v>
      </c>
    </row>
    <row r="65" ht="15">
      <c r="A65" s="14" t="s">
        <v>105</v>
      </c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4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8.00390625" style="0" customWidth="1"/>
    <col min="5" max="5" width="11.00390625" style="0" customWidth="1"/>
    <col min="6" max="6" width="15.57421875" style="0" customWidth="1"/>
    <col min="7" max="7" width="10.28125" style="0" customWidth="1"/>
    <col min="8" max="8" width="13.421875" style="0" customWidth="1"/>
    <col min="9" max="9" width="10.00390625" style="0" customWidth="1"/>
    <col min="10" max="10" width="12.57421875" style="0" customWidth="1"/>
    <col min="11" max="12" width="11.8515625" style="0" customWidth="1"/>
  </cols>
  <sheetData>
    <row r="6" spans="1:12" ht="15.7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5.75">
      <c r="A7" s="3" t="s">
        <v>69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5">
      <c r="A9" s="1"/>
      <c r="B9" s="1" t="s">
        <v>3</v>
      </c>
      <c r="C9" s="1" t="s">
        <v>4</v>
      </c>
      <c r="D9" s="1" t="s">
        <v>70</v>
      </c>
      <c r="E9" s="1" t="s">
        <v>6</v>
      </c>
      <c r="F9" s="1" t="s">
        <v>8</v>
      </c>
      <c r="G9" s="1" t="s">
        <v>9</v>
      </c>
      <c r="H9" s="1" t="s">
        <v>10</v>
      </c>
      <c r="I9" s="1" t="s">
        <v>12</v>
      </c>
      <c r="J9" s="1" t="s">
        <v>13</v>
      </c>
      <c r="K9" s="1" t="s">
        <v>14</v>
      </c>
      <c r="L9" s="1" t="s">
        <v>14</v>
      </c>
    </row>
    <row r="10" spans="1:12" ht="15">
      <c r="A10" s="2">
        <v>1</v>
      </c>
      <c r="B10" s="2" t="s">
        <v>15</v>
      </c>
      <c r="C10" s="10">
        <v>559</v>
      </c>
      <c r="D10" s="10">
        <v>0</v>
      </c>
      <c r="E10" s="10">
        <v>469</v>
      </c>
      <c r="F10" s="10">
        <v>811</v>
      </c>
      <c r="G10" s="10">
        <v>296</v>
      </c>
      <c r="H10" s="10">
        <v>1133</v>
      </c>
      <c r="I10" s="10">
        <v>0</v>
      </c>
      <c r="J10" s="10">
        <v>0</v>
      </c>
      <c r="K10" s="11">
        <f>SUM(C10:J10)</f>
        <v>3268</v>
      </c>
      <c r="L10" s="11">
        <f>K10</f>
        <v>3268</v>
      </c>
    </row>
    <row r="11" spans="1:12" ht="15">
      <c r="A11" s="2">
        <v>2</v>
      </c>
      <c r="B11" s="2" t="s">
        <v>16</v>
      </c>
      <c r="C11" s="10">
        <v>1355</v>
      </c>
      <c r="D11" s="10">
        <v>0</v>
      </c>
      <c r="E11" s="10">
        <v>357</v>
      </c>
      <c r="F11" s="10">
        <v>803</v>
      </c>
      <c r="G11" s="10">
        <v>133</v>
      </c>
      <c r="H11" s="10">
        <v>1073</v>
      </c>
      <c r="I11" s="10">
        <v>0</v>
      </c>
      <c r="J11" s="10">
        <v>0</v>
      </c>
      <c r="K11" s="11">
        <f>SUM(C11:J11)</f>
        <v>3721</v>
      </c>
      <c r="L11" s="11">
        <f aca="true" t="shared" si="0" ref="L11:L42">K11+L10</f>
        <v>6989</v>
      </c>
    </row>
    <row r="12" spans="1:12" ht="15">
      <c r="A12" s="2">
        <v>3</v>
      </c>
      <c r="B12" s="2" t="s">
        <v>17</v>
      </c>
      <c r="C12" s="10">
        <v>1292</v>
      </c>
      <c r="D12" s="10">
        <v>0</v>
      </c>
      <c r="E12" s="10">
        <v>771</v>
      </c>
      <c r="F12" s="10">
        <v>1078</v>
      </c>
      <c r="G12" s="10">
        <v>501</v>
      </c>
      <c r="H12" s="10">
        <v>774</v>
      </c>
      <c r="I12" s="10">
        <v>0</v>
      </c>
      <c r="J12" s="10">
        <v>244</v>
      </c>
      <c r="K12" s="11">
        <f>SUM(C12:J12)</f>
        <v>4660</v>
      </c>
      <c r="L12" s="11">
        <f t="shared" si="0"/>
        <v>11649</v>
      </c>
    </row>
    <row r="13" spans="1:12" ht="15">
      <c r="A13" s="2">
        <v>4</v>
      </c>
      <c r="B13" s="2" t="s">
        <v>18</v>
      </c>
      <c r="C13" s="10">
        <v>1645</v>
      </c>
      <c r="D13" s="10">
        <v>0</v>
      </c>
      <c r="E13" s="10">
        <v>799</v>
      </c>
      <c r="F13" s="10">
        <v>730</v>
      </c>
      <c r="G13" s="10">
        <v>502</v>
      </c>
      <c r="H13" s="10">
        <v>1079</v>
      </c>
      <c r="I13" s="10">
        <v>0</v>
      </c>
      <c r="J13" s="10">
        <v>5711</v>
      </c>
      <c r="K13" s="11">
        <f>SUM(C13:J13)</f>
        <v>10466</v>
      </c>
      <c r="L13" s="11">
        <f t="shared" si="0"/>
        <v>22115</v>
      </c>
    </row>
    <row r="14" spans="1:12" ht="15">
      <c r="A14" s="2">
        <v>5</v>
      </c>
      <c r="B14" s="2" t="s">
        <v>19</v>
      </c>
      <c r="C14" s="10">
        <v>645</v>
      </c>
      <c r="D14" s="10">
        <v>483</v>
      </c>
      <c r="E14" s="10">
        <v>0</v>
      </c>
      <c r="F14" s="10">
        <v>296</v>
      </c>
      <c r="G14" s="10">
        <v>481</v>
      </c>
      <c r="H14" s="10">
        <v>539</v>
      </c>
      <c r="I14" s="10">
        <v>0</v>
      </c>
      <c r="J14" s="10">
        <v>748</v>
      </c>
      <c r="K14" s="11">
        <f>SUM(C14:J14)</f>
        <v>3192</v>
      </c>
      <c r="L14" s="11">
        <f t="shared" si="0"/>
        <v>25307</v>
      </c>
    </row>
    <row r="15" spans="1:12" ht="15">
      <c r="A15" s="2">
        <v>6</v>
      </c>
      <c r="B15" s="2" t="s">
        <v>20</v>
      </c>
      <c r="C15" s="10">
        <v>1515</v>
      </c>
      <c r="D15" s="10">
        <v>530</v>
      </c>
      <c r="E15" s="10">
        <v>440</v>
      </c>
      <c r="F15" s="10">
        <v>885</v>
      </c>
      <c r="G15" s="10">
        <v>290</v>
      </c>
      <c r="H15" s="10">
        <v>1025</v>
      </c>
      <c r="I15" s="10">
        <v>0</v>
      </c>
      <c r="J15" s="10">
        <v>101</v>
      </c>
      <c r="K15" s="11">
        <f>SUM(C15:J15)</f>
        <v>4786</v>
      </c>
      <c r="L15" s="11">
        <f t="shared" si="0"/>
        <v>30093</v>
      </c>
    </row>
    <row r="16" spans="1:12" ht="15">
      <c r="A16" s="2">
        <v>7</v>
      </c>
      <c r="B16" s="2" t="s">
        <v>21</v>
      </c>
      <c r="C16" s="10">
        <v>1746</v>
      </c>
      <c r="D16" s="10">
        <v>0</v>
      </c>
      <c r="E16" s="10">
        <v>0</v>
      </c>
      <c r="F16" s="10">
        <v>1131</v>
      </c>
      <c r="G16" s="10">
        <v>255</v>
      </c>
      <c r="H16" s="10">
        <v>537</v>
      </c>
      <c r="I16" s="10">
        <v>0</v>
      </c>
      <c r="J16" s="10">
        <v>332</v>
      </c>
      <c r="K16" s="11">
        <f>SUM(C16:J16)</f>
        <v>4001</v>
      </c>
      <c r="L16" s="11">
        <f t="shared" si="0"/>
        <v>34094</v>
      </c>
    </row>
    <row r="17" spans="1:12" ht="15">
      <c r="A17" s="2">
        <v>8</v>
      </c>
      <c r="B17" s="2" t="s">
        <v>22</v>
      </c>
      <c r="C17" s="10">
        <v>3214</v>
      </c>
      <c r="D17" s="10">
        <v>510</v>
      </c>
      <c r="E17" s="10">
        <v>949</v>
      </c>
      <c r="F17" s="10">
        <v>1185</v>
      </c>
      <c r="G17" s="10">
        <v>183</v>
      </c>
      <c r="H17" s="10">
        <v>784</v>
      </c>
      <c r="I17" s="10">
        <v>0</v>
      </c>
      <c r="J17" s="10">
        <v>1593</v>
      </c>
      <c r="K17" s="11">
        <f>SUM(C17:J17)</f>
        <v>8418</v>
      </c>
      <c r="L17" s="11">
        <f t="shared" si="0"/>
        <v>42512</v>
      </c>
    </row>
    <row r="18" spans="1:12" ht="15">
      <c r="A18" s="2">
        <v>9</v>
      </c>
      <c r="B18" s="2" t="s">
        <v>23</v>
      </c>
      <c r="C18" s="10">
        <v>1435</v>
      </c>
      <c r="D18" s="10">
        <v>691</v>
      </c>
      <c r="E18" s="10">
        <v>660</v>
      </c>
      <c r="F18" s="10">
        <v>206</v>
      </c>
      <c r="G18" s="10">
        <v>116</v>
      </c>
      <c r="H18" s="10">
        <v>1160</v>
      </c>
      <c r="I18" s="10">
        <v>0</v>
      </c>
      <c r="J18" s="10">
        <v>1783</v>
      </c>
      <c r="K18" s="11">
        <f>SUM(C18:J18)</f>
        <v>6051</v>
      </c>
      <c r="L18" s="11">
        <f t="shared" si="0"/>
        <v>48563</v>
      </c>
    </row>
    <row r="19" spans="1:12" ht="15">
      <c r="A19" s="2">
        <v>10</v>
      </c>
      <c r="B19" s="2" t="s">
        <v>24</v>
      </c>
      <c r="C19" s="10">
        <v>1369</v>
      </c>
      <c r="D19" s="10">
        <v>0</v>
      </c>
      <c r="E19" s="10">
        <v>851</v>
      </c>
      <c r="F19" s="10">
        <v>203</v>
      </c>
      <c r="G19" s="10">
        <v>36</v>
      </c>
      <c r="H19" s="10">
        <v>1430</v>
      </c>
      <c r="I19" s="10">
        <v>0</v>
      </c>
      <c r="J19" s="10">
        <v>572</v>
      </c>
      <c r="K19" s="11">
        <f>SUM(C19:J19)</f>
        <v>4461</v>
      </c>
      <c r="L19" s="11">
        <f t="shared" si="0"/>
        <v>53024</v>
      </c>
    </row>
    <row r="20" spans="1:12" ht="15">
      <c r="A20" s="2">
        <v>11</v>
      </c>
      <c r="B20" s="2" t="s">
        <v>25</v>
      </c>
      <c r="C20" s="10">
        <v>2050</v>
      </c>
      <c r="D20" s="10">
        <v>0</v>
      </c>
      <c r="E20" s="10">
        <v>0</v>
      </c>
      <c r="F20" s="10">
        <v>744</v>
      </c>
      <c r="G20" s="10">
        <v>35</v>
      </c>
      <c r="H20" s="10">
        <v>2128</v>
      </c>
      <c r="I20" s="10">
        <v>0</v>
      </c>
      <c r="J20" s="10">
        <v>362</v>
      </c>
      <c r="K20" s="11">
        <f>SUM(C20:J20)</f>
        <v>5319</v>
      </c>
      <c r="L20" s="11">
        <f t="shared" si="0"/>
        <v>58343</v>
      </c>
    </row>
    <row r="21" spans="1:12" ht="15">
      <c r="A21" s="2">
        <v>12</v>
      </c>
      <c r="B21" s="2" t="s">
        <v>26</v>
      </c>
      <c r="C21" s="10">
        <v>1601</v>
      </c>
      <c r="D21" s="10">
        <v>0</v>
      </c>
      <c r="E21" s="10">
        <v>0</v>
      </c>
      <c r="F21" s="10">
        <v>539</v>
      </c>
      <c r="G21" s="10">
        <v>35</v>
      </c>
      <c r="H21" s="10">
        <v>983</v>
      </c>
      <c r="I21" s="10">
        <v>0</v>
      </c>
      <c r="J21" s="10">
        <v>355</v>
      </c>
      <c r="K21" s="11">
        <f>SUM(C21:J21)</f>
        <v>3513</v>
      </c>
      <c r="L21" s="11">
        <f t="shared" si="0"/>
        <v>61856</v>
      </c>
    </row>
    <row r="22" spans="1:12" ht="15">
      <c r="A22" s="2">
        <v>13</v>
      </c>
      <c r="B22" s="2" t="s">
        <v>27</v>
      </c>
      <c r="C22" s="10">
        <v>1597</v>
      </c>
      <c r="D22" s="10">
        <v>0</v>
      </c>
      <c r="E22" s="10">
        <v>0</v>
      </c>
      <c r="F22" s="10">
        <v>931</v>
      </c>
      <c r="G22" s="10">
        <v>1</v>
      </c>
      <c r="H22" s="10">
        <v>1801</v>
      </c>
      <c r="I22" s="10">
        <v>0</v>
      </c>
      <c r="J22" s="10">
        <v>738</v>
      </c>
      <c r="K22" s="11">
        <f>SUM(C22:J22)</f>
        <v>5068</v>
      </c>
      <c r="L22" s="11">
        <f t="shared" si="0"/>
        <v>66924</v>
      </c>
    </row>
    <row r="23" spans="1:12" ht="15">
      <c r="A23" s="2">
        <v>14</v>
      </c>
      <c r="B23" s="2" t="s">
        <v>28</v>
      </c>
      <c r="C23" s="10">
        <v>996</v>
      </c>
      <c r="D23" s="10">
        <v>0</v>
      </c>
      <c r="E23" s="10">
        <v>1188</v>
      </c>
      <c r="F23" s="10">
        <v>800</v>
      </c>
      <c r="G23" s="10">
        <v>0</v>
      </c>
      <c r="H23" s="10">
        <v>1155</v>
      </c>
      <c r="I23" s="10">
        <v>0</v>
      </c>
      <c r="J23" s="10">
        <v>37</v>
      </c>
      <c r="K23" s="11">
        <f>SUM(C23:J23)</f>
        <v>4176</v>
      </c>
      <c r="L23" s="11">
        <f t="shared" si="0"/>
        <v>71100</v>
      </c>
    </row>
    <row r="24" spans="1:12" ht="15">
      <c r="A24" s="2">
        <v>15</v>
      </c>
      <c r="B24" s="2" t="s">
        <v>29</v>
      </c>
      <c r="C24" s="10">
        <v>1265</v>
      </c>
      <c r="D24" s="10">
        <v>0</v>
      </c>
      <c r="E24" s="10">
        <v>572</v>
      </c>
      <c r="F24" s="10">
        <v>207</v>
      </c>
      <c r="G24" s="10">
        <v>457</v>
      </c>
      <c r="H24" s="10">
        <v>1118</v>
      </c>
      <c r="I24" s="10">
        <v>0</v>
      </c>
      <c r="J24" s="10">
        <v>670</v>
      </c>
      <c r="K24" s="11">
        <f>SUM(C24:J24)</f>
        <v>4289</v>
      </c>
      <c r="L24" s="11">
        <f t="shared" si="0"/>
        <v>75389</v>
      </c>
    </row>
    <row r="25" spans="1:12" ht="15">
      <c r="A25" s="2">
        <v>16</v>
      </c>
      <c r="B25" s="2" t="s">
        <v>30</v>
      </c>
      <c r="C25" s="10">
        <v>1166</v>
      </c>
      <c r="D25" s="10">
        <v>0</v>
      </c>
      <c r="E25" s="10">
        <v>0</v>
      </c>
      <c r="F25" s="10">
        <v>267</v>
      </c>
      <c r="G25" s="10">
        <v>387</v>
      </c>
      <c r="H25" s="10">
        <v>1881</v>
      </c>
      <c r="I25" s="10">
        <v>0</v>
      </c>
      <c r="J25" s="10">
        <v>765</v>
      </c>
      <c r="K25" s="11">
        <f>SUM(C25:J25)</f>
        <v>4466</v>
      </c>
      <c r="L25" s="11">
        <f t="shared" si="0"/>
        <v>79855</v>
      </c>
    </row>
    <row r="26" spans="1:12" ht="15">
      <c r="A26" s="2">
        <v>17</v>
      </c>
      <c r="B26" s="2" t="s">
        <v>31</v>
      </c>
      <c r="C26" s="10">
        <v>1563</v>
      </c>
      <c r="D26" s="10">
        <v>0</v>
      </c>
      <c r="E26" s="10">
        <v>774</v>
      </c>
      <c r="F26" s="10">
        <v>170</v>
      </c>
      <c r="G26" s="10">
        <v>297</v>
      </c>
      <c r="H26" s="10">
        <v>1288</v>
      </c>
      <c r="I26" s="10">
        <v>0</v>
      </c>
      <c r="J26" s="10">
        <v>922</v>
      </c>
      <c r="K26" s="11">
        <f>SUM(C26:J26)</f>
        <v>5014</v>
      </c>
      <c r="L26" s="11">
        <f t="shared" si="0"/>
        <v>84869</v>
      </c>
    </row>
    <row r="27" spans="1:12" ht="15">
      <c r="A27" s="2">
        <v>18</v>
      </c>
      <c r="B27" s="2" t="s">
        <v>32</v>
      </c>
      <c r="C27" s="10">
        <v>1333</v>
      </c>
      <c r="D27" s="10">
        <v>0</v>
      </c>
      <c r="E27" s="10">
        <v>0</v>
      </c>
      <c r="F27" s="10">
        <v>348</v>
      </c>
      <c r="G27" s="10">
        <v>419</v>
      </c>
      <c r="H27" s="10">
        <v>911</v>
      </c>
      <c r="I27" s="10">
        <v>33</v>
      </c>
      <c r="J27" s="10">
        <v>249</v>
      </c>
      <c r="K27" s="11">
        <f>SUM(C27:J27)</f>
        <v>3293</v>
      </c>
      <c r="L27" s="11">
        <f t="shared" si="0"/>
        <v>88162</v>
      </c>
    </row>
    <row r="28" spans="1:12" ht="15">
      <c r="A28" s="2">
        <v>19</v>
      </c>
      <c r="B28" s="2" t="s">
        <v>33</v>
      </c>
      <c r="C28" s="10">
        <v>1112</v>
      </c>
      <c r="D28" s="10">
        <v>0</v>
      </c>
      <c r="E28" s="10">
        <v>484</v>
      </c>
      <c r="F28" s="10">
        <v>175</v>
      </c>
      <c r="G28" s="10">
        <v>589</v>
      </c>
      <c r="H28" s="10">
        <v>1446</v>
      </c>
      <c r="I28" s="10">
        <v>32</v>
      </c>
      <c r="J28" s="10">
        <v>888</v>
      </c>
      <c r="K28" s="11">
        <f>SUM(C28:J28)</f>
        <v>4726</v>
      </c>
      <c r="L28" s="11">
        <f t="shared" si="0"/>
        <v>92888</v>
      </c>
    </row>
    <row r="29" spans="1:12" ht="15">
      <c r="A29" s="2">
        <v>20</v>
      </c>
      <c r="B29" s="2" t="s">
        <v>34</v>
      </c>
      <c r="C29" s="10">
        <v>1967</v>
      </c>
      <c r="D29" s="10">
        <v>0</v>
      </c>
      <c r="E29" s="10">
        <v>527</v>
      </c>
      <c r="F29" s="10">
        <v>477</v>
      </c>
      <c r="G29" s="10">
        <v>162</v>
      </c>
      <c r="H29" s="10">
        <v>1180</v>
      </c>
      <c r="I29" s="10">
        <v>0</v>
      </c>
      <c r="J29" s="10">
        <v>1233</v>
      </c>
      <c r="K29" s="11">
        <f>SUM(C29:J29)</f>
        <v>5546</v>
      </c>
      <c r="L29" s="11">
        <f t="shared" si="0"/>
        <v>98434</v>
      </c>
    </row>
    <row r="30" spans="1:12" ht="15">
      <c r="A30" s="2">
        <v>21</v>
      </c>
      <c r="B30" s="2" t="s">
        <v>35</v>
      </c>
      <c r="C30" s="10">
        <v>1340</v>
      </c>
      <c r="D30" s="10">
        <v>0</v>
      </c>
      <c r="E30" s="10">
        <v>0</v>
      </c>
      <c r="F30" s="10">
        <v>102</v>
      </c>
      <c r="G30" s="10">
        <v>25</v>
      </c>
      <c r="H30" s="10">
        <v>1067</v>
      </c>
      <c r="I30" s="10">
        <v>67</v>
      </c>
      <c r="J30" s="10">
        <v>1349</v>
      </c>
      <c r="K30" s="11">
        <f>SUM(C30:J30)</f>
        <v>3950</v>
      </c>
      <c r="L30" s="11">
        <f t="shared" si="0"/>
        <v>102384</v>
      </c>
    </row>
    <row r="31" spans="1:12" ht="15">
      <c r="A31" s="2">
        <v>22</v>
      </c>
      <c r="B31" s="2" t="s">
        <v>36</v>
      </c>
      <c r="C31" s="10">
        <v>1111</v>
      </c>
      <c r="D31" s="10">
        <v>0</v>
      </c>
      <c r="E31" s="10">
        <v>0</v>
      </c>
      <c r="F31" s="10">
        <v>1238</v>
      </c>
      <c r="G31" s="10">
        <v>66</v>
      </c>
      <c r="H31" s="10">
        <v>1420</v>
      </c>
      <c r="I31" s="10">
        <v>0</v>
      </c>
      <c r="J31" s="10">
        <v>1426</v>
      </c>
      <c r="K31" s="11">
        <f>SUM(C31:J31)</f>
        <v>5261</v>
      </c>
      <c r="L31" s="11">
        <f t="shared" si="0"/>
        <v>107645</v>
      </c>
    </row>
    <row r="32" spans="1:12" ht="15">
      <c r="A32" s="2">
        <v>23</v>
      </c>
      <c r="B32" s="2" t="s">
        <v>37</v>
      </c>
      <c r="C32" s="10">
        <v>912</v>
      </c>
      <c r="D32" s="10">
        <v>1932</v>
      </c>
      <c r="E32" s="10">
        <v>0</v>
      </c>
      <c r="F32" s="10">
        <v>295</v>
      </c>
      <c r="G32" s="10">
        <v>138</v>
      </c>
      <c r="H32" s="10">
        <v>1176</v>
      </c>
      <c r="I32" s="10">
        <v>0</v>
      </c>
      <c r="J32" s="10">
        <v>3011</v>
      </c>
      <c r="K32" s="11">
        <f>SUM(C32:J32)</f>
        <v>7464</v>
      </c>
      <c r="L32" s="11">
        <f t="shared" si="0"/>
        <v>115109</v>
      </c>
    </row>
    <row r="33" spans="1:12" ht="15">
      <c r="A33" s="2">
        <v>24</v>
      </c>
      <c r="B33" s="2" t="s">
        <v>38</v>
      </c>
      <c r="C33" s="10">
        <v>930</v>
      </c>
      <c r="D33" s="10">
        <v>0</v>
      </c>
      <c r="E33" s="10">
        <v>58</v>
      </c>
      <c r="F33" s="10">
        <v>498</v>
      </c>
      <c r="G33" s="10">
        <v>29</v>
      </c>
      <c r="H33" s="10">
        <v>1824</v>
      </c>
      <c r="I33" s="10">
        <v>0</v>
      </c>
      <c r="J33" s="10">
        <v>2436</v>
      </c>
      <c r="K33" s="11">
        <f>SUM(C33:J33)</f>
        <v>5775</v>
      </c>
      <c r="L33" s="11">
        <f t="shared" si="0"/>
        <v>120884</v>
      </c>
    </row>
    <row r="34" spans="1:12" ht="15">
      <c r="A34" s="2">
        <v>25</v>
      </c>
      <c r="B34" s="2" t="s">
        <v>39</v>
      </c>
      <c r="C34" s="10">
        <v>2015</v>
      </c>
      <c r="D34" s="10">
        <v>0</v>
      </c>
      <c r="E34" s="10">
        <v>49</v>
      </c>
      <c r="F34" s="10">
        <v>536</v>
      </c>
      <c r="G34" s="10">
        <v>682</v>
      </c>
      <c r="H34" s="10">
        <v>1777</v>
      </c>
      <c r="I34" s="10">
        <v>0</v>
      </c>
      <c r="J34" s="10">
        <v>2616</v>
      </c>
      <c r="K34" s="11">
        <f>SUM(C34:J34)</f>
        <v>7675</v>
      </c>
      <c r="L34" s="11">
        <f t="shared" si="0"/>
        <v>128559</v>
      </c>
    </row>
    <row r="35" spans="1:12" ht="15">
      <c r="A35" s="2">
        <v>26</v>
      </c>
      <c r="B35" s="2" t="s">
        <v>40</v>
      </c>
      <c r="C35" s="10">
        <v>1954</v>
      </c>
      <c r="D35" s="10">
        <v>0</v>
      </c>
      <c r="E35" s="10">
        <v>1470</v>
      </c>
      <c r="F35" s="10">
        <v>570</v>
      </c>
      <c r="G35" s="10">
        <v>946</v>
      </c>
      <c r="H35" s="10">
        <v>2443</v>
      </c>
      <c r="I35" s="10">
        <v>0</v>
      </c>
      <c r="J35" s="10">
        <v>2556</v>
      </c>
      <c r="K35" s="11">
        <f>SUM(C35:J35)</f>
        <v>9939</v>
      </c>
      <c r="L35" s="11">
        <f t="shared" si="0"/>
        <v>138498</v>
      </c>
    </row>
    <row r="36" spans="1:12" ht="15">
      <c r="A36" s="2">
        <v>27</v>
      </c>
      <c r="B36" s="2" t="s">
        <v>41</v>
      </c>
      <c r="C36" s="10">
        <v>1141</v>
      </c>
      <c r="D36" s="10">
        <v>0</v>
      </c>
      <c r="E36" s="10">
        <v>0</v>
      </c>
      <c r="F36" s="10">
        <v>588</v>
      </c>
      <c r="G36" s="10">
        <v>594</v>
      </c>
      <c r="H36" s="10">
        <v>1638</v>
      </c>
      <c r="I36" s="10">
        <v>0</v>
      </c>
      <c r="J36" s="10">
        <v>5162</v>
      </c>
      <c r="K36" s="11">
        <f>SUM(C36:J36)</f>
        <v>9123</v>
      </c>
      <c r="L36" s="11">
        <f t="shared" si="0"/>
        <v>147621</v>
      </c>
    </row>
    <row r="37" spans="1:12" ht="15">
      <c r="A37" s="2">
        <v>28</v>
      </c>
      <c r="B37" s="2" t="s">
        <v>42</v>
      </c>
      <c r="C37" s="10">
        <v>1472</v>
      </c>
      <c r="D37" s="10">
        <v>0</v>
      </c>
      <c r="E37" s="10">
        <v>0</v>
      </c>
      <c r="F37" s="10">
        <v>508</v>
      </c>
      <c r="G37" s="10">
        <v>343</v>
      </c>
      <c r="H37" s="10">
        <v>1752</v>
      </c>
      <c r="I37" s="10">
        <v>0</v>
      </c>
      <c r="J37" s="10">
        <v>4018</v>
      </c>
      <c r="K37" s="11">
        <f>SUM(C37:J37)</f>
        <v>8093</v>
      </c>
      <c r="L37" s="11">
        <f t="shared" si="0"/>
        <v>155714</v>
      </c>
    </row>
    <row r="38" spans="1:12" ht="15">
      <c r="A38" s="2">
        <v>29</v>
      </c>
      <c r="B38" s="2" t="s">
        <v>43</v>
      </c>
      <c r="C38" s="10">
        <v>1577</v>
      </c>
      <c r="D38" s="10">
        <v>0</v>
      </c>
      <c r="E38" s="10">
        <v>979</v>
      </c>
      <c r="F38" s="10">
        <v>348</v>
      </c>
      <c r="G38" s="10">
        <v>227</v>
      </c>
      <c r="H38" s="10">
        <v>1512</v>
      </c>
      <c r="I38" s="10">
        <v>0</v>
      </c>
      <c r="J38" s="10">
        <v>4210</v>
      </c>
      <c r="K38" s="11">
        <f>SUM(C38:J38)</f>
        <v>8853</v>
      </c>
      <c r="L38" s="11">
        <f t="shared" si="0"/>
        <v>164567</v>
      </c>
    </row>
    <row r="39" spans="1:12" ht="15">
      <c r="A39" s="2">
        <v>30</v>
      </c>
      <c r="B39" s="2" t="s">
        <v>44</v>
      </c>
      <c r="C39" s="10">
        <v>1813</v>
      </c>
      <c r="D39" s="10">
        <v>0</v>
      </c>
      <c r="E39" s="10">
        <v>0</v>
      </c>
      <c r="F39" s="10">
        <v>675</v>
      </c>
      <c r="G39" s="10">
        <v>312</v>
      </c>
      <c r="H39" s="10">
        <v>876</v>
      </c>
      <c r="I39" s="10">
        <v>0</v>
      </c>
      <c r="J39" s="10">
        <v>4785</v>
      </c>
      <c r="K39" s="11">
        <f>SUM(C39:J39)</f>
        <v>8461</v>
      </c>
      <c r="L39" s="11">
        <f t="shared" si="0"/>
        <v>173028</v>
      </c>
    </row>
    <row r="40" spans="1:12" ht="15">
      <c r="A40" s="2">
        <v>31</v>
      </c>
      <c r="B40" s="2" t="s">
        <v>45</v>
      </c>
      <c r="C40" s="10">
        <v>1193</v>
      </c>
      <c r="D40" s="10">
        <v>0</v>
      </c>
      <c r="E40" s="10">
        <v>1012</v>
      </c>
      <c r="F40" s="10">
        <v>956</v>
      </c>
      <c r="G40" s="10">
        <v>231</v>
      </c>
      <c r="H40" s="10">
        <v>1967</v>
      </c>
      <c r="I40" s="10">
        <v>0</v>
      </c>
      <c r="J40" s="10">
        <v>4692</v>
      </c>
      <c r="K40" s="11">
        <f>SUM(C40:J40)</f>
        <v>10051</v>
      </c>
      <c r="L40" s="11">
        <f t="shared" si="0"/>
        <v>183079</v>
      </c>
    </row>
    <row r="41" spans="1:12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1">
        <f>SUM(C41:J41)</f>
        <v>0</v>
      </c>
      <c r="L41" s="11">
        <f t="shared" si="0"/>
        <v>183079</v>
      </c>
    </row>
    <row r="42" spans="1:12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1">
        <f>SUM(C42:J42)</f>
        <v>0</v>
      </c>
      <c r="L42" s="11">
        <f t="shared" si="0"/>
        <v>183079</v>
      </c>
    </row>
    <row r="43" spans="1:12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1">
        <f>SUM(C43:J43)</f>
        <v>0</v>
      </c>
      <c r="L43" s="11">
        <f aca="true" t="shared" si="1" ref="L43:L74">K43+L42</f>
        <v>183079</v>
      </c>
    </row>
    <row r="44" spans="1:12" ht="15">
      <c r="A44" s="12" t="s">
        <v>100</v>
      </c>
      <c r="B44" s="2" t="s">
        <v>49</v>
      </c>
      <c r="C44" s="10">
        <v>6226</v>
      </c>
      <c r="D44" s="10">
        <v>483</v>
      </c>
      <c r="E44" s="10">
        <v>20</v>
      </c>
      <c r="F44" s="10">
        <v>1909</v>
      </c>
      <c r="G44" s="10">
        <v>1423</v>
      </c>
      <c r="H44" s="10">
        <v>6209</v>
      </c>
      <c r="I44" s="10">
        <v>0</v>
      </c>
      <c r="J44" s="10">
        <v>8992</v>
      </c>
      <c r="K44" s="11">
        <f>SUM(C44:J44)</f>
        <v>25262</v>
      </c>
      <c r="L44" s="11">
        <f t="shared" si="1"/>
        <v>208341</v>
      </c>
    </row>
    <row r="45" spans="1:12" ht="15">
      <c r="A45" s="2">
        <v>36</v>
      </c>
      <c r="B45" s="2" t="s">
        <v>50</v>
      </c>
      <c r="C45" s="10">
        <v>1545</v>
      </c>
      <c r="D45" s="10">
        <v>0</v>
      </c>
      <c r="E45" s="10">
        <v>0</v>
      </c>
      <c r="F45" s="10">
        <v>132</v>
      </c>
      <c r="G45" s="10">
        <v>0</v>
      </c>
      <c r="H45" s="10">
        <v>1543</v>
      </c>
      <c r="I45" s="10">
        <v>0</v>
      </c>
      <c r="J45" s="10">
        <v>1713</v>
      </c>
      <c r="K45" s="11">
        <f>SUM(C45:J45)</f>
        <v>4933</v>
      </c>
      <c r="L45" s="11">
        <f t="shared" si="1"/>
        <v>213274</v>
      </c>
    </row>
    <row r="46" spans="1:12" ht="15">
      <c r="A46" s="2">
        <v>37</v>
      </c>
      <c r="B46" s="2" t="s">
        <v>51</v>
      </c>
      <c r="C46" s="10">
        <v>824</v>
      </c>
      <c r="D46" s="10">
        <v>0</v>
      </c>
      <c r="E46" s="10">
        <v>0</v>
      </c>
      <c r="F46" s="10">
        <v>367</v>
      </c>
      <c r="G46" s="10">
        <v>143</v>
      </c>
      <c r="H46" s="10">
        <v>1691</v>
      </c>
      <c r="I46" s="10">
        <v>0</v>
      </c>
      <c r="J46" s="10">
        <v>2734</v>
      </c>
      <c r="K46" s="11">
        <f>SUM(C46:J46)</f>
        <v>5759</v>
      </c>
      <c r="L46" s="11">
        <f t="shared" si="1"/>
        <v>219033</v>
      </c>
    </row>
    <row r="47" spans="1:12" ht="15">
      <c r="A47" s="2">
        <v>38</v>
      </c>
      <c r="B47" s="2" t="s">
        <v>52</v>
      </c>
      <c r="C47" s="10">
        <v>764</v>
      </c>
      <c r="D47" s="10">
        <v>0</v>
      </c>
      <c r="E47" s="10">
        <v>0</v>
      </c>
      <c r="F47" s="10">
        <v>203</v>
      </c>
      <c r="G47" s="10">
        <v>277</v>
      </c>
      <c r="H47" s="10">
        <v>439</v>
      </c>
      <c r="I47" s="10">
        <v>0</v>
      </c>
      <c r="J47" s="10">
        <v>3240</v>
      </c>
      <c r="K47" s="11">
        <f>SUM(C47:J47)</f>
        <v>4923</v>
      </c>
      <c r="L47" s="11">
        <f t="shared" si="1"/>
        <v>223956</v>
      </c>
    </row>
    <row r="48" spans="1:12" ht="15">
      <c r="A48" s="2">
        <v>39</v>
      </c>
      <c r="B48" s="2" t="s">
        <v>53</v>
      </c>
      <c r="C48" s="10">
        <v>982</v>
      </c>
      <c r="D48" s="10">
        <v>0</v>
      </c>
      <c r="E48" s="10">
        <v>0</v>
      </c>
      <c r="F48" s="10">
        <v>143</v>
      </c>
      <c r="G48" s="10">
        <v>1198</v>
      </c>
      <c r="H48" s="10">
        <v>1835</v>
      </c>
      <c r="I48" s="10">
        <v>0</v>
      </c>
      <c r="J48" s="10">
        <v>3109</v>
      </c>
      <c r="K48" s="11">
        <f>SUM(C48:J48)</f>
        <v>7267</v>
      </c>
      <c r="L48" s="11">
        <f t="shared" si="1"/>
        <v>231223</v>
      </c>
    </row>
    <row r="49" spans="1:12" ht="15">
      <c r="A49" s="2">
        <v>40</v>
      </c>
      <c r="B49" s="2" t="s">
        <v>54</v>
      </c>
      <c r="C49" s="10">
        <v>1342</v>
      </c>
      <c r="D49" s="10">
        <v>0</v>
      </c>
      <c r="E49" s="10">
        <v>0</v>
      </c>
      <c r="F49" s="10">
        <v>273</v>
      </c>
      <c r="G49" s="10">
        <v>291</v>
      </c>
      <c r="H49" s="10">
        <v>1545</v>
      </c>
      <c r="I49" s="10">
        <v>0</v>
      </c>
      <c r="J49" s="10">
        <v>2619</v>
      </c>
      <c r="K49" s="11">
        <f>SUM(C49:J49)</f>
        <v>6070</v>
      </c>
      <c r="L49" s="11">
        <f t="shared" si="1"/>
        <v>237293</v>
      </c>
    </row>
    <row r="50" spans="1:12" ht="15">
      <c r="A50" s="2">
        <v>41</v>
      </c>
      <c r="B50" s="2" t="s">
        <v>55</v>
      </c>
      <c r="C50" s="10">
        <v>880</v>
      </c>
      <c r="D50" s="10">
        <v>828</v>
      </c>
      <c r="E50" s="10">
        <v>0</v>
      </c>
      <c r="F50" s="10">
        <v>468</v>
      </c>
      <c r="G50" s="10">
        <v>294</v>
      </c>
      <c r="H50" s="10">
        <v>1166</v>
      </c>
      <c r="I50" s="10">
        <v>0</v>
      </c>
      <c r="J50" s="10">
        <v>2486</v>
      </c>
      <c r="K50" s="11">
        <f>SUM(C50:J50)</f>
        <v>6122</v>
      </c>
      <c r="L50" s="11">
        <f t="shared" si="1"/>
        <v>243415</v>
      </c>
    </row>
    <row r="51" spans="1:12" ht="15">
      <c r="A51" s="2">
        <v>42</v>
      </c>
      <c r="B51" s="2" t="s">
        <v>56</v>
      </c>
      <c r="C51" s="10">
        <v>470</v>
      </c>
      <c r="D51" s="10">
        <v>0</v>
      </c>
      <c r="E51" s="10">
        <v>61</v>
      </c>
      <c r="F51" s="10">
        <v>859</v>
      </c>
      <c r="G51" s="10">
        <v>463</v>
      </c>
      <c r="H51" s="10">
        <v>1426</v>
      </c>
      <c r="I51" s="10">
        <v>0</v>
      </c>
      <c r="J51" s="10">
        <v>2177</v>
      </c>
      <c r="K51" s="11">
        <f>SUM(C51:J51)</f>
        <v>5456</v>
      </c>
      <c r="L51" s="11">
        <f t="shared" si="1"/>
        <v>248871</v>
      </c>
    </row>
    <row r="52" spans="1:12" ht="15">
      <c r="A52" s="2">
        <v>43</v>
      </c>
      <c r="B52" s="2" t="s">
        <v>57</v>
      </c>
      <c r="C52" s="10">
        <v>1037</v>
      </c>
      <c r="D52" s="10">
        <v>0</v>
      </c>
      <c r="E52" s="10">
        <v>0</v>
      </c>
      <c r="F52" s="10">
        <v>554</v>
      </c>
      <c r="G52" s="10">
        <v>441</v>
      </c>
      <c r="H52" s="10">
        <v>1100</v>
      </c>
      <c r="I52" s="10">
        <v>0</v>
      </c>
      <c r="J52" s="10">
        <v>3167</v>
      </c>
      <c r="K52" s="11">
        <f>SUM(C52:J52)</f>
        <v>6299</v>
      </c>
      <c r="L52" s="11">
        <f t="shared" si="1"/>
        <v>255170</v>
      </c>
    </row>
    <row r="53" spans="1:12" ht="15">
      <c r="A53" s="2">
        <v>44</v>
      </c>
      <c r="B53" s="2" t="s">
        <v>58</v>
      </c>
      <c r="C53" s="10">
        <v>551</v>
      </c>
      <c r="D53" s="10">
        <v>0</v>
      </c>
      <c r="E53" s="10">
        <v>34</v>
      </c>
      <c r="F53" s="10">
        <v>227</v>
      </c>
      <c r="G53" s="10">
        <v>144</v>
      </c>
      <c r="H53" s="10">
        <v>1129</v>
      </c>
      <c r="I53" s="10">
        <v>0</v>
      </c>
      <c r="J53" s="10">
        <v>2194</v>
      </c>
      <c r="K53" s="11">
        <f>SUM(C53:J53)</f>
        <v>4279</v>
      </c>
      <c r="L53" s="11">
        <f t="shared" si="1"/>
        <v>259449</v>
      </c>
    </row>
    <row r="54" spans="1:12" ht="15">
      <c r="A54" s="2">
        <v>45</v>
      </c>
      <c r="B54" s="2" t="s">
        <v>59</v>
      </c>
      <c r="C54" s="10">
        <v>1132</v>
      </c>
      <c r="D54" s="10">
        <v>0</v>
      </c>
      <c r="E54" s="10">
        <v>6</v>
      </c>
      <c r="F54" s="10">
        <v>101</v>
      </c>
      <c r="G54" s="10">
        <v>66</v>
      </c>
      <c r="H54" s="10">
        <v>1854</v>
      </c>
      <c r="I54" s="10">
        <v>0</v>
      </c>
      <c r="J54" s="10">
        <v>1740</v>
      </c>
      <c r="K54" s="11">
        <f>SUM(C54:J54)</f>
        <v>4899</v>
      </c>
      <c r="L54" s="11">
        <f t="shared" si="1"/>
        <v>264348</v>
      </c>
    </row>
    <row r="55" spans="1:12" ht="15">
      <c r="A55" s="2">
        <v>46</v>
      </c>
      <c r="B55" s="2" t="s">
        <v>60</v>
      </c>
      <c r="C55" s="10">
        <v>1425</v>
      </c>
      <c r="D55" s="10">
        <v>0</v>
      </c>
      <c r="E55" s="10">
        <v>0</v>
      </c>
      <c r="F55" s="10">
        <v>842</v>
      </c>
      <c r="G55" s="10">
        <v>165</v>
      </c>
      <c r="H55" s="10">
        <v>1333</v>
      </c>
      <c r="I55" s="10">
        <v>0</v>
      </c>
      <c r="J55" s="10">
        <v>491</v>
      </c>
      <c r="K55" s="11">
        <f>SUM(C55:J55)</f>
        <v>4256</v>
      </c>
      <c r="L55" s="11">
        <f t="shared" si="1"/>
        <v>268604</v>
      </c>
    </row>
    <row r="56" spans="1:12" ht="15">
      <c r="A56" s="2">
        <v>47</v>
      </c>
      <c r="B56" s="2" t="s">
        <v>61</v>
      </c>
      <c r="C56" s="10">
        <v>1238</v>
      </c>
      <c r="D56" s="10">
        <v>0</v>
      </c>
      <c r="E56" s="10">
        <v>0</v>
      </c>
      <c r="F56" s="10">
        <v>492</v>
      </c>
      <c r="G56" s="10">
        <v>130</v>
      </c>
      <c r="H56" s="10">
        <v>1802</v>
      </c>
      <c r="I56" s="10">
        <v>0</v>
      </c>
      <c r="J56" s="10">
        <v>197</v>
      </c>
      <c r="K56" s="11">
        <f>SUM(C56:J56)</f>
        <v>3859</v>
      </c>
      <c r="L56" s="11">
        <f t="shared" si="1"/>
        <v>272463</v>
      </c>
    </row>
    <row r="57" spans="1:12" ht="15">
      <c r="A57" s="2">
        <v>48</v>
      </c>
      <c r="B57" s="2" t="s">
        <v>62</v>
      </c>
      <c r="C57" s="10">
        <v>2151</v>
      </c>
      <c r="D57" s="10">
        <v>506</v>
      </c>
      <c r="E57" s="10">
        <v>0</v>
      </c>
      <c r="F57" s="10">
        <v>0</v>
      </c>
      <c r="G57" s="10">
        <v>200</v>
      </c>
      <c r="H57" s="10">
        <v>1336</v>
      </c>
      <c r="I57" s="10">
        <v>0</v>
      </c>
      <c r="J57" s="10">
        <v>598</v>
      </c>
      <c r="K57" s="11">
        <f>SUM(C57:J57)</f>
        <v>4791</v>
      </c>
      <c r="L57" s="11">
        <f t="shared" si="1"/>
        <v>277254</v>
      </c>
    </row>
    <row r="58" spans="1:12" ht="15">
      <c r="A58" s="2">
        <v>49</v>
      </c>
      <c r="B58" s="2" t="s">
        <v>63</v>
      </c>
      <c r="C58" s="10">
        <v>1343</v>
      </c>
      <c r="D58" s="10">
        <v>0</v>
      </c>
      <c r="E58" s="10">
        <v>0</v>
      </c>
      <c r="F58" s="10">
        <v>329</v>
      </c>
      <c r="G58" s="10">
        <v>248</v>
      </c>
      <c r="H58" s="10">
        <v>536</v>
      </c>
      <c r="I58" s="10">
        <v>0</v>
      </c>
      <c r="J58" s="10">
        <v>208</v>
      </c>
      <c r="K58" s="11">
        <f>SUM(C58:J58)</f>
        <v>2664</v>
      </c>
      <c r="L58" s="11">
        <f t="shared" si="1"/>
        <v>279918</v>
      </c>
    </row>
    <row r="59" spans="1:12" ht="15">
      <c r="A59" s="2">
        <v>50</v>
      </c>
      <c r="B59" s="2" t="s">
        <v>64</v>
      </c>
      <c r="C59" s="10">
        <v>1059</v>
      </c>
      <c r="D59" s="10">
        <v>0</v>
      </c>
      <c r="E59" s="10">
        <v>8</v>
      </c>
      <c r="F59" s="10">
        <v>1120</v>
      </c>
      <c r="G59" s="10">
        <v>301</v>
      </c>
      <c r="H59" s="10">
        <v>824</v>
      </c>
      <c r="I59" s="10">
        <v>0</v>
      </c>
      <c r="J59" s="10">
        <v>0</v>
      </c>
      <c r="K59" s="11">
        <f>SUM(C59:J59)</f>
        <v>3312</v>
      </c>
      <c r="L59" s="11">
        <f t="shared" si="1"/>
        <v>283230</v>
      </c>
    </row>
    <row r="60" spans="1:12" ht="15">
      <c r="A60" s="2">
        <v>51</v>
      </c>
      <c r="B60" s="2" t="s">
        <v>65</v>
      </c>
      <c r="C60" s="10">
        <v>713</v>
      </c>
      <c r="D60" s="10">
        <v>0</v>
      </c>
      <c r="E60" s="10">
        <v>0</v>
      </c>
      <c r="F60" s="10">
        <v>241</v>
      </c>
      <c r="G60" s="10">
        <v>224</v>
      </c>
      <c r="H60" s="10">
        <v>803</v>
      </c>
      <c r="I60" s="10">
        <v>0</v>
      </c>
      <c r="J60" s="10">
        <v>40</v>
      </c>
      <c r="K60" s="11">
        <f>SUM(C60:J60)</f>
        <v>2021</v>
      </c>
      <c r="L60" s="11">
        <f t="shared" si="1"/>
        <v>285251</v>
      </c>
    </row>
    <row r="61" spans="1:12" ht="15">
      <c r="A61" s="2">
        <v>52</v>
      </c>
      <c r="B61" s="2" t="s">
        <v>66</v>
      </c>
      <c r="C61" s="10">
        <v>1833</v>
      </c>
      <c r="D61" s="10">
        <v>0</v>
      </c>
      <c r="E61" s="10">
        <v>10</v>
      </c>
      <c r="F61" s="10">
        <v>658</v>
      </c>
      <c r="G61" s="10">
        <v>416</v>
      </c>
      <c r="H61" s="10">
        <v>2374</v>
      </c>
      <c r="I61" s="10">
        <v>0</v>
      </c>
      <c r="J61" s="10">
        <v>167</v>
      </c>
      <c r="K61" s="11">
        <f>SUM(C61:J61)</f>
        <v>5458</v>
      </c>
      <c r="L61" s="11">
        <f t="shared" si="1"/>
        <v>290709</v>
      </c>
    </row>
    <row r="62" spans="1:12" ht="15">
      <c r="A62" s="2" t="s">
        <v>2</v>
      </c>
      <c r="B62" s="2" t="s">
        <v>67</v>
      </c>
      <c r="C62" s="11">
        <f aca="true" t="shared" si="2" ref="C62:J62">SUM(C10:C61)</f>
        <v>70398</v>
      </c>
      <c r="D62" s="11">
        <f t="shared" si="2"/>
        <v>5963</v>
      </c>
      <c r="E62" s="11">
        <f t="shared" si="2"/>
        <v>12548</v>
      </c>
      <c r="F62" s="11">
        <f t="shared" si="2"/>
        <v>27218</v>
      </c>
      <c r="G62" s="11">
        <f t="shared" si="2"/>
        <v>15192</v>
      </c>
      <c r="H62" s="11">
        <f t="shared" si="2"/>
        <v>69822</v>
      </c>
      <c r="I62" s="11">
        <f t="shared" si="2"/>
        <v>132</v>
      </c>
      <c r="J62" s="11">
        <f t="shared" si="2"/>
        <v>89436</v>
      </c>
      <c r="K62" s="11">
        <f>SUM(K10:K61)</f>
        <v>290709</v>
      </c>
      <c r="L62" s="11"/>
    </row>
    <row r="64" ht="15">
      <c r="A64" s="9" t="s">
        <v>99</v>
      </c>
    </row>
  </sheetData>
  <sheetProtection/>
  <mergeCells count="3">
    <mergeCell ref="A6:L6"/>
    <mergeCell ref="A7:L7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4"/>
  <sheetViews>
    <sheetView zoomScalePageLayoutView="0" workbookViewId="0" topLeftCell="A1">
      <pane xSplit="2" ySplit="9" topLeftCell="C51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7.00390625" style="0" customWidth="1"/>
    <col min="5" max="6" width="11.8515625" style="0" customWidth="1"/>
  </cols>
  <sheetData>
    <row r="6" spans="1:6" ht="15.75">
      <c r="A6" s="3" t="s">
        <v>71</v>
      </c>
      <c r="B6" s="4"/>
      <c r="C6" s="4"/>
      <c r="D6" s="4"/>
      <c r="E6" s="4"/>
      <c r="F6" s="5"/>
    </row>
    <row r="7" spans="1:6" ht="15.75">
      <c r="A7" s="3" t="s">
        <v>72</v>
      </c>
      <c r="B7" s="4"/>
      <c r="C7" s="4"/>
      <c r="D7" s="4"/>
      <c r="E7" s="4"/>
      <c r="F7" s="5"/>
    </row>
    <row r="8" spans="1:6" ht="15">
      <c r="A8" s="6" t="s">
        <v>2</v>
      </c>
      <c r="B8" s="7"/>
      <c r="C8" s="7"/>
      <c r="D8" s="7"/>
      <c r="E8" s="7"/>
      <c r="F8" s="8"/>
    </row>
    <row r="9" spans="1:6" ht="15">
      <c r="A9" s="1"/>
      <c r="B9" s="1" t="s">
        <v>3</v>
      </c>
      <c r="C9" s="1" t="s">
        <v>73</v>
      </c>
      <c r="D9" s="1" t="s">
        <v>74</v>
      </c>
      <c r="E9" s="1" t="s">
        <v>14</v>
      </c>
      <c r="F9" s="1" t="s">
        <v>14</v>
      </c>
    </row>
    <row r="10" spans="1:6" ht="15">
      <c r="A10" s="2">
        <v>1</v>
      </c>
      <c r="B10" s="2" t="s">
        <v>15</v>
      </c>
      <c r="C10" s="10">
        <v>0</v>
      </c>
      <c r="D10" s="10">
        <v>0</v>
      </c>
      <c r="E10" s="11">
        <f>SUM(C10:D10)</f>
        <v>0</v>
      </c>
      <c r="F10" s="11">
        <f>E10</f>
        <v>0</v>
      </c>
    </row>
    <row r="11" spans="1:6" ht="15">
      <c r="A11" s="2">
        <v>2</v>
      </c>
      <c r="B11" s="2" t="s">
        <v>16</v>
      </c>
      <c r="C11" s="10">
        <v>0</v>
      </c>
      <c r="D11" s="10">
        <v>0</v>
      </c>
      <c r="E11" s="11">
        <f>SUM(C11:D11)</f>
        <v>0</v>
      </c>
      <c r="F11" s="11">
        <f aca="true" t="shared" si="0" ref="F11:F42">E11+F10</f>
        <v>0</v>
      </c>
    </row>
    <row r="12" spans="1:6" ht="15">
      <c r="A12" s="2">
        <v>3</v>
      </c>
      <c r="B12" s="2" t="s">
        <v>17</v>
      </c>
      <c r="C12" s="10">
        <v>0</v>
      </c>
      <c r="D12" s="10">
        <v>14700</v>
      </c>
      <c r="E12" s="11">
        <f>SUM(C12:D12)</f>
        <v>14700</v>
      </c>
      <c r="F12" s="11">
        <f t="shared" si="0"/>
        <v>14700</v>
      </c>
    </row>
    <row r="13" spans="1:6" ht="15">
      <c r="A13" s="2">
        <v>4</v>
      </c>
      <c r="B13" s="2" t="s">
        <v>18</v>
      </c>
      <c r="C13" s="10">
        <v>0</v>
      </c>
      <c r="D13" s="10">
        <v>0</v>
      </c>
      <c r="E13" s="11">
        <f>SUM(C13:D13)</f>
        <v>0</v>
      </c>
      <c r="F13" s="11">
        <f t="shared" si="0"/>
        <v>14700</v>
      </c>
    </row>
    <row r="14" spans="1:6" ht="15">
      <c r="A14" s="2">
        <v>5</v>
      </c>
      <c r="B14" s="2" t="s">
        <v>19</v>
      </c>
      <c r="C14" s="10">
        <v>0</v>
      </c>
      <c r="D14" s="10">
        <v>0</v>
      </c>
      <c r="E14" s="11">
        <f>SUM(C14:D14)</f>
        <v>0</v>
      </c>
      <c r="F14" s="11">
        <f t="shared" si="0"/>
        <v>14700</v>
      </c>
    </row>
    <row r="15" spans="1:6" ht="15">
      <c r="A15" s="2">
        <v>6</v>
      </c>
      <c r="B15" s="2" t="s">
        <v>20</v>
      </c>
      <c r="C15" s="10">
        <v>0</v>
      </c>
      <c r="D15" s="10">
        <v>0</v>
      </c>
      <c r="E15" s="11">
        <f>SUM(C15:D15)</f>
        <v>0</v>
      </c>
      <c r="F15" s="11">
        <f t="shared" si="0"/>
        <v>14700</v>
      </c>
    </row>
    <row r="16" spans="1:6" ht="15">
      <c r="A16" s="2">
        <v>7</v>
      </c>
      <c r="B16" s="2" t="s">
        <v>21</v>
      </c>
      <c r="C16" s="10">
        <v>0</v>
      </c>
      <c r="D16" s="10">
        <v>0</v>
      </c>
      <c r="E16" s="11">
        <f>SUM(C16:D16)</f>
        <v>0</v>
      </c>
      <c r="F16" s="11">
        <f t="shared" si="0"/>
        <v>14700</v>
      </c>
    </row>
    <row r="17" spans="1:6" ht="15">
      <c r="A17" s="2">
        <v>8</v>
      </c>
      <c r="B17" s="2" t="s">
        <v>22</v>
      </c>
      <c r="C17" s="10">
        <v>0</v>
      </c>
      <c r="D17" s="10">
        <v>0</v>
      </c>
      <c r="E17" s="11">
        <f>SUM(C17:D17)</f>
        <v>0</v>
      </c>
      <c r="F17" s="11">
        <f t="shared" si="0"/>
        <v>14700</v>
      </c>
    </row>
    <row r="18" spans="1:6" ht="15">
      <c r="A18" s="2">
        <v>9</v>
      </c>
      <c r="B18" s="2" t="s">
        <v>23</v>
      </c>
      <c r="C18" s="10">
        <v>1646</v>
      </c>
      <c r="D18" s="10">
        <v>0</v>
      </c>
      <c r="E18" s="11">
        <f>SUM(C18:D18)</f>
        <v>1646</v>
      </c>
      <c r="F18" s="11">
        <f t="shared" si="0"/>
        <v>16346</v>
      </c>
    </row>
    <row r="19" spans="1:6" ht="15">
      <c r="A19" s="2">
        <v>10</v>
      </c>
      <c r="B19" s="2" t="s">
        <v>24</v>
      </c>
      <c r="C19" s="10">
        <v>46842</v>
      </c>
      <c r="D19" s="10">
        <v>0</v>
      </c>
      <c r="E19" s="11">
        <f>SUM(C19:D19)</f>
        <v>46842</v>
      </c>
      <c r="F19" s="11">
        <f t="shared" si="0"/>
        <v>63188</v>
      </c>
    </row>
    <row r="20" spans="1:6" ht="15">
      <c r="A20" s="2">
        <v>11</v>
      </c>
      <c r="B20" s="2" t="s">
        <v>25</v>
      </c>
      <c r="C20" s="10">
        <v>11626</v>
      </c>
      <c r="D20" s="10">
        <v>0</v>
      </c>
      <c r="E20" s="11">
        <f>SUM(C20:D20)</f>
        <v>11626</v>
      </c>
      <c r="F20" s="11">
        <f t="shared" si="0"/>
        <v>74814</v>
      </c>
    </row>
    <row r="21" spans="1:6" ht="15">
      <c r="A21" s="2">
        <v>12</v>
      </c>
      <c r="B21" s="2" t="s">
        <v>26</v>
      </c>
      <c r="C21" s="10">
        <v>32096</v>
      </c>
      <c r="D21" s="10">
        <v>0</v>
      </c>
      <c r="E21" s="11">
        <f>SUM(C21:D21)</f>
        <v>32096</v>
      </c>
      <c r="F21" s="11">
        <f t="shared" si="0"/>
        <v>106910</v>
      </c>
    </row>
    <row r="22" spans="1:6" ht="15">
      <c r="A22" s="2">
        <v>13</v>
      </c>
      <c r="B22" s="2" t="s">
        <v>27</v>
      </c>
      <c r="C22" s="10">
        <v>22671</v>
      </c>
      <c r="D22" s="10">
        <v>0</v>
      </c>
      <c r="E22" s="11">
        <f>SUM(C22:D22)</f>
        <v>22671</v>
      </c>
      <c r="F22" s="11">
        <f t="shared" si="0"/>
        <v>129581</v>
      </c>
    </row>
    <row r="23" spans="1:6" ht="15">
      <c r="A23" s="2">
        <v>14</v>
      </c>
      <c r="B23" s="2" t="s">
        <v>28</v>
      </c>
      <c r="C23" s="10">
        <v>7391</v>
      </c>
      <c r="D23" s="10">
        <v>0</v>
      </c>
      <c r="E23" s="11">
        <f>SUM(C23:D23)</f>
        <v>7391</v>
      </c>
      <c r="F23" s="11">
        <f t="shared" si="0"/>
        <v>136972</v>
      </c>
    </row>
    <row r="24" spans="1:6" ht="15">
      <c r="A24" s="2">
        <v>15</v>
      </c>
      <c r="B24" s="2" t="s">
        <v>29</v>
      </c>
      <c r="C24" s="10">
        <v>2894</v>
      </c>
      <c r="D24" s="10">
        <v>0</v>
      </c>
      <c r="E24" s="11">
        <f>SUM(C24:D24)</f>
        <v>2894</v>
      </c>
      <c r="F24" s="11">
        <f t="shared" si="0"/>
        <v>139866</v>
      </c>
    </row>
    <row r="25" spans="1:6" ht="15">
      <c r="A25" s="2">
        <v>16</v>
      </c>
      <c r="B25" s="2" t="s">
        <v>30</v>
      </c>
      <c r="C25" s="10">
        <v>14163</v>
      </c>
      <c r="D25" s="10">
        <v>0</v>
      </c>
      <c r="E25" s="11">
        <f>SUM(C25:D25)</f>
        <v>14163</v>
      </c>
      <c r="F25" s="11">
        <f t="shared" si="0"/>
        <v>154029</v>
      </c>
    </row>
    <row r="26" spans="1:6" ht="15">
      <c r="A26" s="2">
        <v>17</v>
      </c>
      <c r="B26" s="2" t="s">
        <v>31</v>
      </c>
      <c r="C26" s="10">
        <v>21024</v>
      </c>
      <c r="D26" s="10">
        <v>0</v>
      </c>
      <c r="E26" s="11">
        <f>SUM(C26:D26)</f>
        <v>21024</v>
      </c>
      <c r="F26" s="11">
        <f t="shared" si="0"/>
        <v>175053</v>
      </c>
    </row>
    <row r="27" spans="1:6" ht="15">
      <c r="A27" s="2">
        <v>18</v>
      </c>
      <c r="B27" s="2" t="s">
        <v>32</v>
      </c>
      <c r="C27" s="10">
        <v>16583</v>
      </c>
      <c r="D27" s="10">
        <v>0</v>
      </c>
      <c r="E27" s="11">
        <f>SUM(C27:D27)</f>
        <v>16583</v>
      </c>
      <c r="F27" s="11">
        <f t="shared" si="0"/>
        <v>191636</v>
      </c>
    </row>
    <row r="28" spans="1:6" ht="15">
      <c r="A28" s="2">
        <v>19</v>
      </c>
      <c r="B28" s="2" t="s">
        <v>33</v>
      </c>
      <c r="C28" s="10">
        <v>45342</v>
      </c>
      <c r="D28" s="10">
        <v>0</v>
      </c>
      <c r="E28" s="11">
        <f>SUM(C28:D28)</f>
        <v>45342</v>
      </c>
      <c r="F28" s="11">
        <f t="shared" si="0"/>
        <v>236978</v>
      </c>
    </row>
    <row r="29" spans="1:6" ht="15">
      <c r="A29" s="2">
        <v>20</v>
      </c>
      <c r="B29" s="2" t="s">
        <v>34</v>
      </c>
      <c r="C29" s="10">
        <v>0</v>
      </c>
      <c r="D29" s="10">
        <v>0</v>
      </c>
      <c r="E29" s="11">
        <f>SUM(C29:D29)</f>
        <v>0</v>
      </c>
      <c r="F29" s="11">
        <f t="shared" si="0"/>
        <v>236978</v>
      </c>
    </row>
    <row r="30" spans="1:6" ht="15">
      <c r="A30" s="2">
        <v>21</v>
      </c>
      <c r="B30" s="2" t="s">
        <v>35</v>
      </c>
      <c r="C30" s="10">
        <v>17504</v>
      </c>
      <c r="D30" s="10">
        <v>0</v>
      </c>
      <c r="E30" s="11">
        <f>SUM(C30:D30)</f>
        <v>17504</v>
      </c>
      <c r="F30" s="11">
        <f t="shared" si="0"/>
        <v>254482</v>
      </c>
    </row>
    <row r="31" spans="1:6" ht="15">
      <c r="A31" s="2">
        <v>22</v>
      </c>
      <c r="B31" s="2" t="s">
        <v>36</v>
      </c>
      <c r="C31" s="10">
        <v>18915</v>
      </c>
      <c r="D31" s="10">
        <v>0</v>
      </c>
      <c r="E31" s="11">
        <f>SUM(C31:D31)</f>
        <v>18915</v>
      </c>
      <c r="F31" s="11">
        <f t="shared" si="0"/>
        <v>273397</v>
      </c>
    </row>
    <row r="32" spans="1:6" ht="15">
      <c r="A32" s="2">
        <v>23</v>
      </c>
      <c r="B32" s="2" t="s">
        <v>37</v>
      </c>
      <c r="C32" s="10">
        <v>11912</v>
      </c>
      <c r="D32" s="10">
        <v>0</v>
      </c>
      <c r="E32" s="11">
        <f>SUM(C32:D32)</f>
        <v>11912</v>
      </c>
      <c r="F32" s="11">
        <f t="shared" si="0"/>
        <v>285309</v>
      </c>
    </row>
    <row r="33" spans="1:6" ht="15">
      <c r="A33" s="2">
        <v>24</v>
      </c>
      <c r="B33" s="2" t="s">
        <v>38</v>
      </c>
      <c r="C33" s="10">
        <v>6544</v>
      </c>
      <c r="D33" s="10">
        <v>0</v>
      </c>
      <c r="E33" s="11">
        <f>SUM(C33:D33)</f>
        <v>6544</v>
      </c>
      <c r="F33" s="11">
        <f t="shared" si="0"/>
        <v>291853</v>
      </c>
    </row>
    <row r="34" spans="1:6" ht="15">
      <c r="A34" s="2">
        <v>25</v>
      </c>
      <c r="B34" s="2" t="s">
        <v>39</v>
      </c>
      <c r="C34" s="10">
        <v>23821</v>
      </c>
      <c r="D34" s="10">
        <v>0</v>
      </c>
      <c r="E34" s="11">
        <f>SUM(C34:D34)</f>
        <v>23821</v>
      </c>
      <c r="F34" s="11">
        <f t="shared" si="0"/>
        <v>315674</v>
      </c>
    </row>
    <row r="35" spans="1:6" ht="15">
      <c r="A35" s="2">
        <v>26</v>
      </c>
      <c r="B35" s="2" t="s">
        <v>40</v>
      </c>
      <c r="C35" s="10">
        <v>33679</v>
      </c>
      <c r="D35" s="10">
        <v>0</v>
      </c>
      <c r="E35" s="11">
        <f>SUM(C35:D35)</f>
        <v>33679</v>
      </c>
      <c r="F35" s="11">
        <f t="shared" si="0"/>
        <v>349353</v>
      </c>
    </row>
    <row r="36" spans="1:6" ht="15">
      <c r="A36" s="2">
        <v>27</v>
      </c>
      <c r="B36" s="2" t="s">
        <v>41</v>
      </c>
      <c r="C36" s="10">
        <v>51482</v>
      </c>
      <c r="D36" s="10">
        <v>0</v>
      </c>
      <c r="E36" s="11">
        <f>SUM(C36:D36)</f>
        <v>51482</v>
      </c>
      <c r="F36" s="11">
        <f t="shared" si="0"/>
        <v>400835</v>
      </c>
    </row>
    <row r="37" spans="1:6" ht="15">
      <c r="A37" s="2">
        <v>28</v>
      </c>
      <c r="B37" s="2" t="s">
        <v>42</v>
      </c>
      <c r="C37" s="10">
        <v>12719</v>
      </c>
      <c r="D37" s="10">
        <v>0</v>
      </c>
      <c r="E37" s="11">
        <f>SUM(C37:D37)</f>
        <v>12719</v>
      </c>
      <c r="F37" s="11">
        <f t="shared" si="0"/>
        <v>413554</v>
      </c>
    </row>
    <row r="38" spans="1:6" ht="15">
      <c r="A38" s="2">
        <v>29</v>
      </c>
      <c r="B38" s="2" t="s">
        <v>43</v>
      </c>
      <c r="C38" s="10">
        <v>25536</v>
      </c>
      <c r="D38" s="10">
        <v>0</v>
      </c>
      <c r="E38" s="11">
        <f>SUM(C38:D38)</f>
        <v>25536</v>
      </c>
      <c r="F38" s="11">
        <f t="shared" si="0"/>
        <v>439090</v>
      </c>
    </row>
    <row r="39" spans="1:6" ht="15">
      <c r="A39" s="2">
        <v>30</v>
      </c>
      <c r="B39" s="2" t="s">
        <v>44</v>
      </c>
      <c r="C39" s="10">
        <v>34161</v>
      </c>
      <c r="D39" s="10">
        <v>0</v>
      </c>
      <c r="E39" s="11">
        <f>SUM(C39:D39)</f>
        <v>34161</v>
      </c>
      <c r="F39" s="11">
        <f t="shared" si="0"/>
        <v>473251</v>
      </c>
    </row>
    <row r="40" spans="1:6" ht="15">
      <c r="A40" s="2">
        <v>31</v>
      </c>
      <c r="B40" s="2" t="s">
        <v>45</v>
      </c>
      <c r="C40" s="10">
        <v>38279</v>
      </c>
      <c r="D40" s="10">
        <v>0</v>
      </c>
      <c r="E40" s="11">
        <f>SUM(C40:D40)</f>
        <v>38279</v>
      </c>
      <c r="F40" s="11">
        <f t="shared" si="0"/>
        <v>511530</v>
      </c>
    </row>
    <row r="41" spans="1:6" ht="15">
      <c r="A41" s="2">
        <v>32</v>
      </c>
      <c r="B41" s="2" t="s">
        <v>46</v>
      </c>
      <c r="C41" s="10">
        <v>0</v>
      </c>
      <c r="D41" s="10">
        <v>0</v>
      </c>
      <c r="E41" s="11">
        <f>SUM(C41:D41)</f>
        <v>0</v>
      </c>
      <c r="F41" s="11">
        <f t="shared" si="0"/>
        <v>511530</v>
      </c>
    </row>
    <row r="42" spans="1:6" ht="15">
      <c r="A42" s="2">
        <v>33</v>
      </c>
      <c r="B42" s="2" t="s">
        <v>47</v>
      </c>
      <c r="C42" s="10">
        <v>0</v>
      </c>
      <c r="D42" s="10">
        <v>0</v>
      </c>
      <c r="E42" s="11">
        <f>SUM(C42:D42)</f>
        <v>0</v>
      </c>
      <c r="F42" s="11">
        <f t="shared" si="0"/>
        <v>511530</v>
      </c>
    </row>
    <row r="43" spans="1:6" ht="15">
      <c r="A43" s="2">
        <v>34</v>
      </c>
      <c r="B43" s="2" t="s">
        <v>48</v>
      </c>
      <c r="C43" s="10">
        <v>0</v>
      </c>
      <c r="D43" s="10">
        <v>0</v>
      </c>
      <c r="E43" s="11">
        <f>SUM(C43:D43)</f>
        <v>0</v>
      </c>
      <c r="F43" s="11">
        <f aca="true" t="shared" si="1" ref="F43:F74">E43+F42</f>
        <v>511530</v>
      </c>
    </row>
    <row r="44" spans="1:6" ht="15">
      <c r="A44" s="12" t="s">
        <v>100</v>
      </c>
      <c r="B44" s="2" t="s">
        <v>49</v>
      </c>
      <c r="C44" s="10">
        <v>2965</v>
      </c>
      <c r="D44" s="10">
        <v>26061</v>
      </c>
      <c r="E44" s="11">
        <f>SUM(C44:D44)</f>
        <v>29026</v>
      </c>
      <c r="F44" s="11">
        <f t="shared" si="1"/>
        <v>540556</v>
      </c>
    </row>
    <row r="45" spans="1:6" ht="15">
      <c r="A45" s="2">
        <v>36</v>
      </c>
      <c r="B45" s="2" t="s">
        <v>50</v>
      </c>
      <c r="C45" s="10">
        <v>177</v>
      </c>
      <c r="D45" s="10">
        <v>3900</v>
      </c>
      <c r="E45" s="11">
        <f>SUM(C45:D45)</f>
        <v>4077</v>
      </c>
      <c r="F45" s="11">
        <f t="shared" si="1"/>
        <v>544633</v>
      </c>
    </row>
    <row r="46" spans="1:6" ht="15">
      <c r="A46" s="2">
        <v>37</v>
      </c>
      <c r="B46" s="2" t="s">
        <v>51</v>
      </c>
      <c r="C46" s="10">
        <v>0</v>
      </c>
      <c r="D46" s="10">
        <v>16363</v>
      </c>
      <c r="E46" s="11">
        <f>SUM(C46:D46)</f>
        <v>16363</v>
      </c>
      <c r="F46" s="11">
        <f t="shared" si="1"/>
        <v>560996</v>
      </c>
    </row>
    <row r="47" spans="1:6" ht="15">
      <c r="A47" s="2">
        <v>38</v>
      </c>
      <c r="B47" s="2" t="s">
        <v>52</v>
      </c>
      <c r="C47" s="10">
        <v>0</v>
      </c>
      <c r="D47" s="10">
        <v>0</v>
      </c>
      <c r="E47" s="11">
        <f>SUM(C47:D47)</f>
        <v>0</v>
      </c>
      <c r="F47" s="11">
        <f t="shared" si="1"/>
        <v>560996</v>
      </c>
    </row>
    <row r="48" spans="1:6" ht="15">
      <c r="A48" s="2">
        <v>39</v>
      </c>
      <c r="B48" s="2" t="s">
        <v>53</v>
      </c>
      <c r="C48" s="10">
        <v>0</v>
      </c>
      <c r="D48" s="10">
        <v>21397</v>
      </c>
      <c r="E48" s="11">
        <f>SUM(C48:D48)</f>
        <v>21397</v>
      </c>
      <c r="F48" s="11">
        <f t="shared" si="1"/>
        <v>582393</v>
      </c>
    </row>
    <row r="49" spans="1:6" ht="15">
      <c r="A49" s="2">
        <v>40</v>
      </c>
      <c r="B49" s="2" t="s">
        <v>54</v>
      </c>
      <c r="C49" s="10">
        <v>0</v>
      </c>
      <c r="D49" s="10">
        <v>16740</v>
      </c>
      <c r="E49" s="11">
        <f>SUM(C49:D49)</f>
        <v>16740</v>
      </c>
      <c r="F49" s="11">
        <f t="shared" si="1"/>
        <v>599133</v>
      </c>
    </row>
    <row r="50" spans="1:6" ht="15">
      <c r="A50" s="2">
        <v>41</v>
      </c>
      <c r="B50" s="2" t="s">
        <v>55</v>
      </c>
      <c r="C50" s="10">
        <v>0</v>
      </c>
      <c r="D50" s="10">
        <v>3590</v>
      </c>
      <c r="E50" s="11">
        <f>SUM(C50:D50)</f>
        <v>3590</v>
      </c>
      <c r="F50" s="11">
        <f t="shared" si="1"/>
        <v>602723</v>
      </c>
    </row>
    <row r="51" spans="1:6" ht="15">
      <c r="A51" s="2">
        <v>42</v>
      </c>
      <c r="B51" s="2" t="s">
        <v>56</v>
      </c>
      <c r="C51" s="10">
        <v>0</v>
      </c>
      <c r="D51" s="10">
        <v>0</v>
      </c>
      <c r="E51" s="11">
        <f>SUM(C51:D51)</f>
        <v>0</v>
      </c>
      <c r="F51" s="11">
        <f t="shared" si="1"/>
        <v>602723</v>
      </c>
    </row>
    <row r="52" spans="1:6" ht="15">
      <c r="A52" s="2">
        <v>43</v>
      </c>
      <c r="B52" s="2" t="s">
        <v>57</v>
      </c>
      <c r="C52" s="10">
        <v>0</v>
      </c>
      <c r="D52" s="10">
        <v>0</v>
      </c>
      <c r="E52" s="11">
        <f>SUM(C52:D52)</f>
        <v>0</v>
      </c>
      <c r="F52" s="11">
        <f t="shared" si="1"/>
        <v>602723</v>
      </c>
    </row>
    <row r="53" spans="1:6" ht="15">
      <c r="A53" s="2">
        <v>44</v>
      </c>
      <c r="B53" s="2" t="s">
        <v>58</v>
      </c>
      <c r="C53" s="10">
        <v>0</v>
      </c>
      <c r="D53" s="10">
        <v>0</v>
      </c>
      <c r="E53" s="11">
        <f>SUM(C53:D53)</f>
        <v>0</v>
      </c>
      <c r="F53" s="11">
        <f t="shared" si="1"/>
        <v>602723</v>
      </c>
    </row>
    <row r="54" spans="1:6" ht="15">
      <c r="A54" s="2">
        <v>45</v>
      </c>
      <c r="B54" s="2" t="s">
        <v>59</v>
      </c>
      <c r="C54" s="10">
        <v>0</v>
      </c>
      <c r="D54" s="10">
        <v>0</v>
      </c>
      <c r="E54" s="11">
        <f>SUM(C54:D54)</f>
        <v>0</v>
      </c>
      <c r="F54" s="11">
        <f t="shared" si="1"/>
        <v>602723</v>
      </c>
    </row>
    <row r="55" spans="1:6" ht="15">
      <c r="A55" s="2">
        <v>46</v>
      </c>
      <c r="B55" s="2" t="s">
        <v>60</v>
      </c>
      <c r="C55" s="10">
        <v>0</v>
      </c>
      <c r="D55" s="10">
        <v>16517</v>
      </c>
      <c r="E55" s="11">
        <f>SUM(C55:D55)</f>
        <v>16517</v>
      </c>
      <c r="F55" s="11">
        <f t="shared" si="1"/>
        <v>619240</v>
      </c>
    </row>
    <row r="56" spans="1:6" ht="15">
      <c r="A56" s="2">
        <v>47</v>
      </c>
      <c r="B56" s="2" t="s">
        <v>61</v>
      </c>
      <c r="C56" s="10">
        <v>0</v>
      </c>
      <c r="D56" s="10">
        <v>11212</v>
      </c>
      <c r="E56" s="11">
        <f>SUM(C56:D56)</f>
        <v>11212</v>
      </c>
      <c r="F56" s="11">
        <f t="shared" si="1"/>
        <v>630452</v>
      </c>
    </row>
    <row r="57" spans="1:6" ht="15">
      <c r="A57" s="2">
        <v>48</v>
      </c>
      <c r="B57" s="2" t="s">
        <v>62</v>
      </c>
      <c r="C57" s="10">
        <v>0</v>
      </c>
      <c r="D57" s="10">
        <v>14068</v>
      </c>
      <c r="E57" s="11">
        <f>SUM(C57:D57)</f>
        <v>14068</v>
      </c>
      <c r="F57" s="11">
        <f t="shared" si="1"/>
        <v>644520</v>
      </c>
    </row>
    <row r="58" spans="1:6" ht="15">
      <c r="A58" s="2">
        <v>49</v>
      </c>
      <c r="B58" s="2" t="s">
        <v>63</v>
      </c>
      <c r="C58" s="10">
        <v>0</v>
      </c>
      <c r="D58" s="10">
        <v>0</v>
      </c>
      <c r="E58" s="11">
        <f>SUM(C58:D58)</f>
        <v>0</v>
      </c>
      <c r="F58" s="11">
        <f t="shared" si="1"/>
        <v>644520</v>
      </c>
    </row>
    <row r="59" spans="1:6" ht="15">
      <c r="A59" s="2">
        <v>50</v>
      </c>
      <c r="B59" s="2" t="s">
        <v>64</v>
      </c>
      <c r="C59" s="10">
        <v>0</v>
      </c>
      <c r="D59" s="10">
        <v>0</v>
      </c>
      <c r="E59" s="11">
        <f>SUM(C59:D59)</f>
        <v>0</v>
      </c>
      <c r="F59" s="11">
        <f t="shared" si="1"/>
        <v>644520</v>
      </c>
    </row>
    <row r="60" spans="1:6" ht="15">
      <c r="A60" s="2">
        <v>51</v>
      </c>
      <c r="B60" s="2" t="s">
        <v>65</v>
      </c>
      <c r="C60" s="10">
        <v>0</v>
      </c>
      <c r="D60" s="10">
        <v>0</v>
      </c>
      <c r="E60" s="11">
        <f>SUM(C60:D60)</f>
        <v>0</v>
      </c>
      <c r="F60" s="11">
        <f t="shared" si="1"/>
        <v>644520</v>
      </c>
    </row>
    <row r="61" spans="1:6" ht="15">
      <c r="A61" s="2">
        <v>52</v>
      </c>
      <c r="B61" s="2" t="s">
        <v>66</v>
      </c>
      <c r="C61" s="10">
        <v>0</v>
      </c>
      <c r="D61" s="10">
        <v>0</v>
      </c>
      <c r="E61" s="11">
        <f>SUM(C61:D61)</f>
        <v>0</v>
      </c>
      <c r="F61" s="11">
        <f t="shared" si="1"/>
        <v>644520</v>
      </c>
    </row>
    <row r="62" spans="1:6" ht="15">
      <c r="A62" s="2" t="s">
        <v>2</v>
      </c>
      <c r="B62" s="2" t="s">
        <v>67</v>
      </c>
      <c r="C62" s="11">
        <f>SUM(C10:C61)</f>
        <v>499972</v>
      </c>
      <c r="D62" s="11">
        <f>SUM(D10:D61)</f>
        <v>144548</v>
      </c>
      <c r="E62" s="11">
        <f>SUM(E10:E61)</f>
        <v>644520</v>
      </c>
      <c r="F62" s="11"/>
    </row>
    <row r="64" ht="15">
      <c r="A64" s="9" t="s">
        <v>101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4"/>
  <sheetViews>
    <sheetView zoomScalePageLayoutView="0" workbookViewId="0" topLeftCell="A1">
      <pane xSplit="2" ySplit="9" topLeftCell="C51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1.140625" style="0" customWidth="1"/>
    <col min="6" max="6" width="10.57421875" style="0" customWidth="1"/>
    <col min="7" max="7" width="17.00390625" style="0" customWidth="1"/>
    <col min="8" max="9" width="11.8515625" style="0" customWidth="1"/>
  </cols>
  <sheetData>
    <row r="6" spans="1:9" ht="15.75">
      <c r="A6" s="3" t="s">
        <v>75</v>
      </c>
      <c r="B6" s="4"/>
      <c r="C6" s="4"/>
      <c r="D6" s="4"/>
      <c r="E6" s="4"/>
      <c r="F6" s="4"/>
      <c r="G6" s="4"/>
      <c r="H6" s="4"/>
      <c r="I6" s="5"/>
    </row>
    <row r="7" spans="1:9" ht="15.75">
      <c r="A7" s="3" t="s">
        <v>76</v>
      </c>
      <c r="B7" s="4"/>
      <c r="C7" s="4"/>
      <c r="D7" s="4"/>
      <c r="E7" s="4"/>
      <c r="F7" s="4"/>
      <c r="G7" s="4"/>
      <c r="H7" s="4"/>
      <c r="I7" s="5"/>
    </row>
    <row r="8" spans="1:9" ht="15">
      <c r="A8" s="6" t="s">
        <v>2</v>
      </c>
      <c r="B8" s="7"/>
      <c r="C8" s="7"/>
      <c r="D8" s="7"/>
      <c r="E8" s="7"/>
      <c r="F8" s="7"/>
      <c r="G8" s="7"/>
      <c r="H8" s="7"/>
      <c r="I8" s="8"/>
    </row>
    <row r="9" spans="1:9" ht="15">
      <c r="A9" s="1"/>
      <c r="B9" s="1" t="s">
        <v>3</v>
      </c>
      <c r="C9" s="1" t="s">
        <v>77</v>
      </c>
      <c r="D9" s="1" t="s">
        <v>78</v>
      </c>
      <c r="E9" s="1" t="s">
        <v>79</v>
      </c>
      <c r="F9" s="1" t="s">
        <v>80</v>
      </c>
      <c r="G9" s="1" t="s">
        <v>74</v>
      </c>
      <c r="H9" s="1" t="s">
        <v>14</v>
      </c>
      <c r="I9" s="1" t="s">
        <v>14</v>
      </c>
    </row>
    <row r="10" spans="1:9" ht="15">
      <c r="A10" s="2">
        <v>1</v>
      </c>
      <c r="B10" s="2" t="s">
        <v>15</v>
      </c>
      <c r="C10" s="10">
        <v>26310</v>
      </c>
      <c r="D10" s="10">
        <v>0</v>
      </c>
      <c r="E10" s="10">
        <v>0</v>
      </c>
      <c r="F10" s="10">
        <v>0</v>
      </c>
      <c r="G10" s="10">
        <v>0</v>
      </c>
      <c r="H10" s="11">
        <f>SUM(C10:G10)</f>
        <v>26310</v>
      </c>
      <c r="I10" s="11">
        <f>H10</f>
        <v>26310</v>
      </c>
    </row>
    <row r="11" spans="1:9" ht="15">
      <c r="A11" s="2">
        <v>2</v>
      </c>
      <c r="B11" s="2" t="s">
        <v>16</v>
      </c>
      <c r="C11" s="10">
        <v>55823</v>
      </c>
      <c r="D11" s="10">
        <v>0</v>
      </c>
      <c r="E11" s="10">
        <v>0</v>
      </c>
      <c r="F11" s="10">
        <v>0</v>
      </c>
      <c r="G11" s="10">
        <v>0</v>
      </c>
      <c r="H11" s="11">
        <f>SUM(C11:G11)</f>
        <v>55823</v>
      </c>
      <c r="I11" s="11">
        <f aca="true" t="shared" si="0" ref="I11:I42">H11+I10</f>
        <v>82133</v>
      </c>
    </row>
    <row r="12" spans="1:9" ht="15">
      <c r="A12" s="2">
        <v>3</v>
      </c>
      <c r="B12" s="2" t="s">
        <v>17</v>
      </c>
      <c r="C12" s="10">
        <v>28425</v>
      </c>
      <c r="D12" s="10">
        <v>0</v>
      </c>
      <c r="E12" s="10">
        <v>0</v>
      </c>
      <c r="F12" s="10">
        <v>0</v>
      </c>
      <c r="G12" s="10">
        <v>0</v>
      </c>
      <c r="H12" s="11">
        <f>SUM(C12:G12)</f>
        <v>28425</v>
      </c>
      <c r="I12" s="11">
        <f t="shared" si="0"/>
        <v>110558</v>
      </c>
    </row>
    <row r="13" spans="1:9" ht="15">
      <c r="A13" s="2">
        <v>4</v>
      </c>
      <c r="B13" s="2" t="s">
        <v>18</v>
      </c>
      <c r="C13" s="10">
        <v>36241</v>
      </c>
      <c r="D13" s="10">
        <v>0</v>
      </c>
      <c r="E13" s="10">
        <v>0</v>
      </c>
      <c r="F13" s="10">
        <v>0</v>
      </c>
      <c r="G13" s="10">
        <v>0</v>
      </c>
      <c r="H13" s="11">
        <f>SUM(C13:G13)</f>
        <v>36241</v>
      </c>
      <c r="I13" s="11">
        <f t="shared" si="0"/>
        <v>146799</v>
      </c>
    </row>
    <row r="14" spans="1:9" ht="15">
      <c r="A14" s="2">
        <v>5</v>
      </c>
      <c r="B14" s="2" t="s">
        <v>19</v>
      </c>
      <c r="C14" s="10">
        <v>23421</v>
      </c>
      <c r="D14" s="10">
        <v>0</v>
      </c>
      <c r="E14" s="10">
        <v>0</v>
      </c>
      <c r="F14" s="10">
        <v>0</v>
      </c>
      <c r="G14" s="10">
        <v>0</v>
      </c>
      <c r="H14" s="11">
        <f>SUM(C14:G14)</f>
        <v>23421</v>
      </c>
      <c r="I14" s="11">
        <f t="shared" si="0"/>
        <v>170220</v>
      </c>
    </row>
    <row r="15" spans="1:9" ht="15">
      <c r="A15" s="2">
        <v>6</v>
      </c>
      <c r="B15" s="2" t="s">
        <v>20</v>
      </c>
      <c r="C15" s="10">
        <v>63294</v>
      </c>
      <c r="D15" s="10">
        <v>0</v>
      </c>
      <c r="E15" s="10">
        <v>0</v>
      </c>
      <c r="F15" s="10">
        <v>0</v>
      </c>
      <c r="G15" s="10">
        <v>0</v>
      </c>
      <c r="H15" s="11">
        <f>SUM(C15:G15)</f>
        <v>63294</v>
      </c>
      <c r="I15" s="11">
        <f t="shared" si="0"/>
        <v>233514</v>
      </c>
    </row>
    <row r="16" spans="1:9" ht="15">
      <c r="A16" s="2">
        <v>7</v>
      </c>
      <c r="B16" s="2" t="s">
        <v>21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f>SUM(C16:G16)</f>
        <v>0</v>
      </c>
      <c r="I16" s="11">
        <f t="shared" si="0"/>
        <v>233514</v>
      </c>
    </row>
    <row r="17" spans="1:9" ht="15">
      <c r="A17" s="2">
        <v>8</v>
      </c>
      <c r="B17" s="2" t="s">
        <v>22</v>
      </c>
      <c r="C17" s="10">
        <v>23035</v>
      </c>
      <c r="D17" s="10">
        <v>0</v>
      </c>
      <c r="E17" s="10">
        <v>0</v>
      </c>
      <c r="F17" s="10">
        <v>0</v>
      </c>
      <c r="G17" s="10">
        <v>0</v>
      </c>
      <c r="H17" s="11">
        <f>SUM(C17:G17)</f>
        <v>23035</v>
      </c>
      <c r="I17" s="11">
        <f t="shared" si="0"/>
        <v>256549</v>
      </c>
    </row>
    <row r="18" spans="1:9" ht="15">
      <c r="A18" s="2">
        <v>9</v>
      </c>
      <c r="B18" s="2" t="s">
        <v>23</v>
      </c>
      <c r="C18" s="10">
        <v>14643</v>
      </c>
      <c r="D18" s="10">
        <v>0</v>
      </c>
      <c r="E18" s="10">
        <v>0</v>
      </c>
      <c r="F18" s="10">
        <v>0</v>
      </c>
      <c r="G18" s="10">
        <v>0</v>
      </c>
      <c r="H18" s="11">
        <f>SUM(C18:G18)</f>
        <v>14643</v>
      </c>
      <c r="I18" s="11">
        <f t="shared" si="0"/>
        <v>271192</v>
      </c>
    </row>
    <row r="19" spans="1:9" ht="15">
      <c r="A19" s="2">
        <v>10</v>
      </c>
      <c r="B19" s="2" t="s">
        <v>24</v>
      </c>
      <c r="C19" s="10">
        <v>3599</v>
      </c>
      <c r="D19" s="10">
        <v>0</v>
      </c>
      <c r="E19" s="10">
        <v>0</v>
      </c>
      <c r="F19" s="10">
        <v>0</v>
      </c>
      <c r="G19" s="10">
        <v>0</v>
      </c>
      <c r="H19" s="11">
        <f>SUM(C19:G19)</f>
        <v>3599</v>
      </c>
      <c r="I19" s="11">
        <f t="shared" si="0"/>
        <v>274791</v>
      </c>
    </row>
    <row r="20" spans="1:9" ht="15">
      <c r="A20" s="2">
        <v>11</v>
      </c>
      <c r="B20" s="2" t="s">
        <v>25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1">
        <f>SUM(C20:G20)</f>
        <v>0</v>
      </c>
      <c r="I20" s="11">
        <f t="shared" si="0"/>
        <v>274791</v>
      </c>
    </row>
    <row r="21" spans="1:9" ht="15">
      <c r="A21" s="2">
        <v>12</v>
      </c>
      <c r="B21" s="2" t="s">
        <v>26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1">
        <f>SUM(C21:G21)</f>
        <v>0</v>
      </c>
      <c r="I21" s="11">
        <f t="shared" si="0"/>
        <v>274791</v>
      </c>
    </row>
    <row r="22" spans="1:9" ht="15">
      <c r="A22" s="2">
        <v>13</v>
      </c>
      <c r="B22" s="2" t="s">
        <v>27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f>SUM(C22:G22)</f>
        <v>0</v>
      </c>
      <c r="I22" s="11">
        <f t="shared" si="0"/>
        <v>274791</v>
      </c>
    </row>
    <row r="23" spans="1:9" ht="15">
      <c r="A23" s="2">
        <v>14</v>
      </c>
      <c r="B23" s="2" t="s">
        <v>28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f>SUM(C23:G23)</f>
        <v>0</v>
      </c>
      <c r="I23" s="11">
        <f t="shared" si="0"/>
        <v>274791</v>
      </c>
    </row>
    <row r="24" spans="1:9" ht="15">
      <c r="A24" s="2">
        <v>15</v>
      </c>
      <c r="B24" s="2" t="s">
        <v>29</v>
      </c>
      <c r="C24" s="10">
        <v>39546</v>
      </c>
      <c r="D24" s="10">
        <v>0</v>
      </c>
      <c r="E24" s="10">
        <v>0</v>
      </c>
      <c r="F24" s="10">
        <v>0</v>
      </c>
      <c r="G24" s="10">
        <v>0</v>
      </c>
      <c r="H24" s="11">
        <f>SUM(C24:G24)</f>
        <v>39546</v>
      </c>
      <c r="I24" s="11">
        <f t="shared" si="0"/>
        <v>314337</v>
      </c>
    </row>
    <row r="25" spans="1:9" ht="15">
      <c r="A25" s="2">
        <v>16</v>
      </c>
      <c r="B25" s="2" t="s">
        <v>30</v>
      </c>
      <c r="C25" s="10">
        <v>47731</v>
      </c>
      <c r="D25" s="10">
        <v>0</v>
      </c>
      <c r="E25" s="10">
        <v>0</v>
      </c>
      <c r="F25" s="10">
        <v>0</v>
      </c>
      <c r="G25" s="10">
        <v>0</v>
      </c>
      <c r="H25" s="11">
        <f>SUM(C25:G25)</f>
        <v>47731</v>
      </c>
      <c r="I25" s="11">
        <f t="shared" si="0"/>
        <v>362068</v>
      </c>
    </row>
    <row r="26" spans="1:9" ht="15">
      <c r="A26" s="2">
        <v>17</v>
      </c>
      <c r="B26" s="2" t="s">
        <v>31</v>
      </c>
      <c r="C26" s="10">
        <v>54114</v>
      </c>
      <c r="D26" s="10">
        <v>41238</v>
      </c>
      <c r="E26" s="10">
        <v>0</v>
      </c>
      <c r="F26" s="10">
        <v>0</v>
      </c>
      <c r="G26" s="10">
        <v>0</v>
      </c>
      <c r="H26" s="11">
        <f>SUM(C26:G26)</f>
        <v>95352</v>
      </c>
      <c r="I26" s="11">
        <f t="shared" si="0"/>
        <v>457420</v>
      </c>
    </row>
    <row r="27" spans="1:9" ht="15">
      <c r="A27" s="2">
        <v>18</v>
      </c>
      <c r="B27" s="2" t="s">
        <v>32</v>
      </c>
      <c r="C27" s="10">
        <v>48957</v>
      </c>
      <c r="D27" s="10">
        <v>7728</v>
      </c>
      <c r="E27" s="10">
        <v>0</v>
      </c>
      <c r="F27" s="10">
        <v>0</v>
      </c>
      <c r="G27" s="10">
        <v>0</v>
      </c>
      <c r="H27" s="11">
        <f>SUM(C27:G27)</f>
        <v>56685</v>
      </c>
      <c r="I27" s="11">
        <f t="shared" si="0"/>
        <v>514105</v>
      </c>
    </row>
    <row r="28" spans="1:9" ht="15">
      <c r="A28" s="2">
        <v>19</v>
      </c>
      <c r="B28" s="2" t="s">
        <v>33</v>
      </c>
      <c r="C28" s="10">
        <v>67915</v>
      </c>
      <c r="D28" s="10">
        <v>0</v>
      </c>
      <c r="E28" s="10">
        <v>0</v>
      </c>
      <c r="F28" s="10">
        <v>0</v>
      </c>
      <c r="G28" s="10">
        <v>0</v>
      </c>
      <c r="H28" s="11">
        <f>SUM(C28:G28)</f>
        <v>67915</v>
      </c>
      <c r="I28" s="11">
        <f t="shared" si="0"/>
        <v>582020</v>
      </c>
    </row>
    <row r="29" spans="1:9" ht="15">
      <c r="A29" s="2">
        <v>20</v>
      </c>
      <c r="B29" s="2" t="s">
        <v>34</v>
      </c>
      <c r="C29" s="10">
        <v>54691</v>
      </c>
      <c r="D29" s="10">
        <v>4812</v>
      </c>
      <c r="E29" s="10">
        <v>0</v>
      </c>
      <c r="F29" s="10">
        <v>0</v>
      </c>
      <c r="G29" s="10">
        <v>0</v>
      </c>
      <c r="H29" s="11">
        <f>SUM(C29:G29)</f>
        <v>59503</v>
      </c>
      <c r="I29" s="11">
        <f t="shared" si="0"/>
        <v>641523</v>
      </c>
    </row>
    <row r="30" spans="1:9" ht="15">
      <c r="A30" s="2">
        <v>21</v>
      </c>
      <c r="B30" s="2" t="s">
        <v>35</v>
      </c>
      <c r="C30" s="10">
        <v>31275</v>
      </c>
      <c r="D30" s="10">
        <v>28839</v>
      </c>
      <c r="E30" s="10">
        <v>0</v>
      </c>
      <c r="F30" s="10">
        <v>0</v>
      </c>
      <c r="G30" s="10">
        <v>0</v>
      </c>
      <c r="H30" s="11">
        <f>SUM(C30:G30)</f>
        <v>60114</v>
      </c>
      <c r="I30" s="11">
        <f t="shared" si="0"/>
        <v>701637</v>
      </c>
    </row>
    <row r="31" spans="1:9" ht="15">
      <c r="A31" s="2">
        <v>22</v>
      </c>
      <c r="B31" s="2" t="s">
        <v>36</v>
      </c>
      <c r="C31" s="10">
        <v>13626</v>
      </c>
      <c r="D31" s="10">
        <v>11845</v>
      </c>
      <c r="E31" s="10">
        <v>0</v>
      </c>
      <c r="F31" s="10">
        <v>0</v>
      </c>
      <c r="G31" s="10">
        <v>0</v>
      </c>
      <c r="H31" s="11">
        <f>SUM(C31:G31)</f>
        <v>25471</v>
      </c>
      <c r="I31" s="11">
        <f t="shared" si="0"/>
        <v>727108</v>
      </c>
    </row>
    <row r="32" spans="1:9" ht="15">
      <c r="A32" s="2">
        <v>23</v>
      </c>
      <c r="B32" s="2" t="s">
        <v>37</v>
      </c>
      <c r="C32" s="10">
        <v>23112</v>
      </c>
      <c r="D32" s="10">
        <v>0</v>
      </c>
      <c r="E32" s="10">
        <v>0</v>
      </c>
      <c r="F32" s="10">
        <v>0</v>
      </c>
      <c r="G32" s="10">
        <v>0</v>
      </c>
      <c r="H32" s="11">
        <f>SUM(C32:G32)</f>
        <v>23112</v>
      </c>
      <c r="I32" s="11">
        <f t="shared" si="0"/>
        <v>750220</v>
      </c>
    </row>
    <row r="33" spans="1:9" ht="15">
      <c r="A33" s="2">
        <v>24</v>
      </c>
      <c r="B33" s="2" t="s">
        <v>38</v>
      </c>
      <c r="C33" s="10">
        <v>43136</v>
      </c>
      <c r="D33" s="10">
        <v>0</v>
      </c>
      <c r="E33" s="10">
        <v>0</v>
      </c>
      <c r="F33" s="10">
        <v>0</v>
      </c>
      <c r="G33" s="10">
        <v>0</v>
      </c>
      <c r="H33" s="11">
        <f>SUM(C33:G33)</f>
        <v>43136</v>
      </c>
      <c r="I33" s="11">
        <f t="shared" si="0"/>
        <v>793356</v>
      </c>
    </row>
    <row r="34" spans="1:9" ht="15">
      <c r="A34" s="2">
        <v>25</v>
      </c>
      <c r="B34" s="2" t="s">
        <v>39</v>
      </c>
      <c r="C34" s="10">
        <v>38213</v>
      </c>
      <c r="D34" s="10">
        <v>0</v>
      </c>
      <c r="E34" s="10">
        <v>9210</v>
      </c>
      <c r="F34" s="10">
        <v>0</v>
      </c>
      <c r="G34" s="10">
        <v>0</v>
      </c>
      <c r="H34" s="11">
        <f>SUM(C34:G34)</f>
        <v>47423</v>
      </c>
      <c r="I34" s="11">
        <f t="shared" si="0"/>
        <v>840779</v>
      </c>
    </row>
    <row r="35" spans="1:9" ht="15">
      <c r="A35" s="2">
        <v>26</v>
      </c>
      <c r="B35" s="2" t="s">
        <v>40</v>
      </c>
      <c r="C35" s="10">
        <v>75594</v>
      </c>
      <c r="D35" s="10">
        <v>0</v>
      </c>
      <c r="E35" s="10">
        <v>0</v>
      </c>
      <c r="F35" s="10">
        <v>0</v>
      </c>
      <c r="G35" s="10">
        <v>0</v>
      </c>
      <c r="H35" s="11">
        <f>SUM(C35:G35)</f>
        <v>75594</v>
      </c>
      <c r="I35" s="11">
        <f t="shared" si="0"/>
        <v>916373</v>
      </c>
    </row>
    <row r="36" spans="1:9" ht="15">
      <c r="A36" s="2">
        <v>27</v>
      </c>
      <c r="B36" s="2" t="s">
        <v>41</v>
      </c>
      <c r="C36" s="10">
        <v>12570</v>
      </c>
      <c r="D36" s="10">
        <v>0</v>
      </c>
      <c r="E36" s="10">
        <v>0</v>
      </c>
      <c r="F36" s="10">
        <v>0</v>
      </c>
      <c r="G36" s="10">
        <v>0</v>
      </c>
      <c r="H36" s="11">
        <f>SUM(C36:G36)</f>
        <v>12570</v>
      </c>
      <c r="I36" s="11">
        <f t="shared" si="0"/>
        <v>928943</v>
      </c>
    </row>
    <row r="37" spans="1:9" ht="15">
      <c r="A37" s="2">
        <v>28</v>
      </c>
      <c r="B37" s="2" t="s">
        <v>42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1">
        <f>SUM(C37:G37)</f>
        <v>0</v>
      </c>
      <c r="I37" s="11">
        <f t="shared" si="0"/>
        <v>928943</v>
      </c>
    </row>
    <row r="38" spans="1:9" ht="15">
      <c r="A38" s="2">
        <v>29</v>
      </c>
      <c r="B38" s="2" t="s">
        <v>43</v>
      </c>
      <c r="C38" s="10">
        <v>26819</v>
      </c>
      <c r="D38" s="10">
        <v>0</v>
      </c>
      <c r="E38" s="10">
        <v>0</v>
      </c>
      <c r="F38" s="10">
        <v>0</v>
      </c>
      <c r="G38" s="10">
        <v>0</v>
      </c>
      <c r="H38" s="11">
        <f>SUM(C38:G38)</f>
        <v>26819</v>
      </c>
      <c r="I38" s="11">
        <f t="shared" si="0"/>
        <v>955762</v>
      </c>
    </row>
    <row r="39" spans="1:9" ht="15">
      <c r="A39" s="2">
        <v>30</v>
      </c>
      <c r="B39" s="2" t="s">
        <v>44</v>
      </c>
      <c r="C39" s="10">
        <v>22149</v>
      </c>
      <c r="D39" s="10">
        <v>0</v>
      </c>
      <c r="E39" s="10">
        <v>0</v>
      </c>
      <c r="F39" s="10">
        <v>0</v>
      </c>
      <c r="G39" s="10">
        <v>0</v>
      </c>
      <c r="H39" s="11">
        <f>SUM(C39:G39)</f>
        <v>22149</v>
      </c>
      <c r="I39" s="11">
        <f t="shared" si="0"/>
        <v>977911</v>
      </c>
    </row>
    <row r="40" spans="1:9" ht="15">
      <c r="A40" s="2">
        <v>31</v>
      </c>
      <c r="B40" s="2" t="s">
        <v>45</v>
      </c>
      <c r="C40" s="10">
        <v>21336</v>
      </c>
      <c r="D40" s="10">
        <v>0</v>
      </c>
      <c r="E40" s="10">
        <v>0</v>
      </c>
      <c r="F40" s="10">
        <v>29866</v>
      </c>
      <c r="G40" s="10">
        <v>0</v>
      </c>
      <c r="H40" s="11">
        <f>SUM(C40:G40)</f>
        <v>51202</v>
      </c>
      <c r="I40" s="11">
        <f t="shared" si="0"/>
        <v>1029113</v>
      </c>
    </row>
    <row r="41" spans="1:9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1">
        <f>SUM(C41:G41)</f>
        <v>0</v>
      </c>
      <c r="I41" s="11">
        <f t="shared" si="0"/>
        <v>1029113</v>
      </c>
    </row>
    <row r="42" spans="1:9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1">
        <f>SUM(C42:G42)</f>
        <v>0</v>
      </c>
      <c r="I42" s="11">
        <f t="shared" si="0"/>
        <v>1029113</v>
      </c>
    </row>
    <row r="43" spans="1:9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1">
        <f>SUM(C43:G43)</f>
        <v>0</v>
      </c>
      <c r="I43" s="11">
        <f aca="true" t="shared" si="1" ref="I43:I74">H43+I42</f>
        <v>1029113</v>
      </c>
    </row>
    <row r="44" spans="1:9" ht="15">
      <c r="A44" s="12" t="s">
        <v>100</v>
      </c>
      <c r="B44" s="2" t="s">
        <v>49</v>
      </c>
      <c r="C44" s="10">
        <v>62548</v>
      </c>
      <c r="D44" s="10">
        <v>0</v>
      </c>
      <c r="E44" s="10">
        <v>0</v>
      </c>
      <c r="F44" s="10">
        <v>20287</v>
      </c>
      <c r="G44" s="10">
        <v>0</v>
      </c>
      <c r="H44" s="11">
        <f>SUM(C44:G44)</f>
        <v>82835</v>
      </c>
      <c r="I44" s="11">
        <f t="shared" si="1"/>
        <v>1111948</v>
      </c>
    </row>
    <row r="45" spans="1:9" ht="15">
      <c r="A45" s="2">
        <v>36</v>
      </c>
      <c r="B45" s="2" t="s">
        <v>50</v>
      </c>
      <c r="C45" s="10">
        <v>28901</v>
      </c>
      <c r="D45" s="10">
        <v>0</v>
      </c>
      <c r="E45" s="10">
        <v>0</v>
      </c>
      <c r="F45" s="10">
        <v>0</v>
      </c>
      <c r="G45" s="10">
        <v>0</v>
      </c>
      <c r="H45" s="11">
        <f>SUM(C45:G45)</f>
        <v>28901</v>
      </c>
      <c r="I45" s="11">
        <f t="shared" si="1"/>
        <v>1140849</v>
      </c>
    </row>
    <row r="46" spans="1:9" ht="15">
      <c r="A46" s="2">
        <v>37</v>
      </c>
      <c r="B46" s="2" t="s">
        <v>51</v>
      </c>
      <c r="C46" s="10">
        <v>2759</v>
      </c>
      <c r="D46" s="10">
        <v>0</v>
      </c>
      <c r="E46" s="10">
        <v>0</v>
      </c>
      <c r="F46" s="10">
        <v>0</v>
      </c>
      <c r="G46" s="10">
        <v>0</v>
      </c>
      <c r="H46" s="11">
        <f>SUM(C46:G46)</f>
        <v>2759</v>
      </c>
      <c r="I46" s="11">
        <f t="shared" si="1"/>
        <v>1143608</v>
      </c>
    </row>
    <row r="47" spans="1:9" ht="15">
      <c r="A47" s="2">
        <v>38</v>
      </c>
      <c r="B47" s="2" t="s">
        <v>52</v>
      </c>
      <c r="C47" s="10">
        <v>0</v>
      </c>
      <c r="D47" s="10">
        <v>0</v>
      </c>
      <c r="E47" s="10">
        <v>0</v>
      </c>
      <c r="F47" s="10">
        <v>21858</v>
      </c>
      <c r="G47" s="10">
        <v>0</v>
      </c>
      <c r="H47" s="11">
        <f>SUM(C47:G47)</f>
        <v>21858</v>
      </c>
      <c r="I47" s="11">
        <f t="shared" si="1"/>
        <v>1165466</v>
      </c>
    </row>
    <row r="48" spans="1:9" ht="15">
      <c r="A48" s="2">
        <v>39</v>
      </c>
      <c r="B48" s="2" t="s">
        <v>53</v>
      </c>
      <c r="C48" s="10">
        <v>0</v>
      </c>
      <c r="D48" s="10">
        <v>0</v>
      </c>
      <c r="E48" s="10">
        <v>0</v>
      </c>
      <c r="F48" s="10">
        <v>30450</v>
      </c>
      <c r="G48" s="10">
        <v>0</v>
      </c>
      <c r="H48" s="11">
        <f>SUM(C48:G48)</f>
        <v>30450</v>
      </c>
      <c r="I48" s="11">
        <f t="shared" si="1"/>
        <v>1195916</v>
      </c>
    </row>
    <row r="49" spans="1:9" ht="15">
      <c r="A49" s="2">
        <v>40</v>
      </c>
      <c r="B49" s="2" t="s">
        <v>54</v>
      </c>
      <c r="C49" s="10">
        <v>0</v>
      </c>
      <c r="D49" s="10">
        <v>0</v>
      </c>
      <c r="E49" s="10">
        <v>0</v>
      </c>
      <c r="F49" s="10">
        <v>68597</v>
      </c>
      <c r="G49" s="10">
        <v>0</v>
      </c>
      <c r="H49" s="11">
        <f>SUM(C49:G49)</f>
        <v>68597</v>
      </c>
      <c r="I49" s="11">
        <f t="shared" si="1"/>
        <v>1264513</v>
      </c>
    </row>
    <row r="50" spans="1:9" ht="15">
      <c r="A50" s="2">
        <v>41</v>
      </c>
      <c r="B50" s="2" t="s">
        <v>55</v>
      </c>
      <c r="C50" s="10">
        <v>0</v>
      </c>
      <c r="D50" s="10">
        <v>0</v>
      </c>
      <c r="E50" s="10">
        <v>0</v>
      </c>
      <c r="F50" s="10">
        <v>11335</v>
      </c>
      <c r="G50" s="10">
        <v>0</v>
      </c>
      <c r="H50" s="11">
        <f>SUM(C50:G50)</f>
        <v>11335</v>
      </c>
      <c r="I50" s="11">
        <f t="shared" si="1"/>
        <v>1275848</v>
      </c>
    </row>
    <row r="51" spans="1:9" ht="15">
      <c r="A51" s="2">
        <v>42</v>
      </c>
      <c r="B51" s="2" t="s">
        <v>56</v>
      </c>
      <c r="C51" s="10">
        <v>0</v>
      </c>
      <c r="D51" s="10">
        <v>0</v>
      </c>
      <c r="E51" s="10">
        <v>0</v>
      </c>
      <c r="F51" s="10">
        <v>12193</v>
      </c>
      <c r="G51" s="10">
        <v>0</v>
      </c>
      <c r="H51" s="11">
        <f>SUM(C51:G51)</f>
        <v>12193</v>
      </c>
      <c r="I51" s="11">
        <f t="shared" si="1"/>
        <v>1288041</v>
      </c>
    </row>
    <row r="52" spans="1:9" ht="15">
      <c r="A52" s="2">
        <v>43</v>
      </c>
      <c r="B52" s="2" t="s">
        <v>57</v>
      </c>
      <c r="C52" s="10">
        <v>0</v>
      </c>
      <c r="D52" s="10">
        <v>0</v>
      </c>
      <c r="E52" s="10">
        <v>0</v>
      </c>
      <c r="F52" s="10">
        <v>17623</v>
      </c>
      <c r="G52" s="10">
        <v>0</v>
      </c>
      <c r="H52" s="11">
        <f>SUM(C52:G52)</f>
        <v>17623</v>
      </c>
      <c r="I52" s="11">
        <f t="shared" si="1"/>
        <v>1305664</v>
      </c>
    </row>
    <row r="53" spans="1:9" ht="15">
      <c r="A53" s="2">
        <v>44</v>
      </c>
      <c r="B53" s="2" t="s">
        <v>58</v>
      </c>
      <c r="C53" s="10">
        <v>0</v>
      </c>
      <c r="D53" s="10">
        <v>0</v>
      </c>
      <c r="E53" s="10">
        <v>27172</v>
      </c>
      <c r="F53" s="10">
        <v>29012</v>
      </c>
      <c r="G53" s="10">
        <v>15694</v>
      </c>
      <c r="H53" s="11">
        <f>SUM(C53:G53)</f>
        <v>71878</v>
      </c>
      <c r="I53" s="11">
        <f t="shared" si="1"/>
        <v>1377542</v>
      </c>
    </row>
    <row r="54" spans="1:9" ht="15">
      <c r="A54" s="2">
        <v>45</v>
      </c>
      <c r="B54" s="2" t="s">
        <v>59</v>
      </c>
      <c r="C54" s="10">
        <v>0</v>
      </c>
      <c r="D54" s="10">
        <v>0</v>
      </c>
      <c r="E54" s="10">
        <v>0</v>
      </c>
      <c r="F54" s="10">
        <v>81403</v>
      </c>
      <c r="G54" s="10">
        <v>35373</v>
      </c>
      <c r="H54" s="11">
        <f>SUM(C54:G54)</f>
        <v>116776</v>
      </c>
      <c r="I54" s="11">
        <f t="shared" si="1"/>
        <v>1494318</v>
      </c>
    </row>
    <row r="55" spans="1:9" ht="15">
      <c r="A55" s="2">
        <v>46</v>
      </c>
      <c r="B55" s="2" t="s">
        <v>60</v>
      </c>
      <c r="C55" s="10">
        <v>0</v>
      </c>
      <c r="D55" s="10">
        <v>0</v>
      </c>
      <c r="E55" s="10">
        <v>0</v>
      </c>
      <c r="F55" s="10">
        <v>48935</v>
      </c>
      <c r="G55" s="10">
        <v>19409</v>
      </c>
      <c r="H55" s="11">
        <f>SUM(C55:G55)</f>
        <v>68344</v>
      </c>
      <c r="I55" s="11">
        <f t="shared" si="1"/>
        <v>1562662</v>
      </c>
    </row>
    <row r="56" spans="1:9" ht="15">
      <c r="A56" s="2">
        <v>47</v>
      </c>
      <c r="B56" s="2" t="s">
        <v>61</v>
      </c>
      <c r="C56" s="10">
        <v>0</v>
      </c>
      <c r="D56" s="10">
        <v>0</v>
      </c>
      <c r="E56" s="10">
        <v>0</v>
      </c>
      <c r="F56" s="10">
        <v>0</v>
      </c>
      <c r="G56" s="10">
        <v>1430</v>
      </c>
      <c r="H56" s="11">
        <f>SUM(C56:G56)</f>
        <v>1430</v>
      </c>
      <c r="I56" s="11">
        <f t="shared" si="1"/>
        <v>1564092</v>
      </c>
    </row>
    <row r="57" spans="1:9" ht="15">
      <c r="A57" s="2">
        <v>48</v>
      </c>
      <c r="B57" s="2" t="s">
        <v>62</v>
      </c>
      <c r="C57" s="10">
        <v>0</v>
      </c>
      <c r="D57" s="10">
        <v>0</v>
      </c>
      <c r="E57" s="10">
        <v>0</v>
      </c>
      <c r="F57" s="10">
        <v>0</v>
      </c>
      <c r="G57" s="10">
        <v>28507</v>
      </c>
      <c r="H57" s="11">
        <f>SUM(C57:G57)</f>
        <v>28507</v>
      </c>
      <c r="I57" s="11">
        <f t="shared" si="1"/>
        <v>1592599</v>
      </c>
    </row>
    <row r="58" spans="1:9" ht="15">
      <c r="A58" s="2">
        <v>49</v>
      </c>
      <c r="B58" s="2" t="s">
        <v>63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1">
        <f>SUM(C58:G58)</f>
        <v>0</v>
      </c>
      <c r="I58" s="11">
        <f t="shared" si="1"/>
        <v>1592599</v>
      </c>
    </row>
    <row r="59" spans="1:9" ht="15">
      <c r="A59" s="2">
        <v>50</v>
      </c>
      <c r="B59" s="2" t="s">
        <v>64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1">
        <f>SUM(C59:G59)</f>
        <v>0</v>
      </c>
      <c r="I59" s="11">
        <f t="shared" si="1"/>
        <v>1592599</v>
      </c>
    </row>
    <row r="60" spans="1:9" ht="15">
      <c r="A60" s="2">
        <v>51</v>
      </c>
      <c r="B60" s="2" t="s">
        <v>65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1">
        <f>SUM(C60:G60)</f>
        <v>0</v>
      </c>
      <c r="I60" s="11">
        <f t="shared" si="1"/>
        <v>1592599</v>
      </c>
    </row>
    <row r="61" spans="1:9" ht="15">
      <c r="A61" s="2">
        <v>52</v>
      </c>
      <c r="B61" s="2" t="s">
        <v>66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1">
        <f>SUM(C61:G61)</f>
        <v>0</v>
      </c>
      <c r="I61" s="11">
        <f t="shared" si="1"/>
        <v>1592599</v>
      </c>
    </row>
    <row r="62" spans="1:9" ht="15">
      <c r="A62" s="2" t="s">
        <v>2</v>
      </c>
      <c r="B62" s="2" t="s">
        <v>67</v>
      </c>
      <c r="C62" s="11">
        <f>SUM(C10:C61)</f>
        <v>989783</v>
      </c>
      <c r="D62" s="11">
        <f>SUM(D10:D61)</f>
        <v>94462</v>
      </c>
      <c r="E62" s="11">
        <f>SUM(E10:E61)</f>
        <v>36382</v>
      </c>
      <c r="F62" s="11">
        <f>SUM(F10:F61)</f>
        <v>371559</v>
      </c>
      <c r="G62" s="11">
        <f>SUM(G10:G61)</f>
        <v>100413</v>
      </c>
      <c r="H62" s="11">
        <f>SUM(H10:H61)</f>
        <v>1592599</v>
      </c>
      <c r="I62" s="11"/>
    </row>
    <row r="64" ht="15">
      <c r="A64" s="9" t="s">
        <v>101</v>
      </c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4"/>
  <sheetViews>
    <sheetView zoomScalePageLayoutView="0" workbookViewId="0" topLeftCell="A1">
      <pane xSplit="2" ySplit="9" topLeftCell="C51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7.00390625" style="0" customWidth="1"/>
    <col min="5" max="6" width="11.8515625" style="0" customWidth="1"/>
  </cols>
  <sheetData>
    <row r="6" spans="1:6" ht="15.75">
      <c r="A6" s="3" t="s">
        <v>81</v>
      </c>
      <c r="B6" s="4"/>
      <c r="C6" s="4"/>
      <c r="D6" s="4"/>
      <c r="E6" s="4"/>
      <c r="F6" s="5"/>
    </row>
    <row r="7" spans="1:6" ht="15.75">
      <c r="A7" s="3" t="s">
        <v>82</v>
      </c>
      <c r="B7" s="4"/>
      <c r="C7" s="4"/>
      <c r="D7" s="4"/>
      <c r="E7" s="4"/>
      <c r="F7" s="5"/>
    </row>
    <row r="8" spans="1:6" ht="15">
      <c r="A8" s="6" t="s">
        <v>2</v>
      </c>
      <c r="B8" s="7"/>
      <c r="C8" s="7"/>
      <c r="D8" s="7"/>
      <c r="E8" s="7"/>
      <c r="F8" s="8"/>
    </row>
    <row r="9" spans="1:6" ht="15">
      <c r="A9" s="1"/>
      <c r="B9" s="1" t="s">
        <v>3</v>
      </c>
      <c r="C9" s="1" t="s">
        <v>73</v>
      </c>
      <c r="D9" s="1" t="s">
        <v>74</v>
      </c>
      <c r="E9" s="1" t="s">
        <v>14</v>
      </c>
      <c r="F9" s="1" t="s">
        <v>14</v>
      </c>
    </row>
    <row r="10" spans="1:6" ht="15">
      <c r="A10" s="2">
        <v>1</v>
      </c>
      <c r="B10" s="2" t="s">
        <v>15</v>
      </c>
      <c r="C10" s="10">
        <v>0</v>
      </c>
      <c r="D10" s="10">
        <v>0</v>
      </c>
      <c r="E10" s="11">
        <f>SUM(C10:D10)</f>
        <v>0</v>
      </c>
      <c r="F10" s="11">
        <f>E10</f>
        <v>0</v>
      </c>
    </row>
    <row r="11" spans="1:6" ht="15">
      <c r="A11" s="2">
        <v>2</v>
      </c>
      <c r="B11" s="2" t="s">
        <v>16</v>
      </c>
      <c r="C11" s="10">
        <v>0</v>
      </c>
      <c r="D11" s="10">
        <v>0</v>
      </c>
      <c r="E11" s="11">
        <f>SUM(C11:D11)</f>
        <v>0</v>
      </c>
      <c r="F11" s="11">
        <f aca="true" t="shared" si="0" ref="F11:F42">E11+F10</f>
        <v>0</v>
      </c>
    </row>
    <row r="12" spans="1:6" ht="15">
      <c r="A12" s="2">
        <v>3</v>
      </c>
      <c r="B12" s="2" t="s">
        <v>17</v>
      </c>
      <c r="C12" s="10">
        <v>0</v>
      </c>
      <c r="D12" s="10">
        <v>7613</v>
      </c>
      <c r="E12" s="11">
        <f>SUM(C12:D12)</f>
        <v>7613</v>
      </c>
      <c r="F12" s="11">
        <f t="shared" si="0"/>
        <v>7613</v>
      </c>
    </row>
    <row r="13" spans="1:6" ht="15">
      <c r="A13" s="2">
        <v>4</v>
      </c>
      <c r="B13" s="2" t="s">
        <v>18</v>
      </c>
      <c r="C13" s="10">
        <v>0</v>
      </c>
      <c r="D13" s="10">
        <v>0</v>
      </c>
      <c r="E13" s="11">
        <f>SUM(C13:D13)</f>
        <v>0</v>
      </c>
      <c r="F13" s="11">
        <f t="shared" si="0"/>
        <v>7613</v>
      </c>
    </row>
    <row r="14" spans="1:6" ht="15">
      <c r="A14" s="2">
        <v>5</v>
      </c>
      <c r="B14" s="2" t="s">
        <v>19</v>
      </c>
      <c r="C14" s="10">
        <v>0</v>
      </c>
      <c r="D14" s="10">
        <v>0</v>
      </c>
      <c r="E14" s="11">
        <f>SUM(C14:D14)</f>
        <v>0</v>
      </c>
      <c r="F14" s="11">
        <f t="shared" si="0"/>
        <v>7613</v>
      </c>
    </row>
    <row r="15" spans="1:6" ht="15">
      <c r="A15" s="2">
        <v>6</v>
      </c>
      <c r="B15" s="2" t="s">
        <v>20</v>
      </c>
      <c r="C15" s="10">
        <v>0</v>
      </c>
      <c r="D15" s="10">
        <v>0</v>
      </c>
      <c r="E15" s="11">
        <f>SUM(C15:D15)</f>
        <v>0</v>
      </c>
      <c r="F15" s="11">
        <f t="shared" si="0"/>
        <v>7613</v>
      </c>
    </row>
    <row r="16" spans="1:6" ht="15">
      <c r="A16" s="2">
        <v>7</v>
      </c>
      <c r="B16" s="2" t="s">
        <v>21</v>
      </c>
      <c r="C16" s="10">
        <v>0</v>
      </c>
      <c r="D16" s="10">
        <v>0</v>
      </c>
      <c r="E16" s="11">
        <f>SUM(C16:D16)</f>
        <v>0</v>
      </c>
      <c r="F16" s="11">
        <f t="shared" si="0"/>
        <v>7613</v>
      </c>
    </row>
    <row r="17" spans="1:6" ht="15">
      <c r="A17" s="2">
        <v>8</v>
      </c>
      <c r="B17" s="2" t="s">
        <v>22</v>
      </c>
      <c r="C17" s="10">
        <v>0</v>
      </c>
      <c r="D17" s="10">
        <v>0</v>
      </c>
      <c r="E17" s="11">
        <f>SUM(C17:D17)</f>
        <v>0</v>
      </c>
      <c r="F17" s="11">
        <f t="shared" si="0"/>
        <v>7613</v>
      </c>
    </row>
    <row r="18" spans="1:6" ht="15">
      <c r="A18" s="2">
        <v>9</v>
      </c>
      <c r="B18" s="2" t="s">
        <v>23</v>
      </c>
      <c r="C18" s="10">
        <v>0</v>
      </c>
      <c r="D18" s="10">
        <v>0</v>
      </c>
      <c r="E18" s="11">
        <f>SUM(C18:D18)</f>
        <v>0</v>
      </c>
      <c r="F18" s="11">
        <f t="shared" si="0"/>
        <v>7613</v>
      </c>
    </row>
    <row r="19" spans="1:6" ht="15">
      <c r="A19" s="2">
        <v>10</v>
      </c>
      <c r="B19" s="2" t="s">
        <v>24</v>
      </c>
      <c r="C19" s="10">
        <v>9176</v>
      </c>
      <c r="D19" s="10">
        <v>0</v>
      </c>
      <c r="E19" s="11">
        <f>SUM(C19:D19)</f>
        <v>9176</v>
      </c>
      <c r="F19" s="11">
        <f t="shared" si="0"/>
        <v>16789</v>
      </c>
    </row>
    <row r="20" spans="1:6" ht="15">
      <c r="A20" s="2">
        <v>11</v>
      </c>
      <c r="B20" s="2" t="s">
        <v>25</v>
      </c>
      <c r="C20" s="10">
        <v>7357</v>
      </c>
      <c r="D20" s="10">
        <v>0</v>
      </c>
      <c r="E20" s="11">
        <f>SUM(C20:D20)</f>
        <v>7357</v>
      </c>
      <c r="F20" s="11">
        <f t="shared" si="0"/>
        <v>24146</v>
      </c>
    </row>
    <row r="21" spans="1:6" ht="15">
      <c r="A21" s="2">
        <v>12</v>
      </c>
      <c r="B21" s="2" t="s">
        <v>26</v>
      </c>
      <c r="C21" s="10">
        <v>0</v>
      </c>
      <c r="D21" s="10">
        <v>0</v>
      </c>
      <c r="E21" s="11">
        <f>SUM(C21:D21)</f>
        <v>0</v>
      </c>
      <c r="F21" s="11">
        <f t="shared" si="0"/>
        <v>24146</v>
      </c>
    </row>
    <row r="22" spans="1:6" ht="15">
      <c r="A22" s="2">
        <v>13</v>
      </c>
      <c r="B22" s="2" t="s">
        <v>27</v>
      </c>
      <c r="C22" s="10">
        <v>889</v>
      </c>
      <c r="D22" s="10">
        <v>0</v>
      </c>
      <c r="E22" s="11">
        <f>SUM(C22:D22)</f>
        <v>889</v>
      </c>
      <c r="F22" s="11">
        <f t="shared" si="0"/>
        <v>25035</v>
      </c>
    </row>
    <row r="23" spans="1:6" ht="15">
      <c r="A23" s="2">
        <v>14</v>
      </c>
      <c r="B23" s="2" t="s">
        <v>28</v>
      </c>
      <c r="C23" s="10">
        <v>9871</v>
      </c>
      <c r="D23" s="10">
        <v>0</v>
      </c>
      <c r="E23" s="11">
        <f>SUM(C23:D23)</f>
        <v>9871</v>
      </c>
      <c r="F23" s="11">
        <f t="shared" si="0"/>
        <v>34906</v>
      </c>
    </row>
    <row r="24" spans="1:6" ht="15">
      <c r="A24" s="2">
        <v>15</v>
      </c>
      <c r="B24" s="2" t="s">
        <v>29</v>
      </c>
      <c r="C24" s="10">
        <v>0</v>
      </c>
      <c r="D24" s="10">
        <v>0</v>
      </c>
      <c r="E24" s="11">
        <f>SUM(C24:D24)</f>
        <v>0</v>
      </c>
      <c r="F24" s="11">
        <f t="shared" si="0"/>
        <v>34906</v>
      </c>
    </row>
    <row r="25" spans="1:6" ht="15">
      <c r="A25" s="2">
        <v>16</v>
      </c>
      <c r="B25" s="2" t="s">
        <v>30</v>
      </c>
      <c r="C25" s="10">
        <v>28319</v>
      </c>
      <c r="D25" s="10">
        <v>0</v>
      </c>
      <c r="E25" s="11">
        <f>SUM(C25:D25)</f>
        <v>28319</v>
      </c>
      <c r="F25" s="11">
        <f t="shared" si="0"/>
        <v>63225</v>
      </c>
    </row>
    <row r="26" spans="1:6" ht="15">
      <c r="A26" s="2">
        <v>17</v>
      </c>
      <c r="B26" s="2" t="s">
        <v>31</v>
      </c>
      <c r="C26" s="10">
        <v>37067</v>
      </c>
      <c r="D26" s="10">
        <v>0</v>
      </c>
      <c r="E26" s="11">
        <f>SUM(C26:D26)</f>
        <v>37067</v>
      </c>
      <c r="F26" s="11">
        <f t="shared" si="0"/>
        <v>100292</v>
      </c>
    </row>
    <row r="27" spans="1:6" ht="15">
      <c r="A27" s="2">
        <v>18</v>
      </c>
      <c r="B27" s="2" t="s">
        <v>32</v>
      </c>
      <c r="C27" s="10">
        <v>2008</v>
      </c>
      <c r="D27" s="10">
        <v>0</v>
      </c>
      <c r="E27" s="11">
        <f>SUM(C27:D27)</f>
        <v>2008</v>
      </c>
      <c r="F27" s="11">
        <f t="shared" si="0"/>
        <v>102300</v>
      </c>
    </row>
    <row r="28" spans="1:6" ht="15">
      <c r="A28" s="2">
        <v>19</v>
      </c>
      <c r="B28" s="2" t="s">
        <v>33</v>
      </c>
      <c r="C28" s="10">
        <v>29124</v>
      </c>
      <c r="D28" s="10">
        <v>0</v>
      </c>
      <c r="E28" s="11">
        <f>SUM(C28:D28)</f>
        <v>29124</v>
      </c>
      <c r="F28" s="11">
        <f t="shared" si="0"/>
        <v>131424</v>
      </c>
    </row>
    <row r="29" spans="1:6" ht="15">
      <c r="A29" s="2">
        <v>20</v>
      </c>
      <c r="B29" s="2" t="s">
        <v>34</v>
      </c>
      <c r="C29" s="10">
        <v>0</v>
      </c>
      <c r="D29" s="10">
        <v>0</v>
      </c>
      <c r="E29" s="11">
        <f>SUM(C29:D29)</f>
        <v>0</v>
      </c>
      <c r="F29" s="11">
        <f t="shared" si="0"/>
        <v>131424</v>
      </c>
    </row>
    <row r="30" spans="1:6" ht="15">
      <c r="A30" s="2">
        <v>21</v>
      </c>
      <c r="B30" s="2" t="s">
        <v>35</v>
      </c>
      <c r="C30" s="10">
        <v>0</v>
      </c>
      <c r="D30" s="10">
        <v>0</v>
      </c>
      <c r="E30" s="11">
        <f>SUM(C30:D30)</f>
        <v>0</v>
      </c>
      <c r="F30" s="11">
        <f t="shared" si="0"/>
        <v>131424</v>
      </c>
    </row>
    <row r="31" spans="1:6" ht="15">
      <c r="A31" s="2">
        <v>22</v>
      </c>
      <c r="B31" s="2" t="s">
        <v>36</v>
      </c>
      <c r="C31" s="10">
        <v>14405</v>
      </c>
      <c r="D31" s="10">
        <v>0</v>
      </c>
      <c r="E31" s="11">
        <f>SUM(C31:D31)</f>
        <v>14405</v>
      </c>
      <c r="F31" s="11">
        <f t="shared" si="0"/>
        <v>145829</v>
      </c>
    </row>
    <row r="32" spans="1:6" ht="15">
      <c r="A32" s="2">
        <v>23</v>
      </c>
      <c r="B32" s="2" t="s">
        <v>37</v>
      </c>
      <c r="C32" s="10">
        <v>8653</v>
      </c>
      <c r="D32" s="10">
        <v>0</v>
      </c>
      <c r="E32" s="11">
        <f>SUM(C32:D32)</f>
        <v>8653</v>
      </c>
      <c r="F32" s="11">
        <f t="shared" si="0"/>
        <v>154482</v>
      </c>
    </row>
    <row r="33" spans="1:6" ht="15">
      <c r="A33" s="2">
        <v>24</v>
      </c>
      <c r="B33" s="2" t="s">
        <v>38</v>
      </c>
      <c r="C33" s="10">
        <v>0</v>
      </c>
      <c r="D33" s="10">
        <v>0</v>
      </c>
      <c r="E33" s="11">
        <f>SUM(C33:D33)</f>
        <v>0</v>
      </c>
      <c r="F33" s="11">
        <f t="shared" si="0"/>
        <v>154482</v>
      </c>
    </row>
    <row r="34" spans="1:6" ht="15">
      <c r="A34" s="2">
        <v>25</v>
      </c>
      <c r="B34" s="2" t="s">
        <v>39</v>
      </c>
      <c r="C34" s="10">
        <v>4441</v>
      </c>
      <c r="D34" s="10">
        <v>0</v>
      </c>
      <c r="E34" s="11">
        <f>SUM(C34:D34)</f>
        <v>4441</v>
      </c>
      <c r="F34" s="11">
        <f t="shared" si="0"/>
        <v>158923</v>
      </c>
    </row>
    <row r="35" spans="1:6" ht="15">
      <c r="A35" s="2">
        <v>26</v>
      </c>
      <c r="B35" s="2" t="s">
        <v>40</v>
      </c>
      <c r="C35" s="10">
        <v>23637</v>
      </c>
      <c r="D35" s="10">
        <v>0</v>
      </c>
      <c r="E35" s="11">
        <f>SUM(C35:D35)</f>
        <v>23637</v>
      </c>
      <c r="F35" s="11">
        <f t="shared" si="0"/>
        <v>182560</v>
      </c>
    </row>
    <row r="36" spans="1:6" ht="15">
      <c r="A36" s="2">
        <v>27</v>
      </c>
      <c r="B36" s="2" t="s">
        <v>41</v>
      </c>
      <c r="C36" s="10">
        <v>11514</v>
      </c>
      <c r="D36" s="10">
        <v>0</v>
      </c>
      <c r="E36" s="11">
        <f>SUM(C36:D36)</f>
        <v>11514</v>
      </c>
      <c r="F36" s="11">
        <f t="shared" si="0"/>
        <v>194074</v>
      </c>
    </row>
    <row r="37" spans="1:6" ht="15">
      <c r="A37" s="2">
        <v>28</v>
      </c>
      <c r="B37" s="2" t="s">
        <v>42</v>
      </c>
      <c r="C37" s="10">
        <v>5304</v>
      </c>
      <c r="D37" s="10">
        <v>0</v>
      </c>
      <c r="E37" s="11">
        <f>SUM(C37:D37)</f>
        <v>5304</v>
      </c>
      <c r="F37" s="11">
        <f t="shared" si="0"/>
        <v>199378</v>
      </c>
    </row>
    <row r="38" spans="1:6" ht="15">
      <c r="A38" s="2">
        <v>29</v>
      </c>
      <c r="B38" s="2" t="s">
        <v>43</v>
      </c>
      <c r="C38" s="10">
        <v>26918</v>
      </c>
      <c r="D38" s="10">
        <v>0</v>
      </c>
      <c r="E38" s="11">
        <f>SUM(C38:D38)</f>
        <v>26918</v>
      </c>
      <c r="F38" s="11">
        <f t="shared" si="0"/>
        <v>226296</v>
      </c>
    </row>
    <row r="39" spans="1:6" ht="15">
      <c r="A39" s="2">
        <v>30</v>
      </c>
      <c r="B39" s="2" t="s">
        <v>44</v>
      </c>
      <c r="C39" s="10">
        <v>13765</v>
      </c>
      <c r="D39" s="10">
        <v>0</v>
      </c>
      <c r="E39" s="11">
        <f>SUM(C39:D39)</f>
        <v>13765</v>
      </c>
      <c r="F39" s="11">
        <f t="shared" si="0"/>
        <v>240061</v>
      </c>
    </row>
    <row r="40" spans="1:6" ht="15">
      <c r="A40" s="2">
        <v>31</v>
      </c>
      <c r="B40" s="2" t="s">
        <v>45</v>
      </c>
      <c r="C40" s="10">
        <v>3589</v>
      </c>
      <c r="D40" s="10">
        <v>0</v>
      </c>
      <c r="E40" s="11">
        <f>SUM(C40:D40)</f>
        <v>3589</v>
      </c>
      <c r="F40" s="11">
        <f t="shared" si="0"/>
        <v>243650</v>
      </c>
    </row>
    <row r="41" spans="1:6" ht="15">
      <c r="A41" s="2">
        <v>32</v>
      </c>
      <c r="B41" s="2" t="s">
        <v>46</v>
      </c>
      <c r="C41" s="10">
        <v>0</v>
      </c>
      <c r="D41" s="10">
        <v>0</v>
      </c>
      <c r="E41" s="11">
        <f>SUM(C41:D41)</f>
        <v>0</v>
      </c>
      <c r="F41" s="11">
        <f t="shared" si="0"/>
        <v>243650</v>
      </c>
    </row>
    <row r="42" spans="1:6" ht="15">
      <c r="A42" s="2">
        <v>33</v>
      </c>
      <c r="B42" s="2" t="s">
        <v>47</v>
      </c>
      <c r="C42" s="10">
        <v>0</v>
      </c>
      <c r="D42" s="10">
        <v>0</v>
      </c>
      <c r="E42" s="11">
        <f>SUM(C42:D42)</f>
        <v>0</v>
      </c>
      <c r="F42" s="11">
        <f t="shared" si="0"/>
        <v>243650</v>
      </c>
    </row>
    <row r="43" spans="1:6" ht="15">
      <c r="A43" s="2">
        <v>34</v>
      </c>
      <c r="B43" s="2" t="s">
        <v>48</v>
      </c>
      <c r="C43" s="10">
        <v>0</v>
      </c>
      <c r="D43" s="10">
        <v>0</v>
      </c>
      <c r="E43" s="11">
        <f>SUM(C43:D43)</f>
        <v>0</v>
      </c>
      <c r="F43" s="11">
        <f aca="true" t="shared" si="1" ref="F43:F74">E43+F42</f>
        <v>243650</v>
      </c>
    </row>
    <row r="44" spans="1:6" ht="15">
      <c r="A44" s="12" t="s">
        <v>100</v>
      </c>
      <c r="B44" s="2" t="s">
        <v>49</v>
      </c>
      <c r="C44" s="10">
        <v>14556</v>
      </c>
      <c r="D44" s="10">
        <v>0</v>
      </c>
      <c r="E44" s="11">
        <f>SUM(C44:D44)</f>
        <v>14556</v>
      </c>
      <c r="F44" s="11">
        <f t="shared" si="1"/>
        <v>258206</v>
      </c>
    </row>
    <row r="45" spans="1:6" ht="15">
      <c r="A45" s="2">
        <v>36</v>
      </c>
      <c r="B45" s="2" t="s">
        <v>50</v>
      </c>
      <c r="C45" s="10">
        <v>68</v>
      </c>
      <c r="D45" s="10">
        <v>0</v>
      </c>
      <c r="E45" s="11">
        <f>SUM(C45:D45)</f>
        <v>68</v>
      </c>
      <c r="F45" s="11">
        <f t="shared" si="1"/>
        <v>258274</v>
      </c>
    </row>
    <row r="46" spans="1:6" ht="15">
      <c r="A46" s="2">
        <v>37</v>
      </c>
      <c r="B46" s="2" t="s">
        <v>51</v>
      </c>
      <c r="C46" s="10">
        <v>10168</v>
      </c>
      <c r="D46" s="10">
        <v>0</v>
      </c>
      <c r="E46" s="11">
        <f>SUM(C46:D46)</f>
        <v>10168</v>
      </c>
      <c r="F46" s="11">
        <f t="shared" si="1"/>
        <v>268442</v>
      </c>
    </row>
    <row r="47" spans="1:6" ht="15">
      <c r="A47" s="2">
        <v>38</v>
      </c>
      <c r="B47" s="2" t="s">
        <v>52</v>
      </c>
      <c r="C47" s="10">
        <v>0</v>
      </c>
      <c r="D47" s="10">
        <v>0</v>
      </c>
      <c r="E47" s="11">
        <f>SUM(C47:D47)</f>
        <v>0</v>
      </c>
      <c r="F47" s="11">
        <f t="shared" si="1"/>
        <v>268442</v>
      </c>
    </row>
    <row r="48" spans="1:6" ht="15">
      <c r="A48" s="2">
        <v>39</v>
      </c>
      <c r="B48" s="2" t="s">
        <v>53</v>
      </c>
      <c r="C48" s="10">
        <v>0</v>
      </c>
      <c r="D48" s="10">
        <v>0</v>
      </c>
      <c r="E48" s="11">
        <f>SUM(C48:D48)</f>
        <v>0</v>
      </c>
      <c r="F48" s="11">
        <f t="shared" si="1"/>
        <v>268442</v>
      </c>
    </row>
    <row r="49" spans="1:6" ht="15">
      <c r="A49" s="2">
        <v>40</v>
      </c>
      <c r="B49" s="2" t="s">
        <v>54</v>
      </c>
      <c r="C49" s="10">
        <v>0</v>
      </c>
      <c r="D49" s="10">
        <v>0</v>
      </c>
      <c r="E49" s="11">
        <f>SUM(C49:D49)</f>
        <v>0</v>
      </c>
      <c r="F49" s="11">
        <f t="shared" si="1"/>
        <v>268442</v>
      </c>
    </row>
    <row r="50" spans="1:6" ht="15">
      <c r="A50" s="2">
        <v>41</v>
      </c>
      <c r="B50" s="2" t="s">
        <v>55</v>
      </c>
      <c r="C50" s="10">
        <v>0</v>
      </c>
      <c r="D50" s="10">
        <v>0</v>
      </c>
      <c r="E50" s="11">
        <f>SUM(C50:D50)</f>
        <v>0</v>
      </c>
      <c r="F50" s="11">
        <f t="shared" si="1"/>
        <v>268442</v>
      </c>
    </row>
    <row r="51" spans="1:6" ht="15">
      <c r="A51" s="2">
        <v>42</v>
      </c>
      <c r="B51" s="2" t="s">
        <v>56</v>
      </c>
      <c r="C51" s="10">
        <v>0</v>
      </c>
      <c r="D51" s="10">
        <v>0</v>
      </c>
      <c r="E51" s="11">
        <f>SUM(C51:D51)</f>
        <v>0</v>
      </c>
      <c r="F51" s="11">
        <f t="shared" si="1"/>
        <v>268442</v>
      </c>
    </row>
    <row r="52" spans="1:6" ht="15">
      <c r="A52" s="2">
        <v>43</v>
      </c>
      <c r="B52" s="2" t="s">
        <v>57</v>
      </c>
      <c r="C52" s="10">
        <v>0</v>
      </c>
      <c r="D52" s="10">
        <v>0</v>
      </c>
      <c r="E52" s="11">
        <f>SUM(C52:D52)</f>
        <v>0</v>
      </c>
      <c r="F52" s="11">
        <f t="shared" si="1"/>
        <v>268442</v>
      </c>
    </row>
    <row r="53" spans="1:6" ht="15">
      <c r="A53" s="2">
        <v>44</v>
      </c>
      <c r="B53" s="2" t="s">
        <v>58</v>
      </c>
      <c r="C53" s="10">
        <v>0</v>
      </c>
      <c r="D53" s="10">
        <v>0</v>
      </c>
      <c r="E53" s="11">
        <f>SUM(C53:D53)</f>
        <v>0</v>
      </c>
      <c r="F53" s="11">
        <f t="shared" si="1"/>
        <v>268442</v>
      </c>
    </row>
    <row r="54" spans="1:6" ht="15">
      <c r="A54" s="2">
        <v>45</v>
      </c>
      <c r="B54" s="2" t="s">
        <v>59</v>
      </c>
      <c r="C54" s="10">
        <v>0</v>
      </c>
      <c r="D54" s="10">
        <v>0</v>
      </c>
      <c r="E54" s="11">
        <f>SUM(C54:D54)</f>
        <v>0</v>
      </c>
      <c r="F54" s="11">
        <f t="shared" si="1"/>
        <v>268442</v>
      </c>
    </row>
    <row r="55" spans="1:6" ht="15">
      <c r="A55" s="2">
        <v>46</v>
      </c>
      <c r="B55" s="2" t="s">
        <v>60</v>
      </c>
      <c r="C55" s="10">
        <v>0</v>
      </c>
      <c r="D55" s="10">
        <v>0</v>
      </c>
      <c r="E55" s="11">
        <f>SUM(C55:D55)</f>
        <v>0</v>
      </c>
      <c r="F55" s="11">
        <f t="shared" si="1"/>
        <v>268442</v>
      </c>
    </row>
    <row r="56" spans="1:6" ht="15">
      <c r="A56" s="2">
        <v>47</v>
      </c>
      <c r="B56" s="2" t="s">
        <v>61</v>
      </c>
      <c r="C56" s="10">
        <v>0</v>
      </c>
      <c r="D56" s="10">
        <v>0</v>
      </c>
      <c r="E56" s="11">
        <f>SUM(C56:D56)</f>
        <v>0</v>
      </c>
      <c r="F56" s="11">
        <f t="shared" si="1"/>
        <v>268442</v>
      </c>
    </row>
    <row r="57" spans="1:6" ht="15">
      <c r="A57" s="2">
        <v>48</v>
      </c>
      <c r="B57" s="2" t="s">
        <v>62</v>
      </c>
      <c r="C57" s="10">
        <v>0</v>
      </c>
      <c r="D57" s="10">
        <v>0</v>
      </c>
      <c r="E57" s="11">
        <f>SUM(C57:D57)</f>
        <v>0</v>
      </c>
      <c r="F57" s="11">
        <f t="shared" si="1"/>
        <v>268442</v>
      </c>
    </row>
    <row r="58" spans="1:6" ht="15">
      <c r="A58" s="2">
        <v>49</v>
      </c>
      <c r="B58" s="2" t="s">
        <v>63</v>
      </c>
      <c r="C58" s="10">
        <v>0</v>
      </c>
      <c r="D58" s="10">
        <v>0</v>
      </c>
      <c r="E58" s="11">
        <f>SUM(C58:D58)</f>
        <v>0</v>
      </c>
      <c r="F58" s="11">
        <f t="shared" si="1"/>
        <v>268442</v>
      </c>
    </row>
    <row r="59" spans="1:6" ht="15">
      <c r="A59" s="2">
        <v>50</v>
      </c>
      <c r="B59" s="2" t="s">
        <v>64</v>
      </c>
      <c r="C59" s="10">
        <v>0</v>
      </c>
      <c r="D59" s="10">
        <v>0</v>
      </c>
      <c r="E59" s="11">
        <f>SUM(C59:D59)</f>
        <v>0</v>
      </c>
      <c r="F59" s="11">
        <f t="shared" si="1"/>
        <v>268442</v>
      </c>
    </row>
    <row r="60" spans="1:6" ht="15">
      <c r="A60" s="2">
        <v>51</v>
      </c>
      <c r="B60" s="2" t="s">
        <v>65</v>
      </c>
      <c r="C60" s="10">
        <v>0</v>
      </c>
      <c r="D60" s="10">
        <v>0</v>
      </c>
      <c r="E60" s="11">
        <f>SUM(C60:D60)</f>
        <v>0</v>
      </c>
      <c r="F60" s="11">
        <f t="shared" si="1"/>
        <v>268442</v>
      </c>
    </row>
    <row r="61" spans="1:6" ht="15">
      <c r="A61" s="2">
        <v>52</v>
      </c>
      <c r="B61" s="2" t="s">
        <v>66</v>
      </c>
      <c r="C61" s="10">
        <v>0</v>
      </c>
      <c r="D61" s="10">
        <v>0</v>
      </c>
      <c r="E61" s="11">
        <f>SUM(C61:D61)</f>
        <v>0</v>
      </c>
      <c r="F61" s="11">
        <f t="shared" si="1"/>
        <v>268442</v>
      </c>
    </row>
    <row r="62" spans="1:6" ht="15">
      <c r="A62" s="2" t="s">
        <v>2</v>
      </c>
      <c r="B62" s="2" t="s">
        <v>67</v>
      </c>
      <c r="C62" s="11">
        <f>SUM(C10:C61)</f>
        <v>260829</v>
      </c>
      <c r="D62" s="11">
        <f>SUM(D10:D61)</f>
        <v>7613</v>
      </c>
      <c r="E62" s="11">
        <f>SUM(E10:E61)</f>
        <v>268442</v>
      </c>
      <c r="F62" s="11"/>
    </row>
    <row r="64" ht="15">
      <c r="A64" s="13" t="s">
        <v>102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4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1.140625" style="0" customWidth="1"/>
    <col min="5" max="5" width="10.57421875" style="0" customWidth="1"/>
    <col min="6" max="6" width="17.00390625" style="0" customWidth="1"/>
    <col min="7" max="8" width="11.8515625" style="0" customWidth="1"/>
  </cols>
  <sheetData>
    <row r="6" spans="1:8" ht="15.75">
      <c r="A6" s="3" t="s">
        <v>83</v>
      </c>
      <c r="B6" s="4"/>
      <c r="C6" s="4"/>
      <c r="D6" s="4"/>
      <c r="E6" s="4"/>
      <c r="F6" s="4"/>
      <c r="G6" s="4"/>
      <c r="H6" s="5"/>
    </row>
    <row r="7" spans="1:8" ht="15.75">
      <c r="A7" s="3" t="s">
        <v>84</v>
      </c>
      <c r="B7" s="4"/>
      <c r="C7" s="4"/>
      <c r="D7" s="4"/>
      <c r="E7" s="4"/>
      <c r="F7" s="4"/>
      <c r="G7" s="4"/>
      <c r="H7" s="5"/>
    </row>
    <row r="8" spans="1:8" ht="15">
      <c r="A8" s="6" t="s">
        <v>2</v>
      </c>
      <c r="B8" s="7"/>
      <c r="C8" s="7"/>
      <c r="D8" s="7"/>
      <c r="E8" s="7"/>
      <c r="F8" s="7"/>
      <c r="G8" s="7"/>
      <c r="H8" s="8"/>
    </row>
    <row r="9" spans="1:8" ht="15">
      <c r="A9" s="1"/>
      <c r="B9" s="1" t="s">
        <v>3</v>
      </c>
      <c r="C9" s="1" t="s">
        <v>77</v>
      </c>
      <c r="D9" s="1" t="s">
        <v>79</v>
      </c>
      <c r="E9" s="1" t="s">
        <v>80</v>
      </c>
      <c r="F9" s="1" t="s">
        <v>74</v>
      </c>
      <c r="G9" s="1" t="s">
        <v>14</v>
      </c>
      <c r="H9" s="1" t="s">
        <v>14</v>
      </c>
    </row>
    <row r="10" spans="1:8" ht="15">
      <c r="A10" s="2">
        <v>1</v>
      </c>
      <c r="B10" s="2" t="s">
        <v>15</v>
      </c>
      <c r="C10" s="10">
        <v>0</v>
      </c>
      <c r="D10" s="10">
        <v>0</v>
      </c>
      <c r="E10" s="10">
        <v>0</v>
      </c>
      <c r="F10" s="10">
        <v>0</v>
      </c>
      <c r="G10" s="11">
        <f>SUM(C10:F10)</f>
        <v>0</v>
      </c>
      <c r="H10" s="11">
        <f>G10</f>
        <v>0</v>
      </c>
    </row>
    <row r="11" spans="1:8" ht="15">
      <c r="A11" s="2">
        <v>2</v>
      </c>
      <c r="B11" s="2" t="s">
        <v>16</v>
      </c>
      <c r="C11" s="10">
        <v>87</v>
      </c>
      <c r="D11" s="10">
        <v>0</v>
      </c>
      <c r="E11" s="10">
        <v>0</v>
      </c>
      <c r="F11" s="10">
        <v>0</v>
      </c>
      <c r="G11" s="11">
        <f>SUM(C11:F11)</f>
        <v>87</v>
      </c>
      <c r="H11" s="11">
        <f aca="true" t="shared" si="0" ref="H11:H42">G11+H10</f>
        <v>87</v>
      </c>
    </row>
    <row r="12" spans="1:8" ht="15">
      <c r="A12" s="2">
        <v>3</v>
      </c>
      <c r="B12" s="2" t="s">
        <v>17</v>
      </c>
      <c r="C12" s="10">
        <v>0</v>
      </c>
      <c r="D12" s="10">
        <v>0</v>
      </c>
      <c r="E12" s="10">
        <v>0</v>
      </c>
      <c r="F12" s="10">
        <v>0</v>
      </c>
      <c r="G12" s="11">
        <f>SUM(C12:F12)</f>
        <v>0</v>
      </c>
      <c r="H12" s="11">
        <f t="shared" si="0"/>
        <v>87</v>
      </c>
    </row>
    <row r="13" spans="1:8" ht="15">
      <c r="A13" s="2">
        <v>4</v>
      </c>
      <c r="B13" s="2" t="s">
        <v>18</v>
      </c>
      <c r="C13" s="10">
        <v>392</v>
      </c>
      <c r="D13" s="10">
        <v>0</v>
      </c>
      <c r="E13" s="10">
        <v>0</v>
      </c>
      <c r="F13" s="10">
        <v>0</v>
      </c>
      <c r="G13" s="11">
        <f>SUM(C13:F13)</f>
        <v>392</v>
      </c>
      <c r="H13" s="11">
        <f t="shared" si="0"/>
        <v>479</v>
      </c>
    </row>
    <row r="14" spans="1:8" ht="15">
      <c r="A14" s="2">
        <v>5</v>
      </c>
      <c r="B14" s="2" t="s">
        <v>19</v>
      </c>
      <c r="C14" s="10">
        <v>0</v>
      </c>
      <c r="D14" s="10">
        <v>0</v>
      </c>
      <c r="E14" s="10">
        <v>0</v>
      </c>
      <c r="F14" s="10">
        <v>0</v>
      </c>
      <c r="G14" s="11">
        <f>SUM(C14:F14)</f>
        <v>0</v>
      </c>
      <c r="H14" s="11">
        <f t="shared" si="0"/>
        <v>479</v>
      </c>
    </row>
    <row r="15" spans="1:8" ht="15">
      <c r="A15" s="2">
        <v>6</v>
      </c>
      <c r="B15" s="2" t="s">
        <v>20</v>
      </c>
      <c r="C15" s="10">
        <v>0</v>
      </c>
      <c r="D15" s="10">
        <v>0</v>
      </c>
      <c r="E15" s="10">
        <v>0</v>
      </c>
      <c r="F15" s="10">
        <v>0</v>
      </c>
      <c r="G15" s="11">
        <f>SUM(C15:F15)</f>
        <v>0</v>
      </c>
      <c r="H15" s="11">
        <f t="shared" si="0"/>
        <v>479</v>
      </c>
    </row>
    <row r="16" spans="1:8" ht="15">
      <c r="A16" s="2">
        <v>7</v>
      </c>
      <c r="B16" s="2" t="s">
        <v>21</v>
      </c>
      <c r="C16" s="10">
        <v>0</v>
      </c>
      <c r="D16" s="10">
        <v>0</v>
      </c>
      <c r="E16" s="10">
        <v>0</v>
      </c>
      <c r="F16" s="10">
        <v>0</v>
      </c>
      <c r="G16" s="11">
        <f>SUM(C16:F16)</f>
        <v>0</v>
      </c>
      <c r="H16" s="11">
        <f t="shared" si="0"/>
        <v>479</v>
      </c>
    </row>
    <row r="17" spans="1:8" ht="15">
      <c r="A17" s="2">
        <v>8</v>
      </c>
      <c r="B17" s="2" t="s">
        <v>22</v>
      </c>
      <c r="C17" s="10">
        <v>131</v>
      </c>
      <c r="D17" s="10">
        <v>0</v>
      </c>
      <c r="E17" s="10">
        <v>0</v>
      </c>
      <c r="F17" s="10">
        <v>0</v>
      </c>
      <c r="G17" s="11">
        <f>SUM(C17:F17)</f>
        <v>131</v>
      </c>
      <c r="H17" s="11">
        <f t="shared" si="0"/>
        <v>610</v>
      </c>
    </row>
    <row r="18" spans="1:8" ht="15">
      <c r="A18" s="2">
        <v>9</v>
      </c>
      <c r="B18" s="2" t="s">
        <v>23</v>
      </c>
      <c r="C18" s="10">
        <v>0</v>
      </c>
      <c r="D18" s="10">
        <v>0</v>
      </c>
      <c r="E18" s="10">
        <v>0</v>
      </c>
      <c r="F18" s="10">
        <v>0</v>
      </c>
      <c r="G18" s="11">
        <f>SUM(C18:F18)</f>
        <v>0</v>
      </c>
      <c r="H18" s="11">
        <f t="shared" si="0"/>
        <v>610</v>
      </c>
    </row>
    <row r="19" spans="1:8" ht="15">
      <c r="A19" s="2">
        <v>10</v>
      </c>
      <c r="B19" s="2" t="s">
        <v>24</v>
      </c>
      <c r="C19" s="10">
        <v>0</v>
      </c>
      <c r="D19" s="10">
        <v>0</v>
      </c>
      <c r="E19" s="10">
        <v>0</v>
      </c>
      <c r="F19" s="10">
        <v>0</v>
      </c>
      <c r="G19" s="11">
        <f>SUM(C19:F19)</f>
        <v>0</v>
      </c>
      <c r="H19" s="11">
        <f t="shared" si="0"/>
        <v>610</v>
      </c>
    </row>
    <row r="20" spans="1:8" ht="15">
      <c r="A20" s="2">
        <v>11</v>
      </c>
      <c r="B20" s="2" t="s">
        <v>25</v>
      </c>
      <c r="C20" s="10">
        <v>0</v>
      </c>
      <c r="D20" s="10">
        <v>0</v>
      </c>
      <c r="E20" s="10">
        <v>0</v>
      </c>
      <c r="F20" s="10">
        <v>0</v>
      </c>
      <c r="G20" s="11">
        <f>SUM(C20:F20)</f>
        <v>0</v>
      </c>
      <c r="H20" s="11">
        <f t="shared" si="0"/>
        <v>610</v>
      </c>
    </row>
    <row r="21" spans="1:8" ht="15">
      <c r="A21" s="2">
        <v>12</v>
      </c>
      <c r="B21" s="2" t="s">
        <v>26</v>
      </c>
      <c r="C21" s="10">
        <v>0</v>
      </c>
      <c r="D21" s="10">
        <v>0</v>
      </c>
      <c r="E21" s="10">
        <v>0</v>
      </c>
      <c r="F21" s="10">
        <v>0</v>
      </c>
      <c r="G21" s="11">
        <f>SUM(C21:F21)</f>
        <v>0</v>
      </c>
      <c r="H21" s="11">
        <f t="shared" si="0"/>
        <v>610</v>
      </c>
    </row>
    <row r="22" spans="1:8" ht="15">
      <c r="A22" s="2">
        <v>13</v>
      </c>
      <c r="B22" s="2" t="s">
        <v>27</v>
      </c>
      <c r="C22" s="10">
        <v>0</v>
      </c>
      <c r="D22" s="10">
        <v>0</v>
      </c>
      <c r="E22" s="10">
        <v>0</v>
      </c>
      <c r="F22" s="10">
        <v>0</v>
      </c>
      <c r="G22" s="11">
        <f>SUM(C22:F22)</f>
        <v>0</v>
      </c>
      <c r="H22" s="11">
        <f t="shared" si="0"/>
        <v>610</v>
      </c>
    </row>
    <row r="23" spans="1:8" ht="15">
      <c r="A23" s="2">
        <v>14</v>
      </c>
      <c r="B23" s="2" t="s">
        <v>28</v>
      </c>
      <c r="C23" s="10">
        <v>0</v>
      </c>
      <c r="D23" s="10">
        <v>0</v>
      </c>
      <c r="E23" s="10">
        <v>0</v>
      </c>
      <c r="F23" s="10">
        <v>0</v>
      </c>
      <c r="G23" s="11">
        <f>SUM(C23:F23)</f>
        <v>0</v>
      </c>
      <c r="H23" s="11">
        <f t="shared" si="0"/>
        <v>610</v>
      </c>
    </row>
    <row r="24" spans="1:8" ht="15">
      <c r="A24" s="2">
        <v>15</v>
      </c>
      <c r="B24" s="2" t="s">
        <v>29</v>
      </c>
      <c r="C24" s="10">
        <v>260</v>
      </c>
      <c r="D24" s="10">
        <v>0</v>
      </c>
      <c r="E24" s="10">
        <v>0</v>
      </c>
      <c r="F24" s="10">
        <v>0</v>
      </c>
      <c r="G24" s="11">
        <f>SUM(C24:F24)</f>
        <v>260</v>
      </c>
      <c r="H24" s="11">
        <f t="shared" si="0"/>
        <v>870</v>
      </c>
    </row>
    <row r="25" spans="1:8" ht="15">
      <c r="A25" s="2">
        <v>16</v>
      </c>
      <c r="B25" s="2" t="s">
        <v>30</v>
      </c>
      <c r="C25" s="10">
        <v>0</v>
      </c>
      <c r="D25" s="10">
        <v>0</v>
      </c>
      <c r="E25" s="10">
        <v>0</v>
      </c>
      <c r="F25" s="10">
        <v>0</v>
      </c>
      <c r="G25" s="11">
        <f>SUM(C25:F25)</f>
        <v>0</v>
      </c>
      <c r="H25" s="11">
        <f t="shared" si="0"/>
        <v>870</v>
      </c>
    </row>
    <row r="26" spans="1:8" ht="15">
      <c r="A26" s="2">
        <v>17</v>
      </c>
      <c r="B26" s="2" t="s">
        <v>31</v>
      </c>
      <c r="C26" s="10">
        <v>0</v>
      </c>
      <c r="D26" s="10">
        <v>0</v>
      </c>
      <c r="E26" s="10">
        <v>0</v>
      </c>
      <c r="F26" s="10">
        <v>0</v>
      </c>
      <c r="G26" s="11">
        <f>SUM(C26:F26)</f>
        <v>0</v>
      </c>
      <c r="H26" s="11">
        <f t="shared" si="0"/>
        <v>870</v>
      </c>
    </row>
    <row r="27" spans="1:8" ht="15">
      <c r="A27" s="2">
        <v>18</v>
      </c>
      <c r="B27" s="2" t="s">
        <v>32</v>
      </c>
      <c r="C27" s="10">
        <v>0</v>
      </c>
      <c r="D27" s="10">
        <v>0</v>
      </c>
      <c r="E27" s="10">
        <v>0</v>
      </c>
      <c r="F27" s="10">
        <v>0</v>
      </c>
      <c r="G27" s="11">
        <f>SUM(C27:F27)</f>
        <v>0</v>
      </c>
      <c r="H27" s="11">
        <f t="shared" si="0"/>
        <v>870</v>
      </c>
    </row>
    <row r="28" spans="1:8" ht="15">
      <c r="A28" s="2">
        <v>19</v>
      </c>
      <c r="B28" s="2" t="s">
        <v>33</v>
      </c>
      <c r="C28" s="10">
        <v>143</v>
      </c>
      <c r="D28" s="10">
        <v>0</v>
      </c>
      <c r="E28" s="10">
        <v>0</v>
      </c>
      <c r="F28" s="10">
        <v>0</v>
      </c>
      <c r="G28" s="11">
        <f>SUM(C28:F28)</f>
        <v>143</v>
      </c>
      <c r="H28" s="11">
        <f t="shared" si="0"/>
        <v>1013</v>
      </c>
    </row>
    <row r="29" spans="1:8" ht="15">
      <c r="A29" s="2">
        <v>20</v>
      </c>
      <c r="B29" s="2" t="s">
        <v>34</v>
      </c>
      <c r="C29" s="10">
        <v>0</v>
      </c>
      <c r="D29" s="10">
        <v>0</v>
      </c>
      <c r="E29" s="10">
        <v>0</v>
      </c>
      <c r="F29" s="10">
        <v>0</v>
      </c>
      <c r="G29" s="11">
        <f>SUM(C29:F29)</f>
        <v>0</v>
      </c>
      <c r="H29" s="11">
        <f t="shared" si="0"/>
        <v>1013</v>
      </c>
    </row>
    <row r="30" spans="1:8" ht="15">
      <c r="A30" s="2">
        <v>21</v>
      </c>
      <c r="B30" s="2" t="s">
        <v>35</v>
      </c>
      <c r="C30" s="10">
        <v>0</v>
      </c>
      <c r="D30" s="10">
        <v>0</v>
      </c>
      <c r="E30" s="10">
        <v>0</v>
      </c>
      <c r="F30" s="10">
        <v>0</v>
      </c>
      <c r="G30" s="11">
        <f>SUM(C30:F30)</f>
        <v>0</v>
      </c>
      <c r="H30" s="11">
        <f t="shared" si="0"/>
        <v>1013</v>
      </c>
    </row>
    <row r="31" spans="1:8" ht="15">
      <c r="A31" s="2">
        <v>22</v>
      </c>
      <c r="B31" s="2" t="s">
        <v>36</v>
      </c>
      <c r="C31" s="10">
        <v>111</v>
      </c>
      <c r="D31" s="10">
        <v>0</v>
      </c>
      <c r="E31" s="10">
        <v>0</v>
      </c>
      <c r="F31" s="10">
        <v>0</v>
      </c>
      <c r="G31" s="11">
        <f>SUM(C31:F31)</f>
        <v>111</v>
      </c>
      <c r="H31" s="11">
        <f t="shared" si="0"/>
        <v>1124</v>
      </c>
    </row>
    <row r="32" spans="1:8" ht="15">
      <c r="A32" s="2">
        <v>23</v>
      </c>
      <c r="B32" s="2" t="s">
        <v>37</v>
      </c>
      <c r="C32" s="10">
        <v>0</v>
      </c>
      <c r="D32" s="10">
        <v>0</v>
      </c>
      <c r="E32" s="10">
        <v>0</v>
      </c>
      <c r="F32" s="10">
        <v>0</v>
      </c>
      <c r="G32" s="11">
        <f>SUM(C32:F32)</f>
        <v>0</v>
      </c>
      <c r="H32" s="11">
        <f t="shared" si="0"/>
        <v>1124</v>
      </c>
    </row>
    <row r="33" spans="1:8" ht="15">
      <c r="A33" s="2">
        <v>24</v>
      </c>
      <c r="B33" s="2" t="s">
        <v>38</v>
      </c>
      <c r="C33" s="10">
        <v>0</v>
      </c>
      <c r="D33" s="10">
        <v>0</v>
      </c>
      <c r="E33" s="10">
        <v>0</v>
      </c>
      <c r="F33" s="10">
        <v>0</v>
      </c>
      <c r="G33" s="11">
        <f>SUM(C33:F33)</f>
        <v>0</v>
      </c>
      <c r="H33" s="11">
        <f t="shared" si="0"/>
        <v>1124</v>
      </c>
    </row>
    <row r="34" spans="1:8" ht="15">
      <c r="A34" s="2">
        <v>25</v>
      </c>
      <c r="B34" s="2" t="s">
        <v>39</v>
      </c>
      <c r="C34" s="10">
        <v>1022</v>
      </c>
      <c r="D34" s="10">
        <v>8294</v>
      </c>
      <c r="E34" s="10">
        <v>0</v>
      </c>
      <c r="F34" s="10">
        <v>0</v>
      </c>
      <c r="G34" s="11">
        <f>SUM(C34:F34)</f>
        <v>9316</v>
      </c>
      <c r="H34" s="11">
        <f t="shared" si="0"/>
        <v>10440</v>
      </c>
    </row>
    <row r="35" spans="1:8" ht="15">
      <c r="A35" s="2">
        <v>26</v>
      </c>
      <c r="B35" s="2" t="s">
        <v>40</v>
      </c>
      <c r="C35" s="10">
        <v>0</v>
      </c>
      <c r="D35" s="10">
        <v>0</v>
      </c>
      <c r="E35" s="10">
        <v>0</v>
      </c>
      <c r="F35" s="10">
        <v>0</v>
      </c>
      <c r="G35" s="11">
        <f>SUM(C35:F35)</f>
        <v>0</v>
      </c>
      <c r="H35" s="11">
        <f t="shared" si="0"/>
        <v>10440</v>
      </c>
    </row>
    <row r="36" spans="1:8" ht="15">
      <c r="A36" s="2">
        <v>27</v>
      </c>
      <c r="B36" s="2" t="s">
        <v>41</v>
      </c>
      <c r="C36" s="10">
        <v>0</v>
      </c>
      <c r="D36" s="10">
        <v>0</v>
      </c>
      <c r="E36" s="10">
        <v>0</v>
      </c>
      <c r="F36" s="10">
        <v>0</v>
      </c>
      <c r="G36" s="11">
        <f>SUM(C36:F36)</f>
        <v>0</v>
      </c>
      <c r="H36" s="11">
        <f t="shared" si="0"/>
        <v>10440</v>
      </c>
    </row>
    <row r="37" spans="1:8" ht="15">
      <c r="A37" s="2">
        <v>28</v>
      </c>
      <c r="B37" s="2" t="s">
        <v>42</v>
      </c>
      <c r="C37" s="10">
        <v>0</v>
      </c>
      <c r="D37" s="10">
        <v>0</v>
      </c>
      <c r="E37" s="10">
        <v>0</v>
      </c>
      <c r="F37" s="10">
        <v>0</v>
      </c>
      <c r="G37" s="11">
        <f>SUM(C37:F37)</f>
        <v>0</v>
      </c>
      <c r="H37" s="11">
        <f t="shared" si="0"/>
        <v>10440</v>
      </c>
    </row>
    <row r="38" spans="1:8" ht="15">
      <c r="A38" s="2">
        <v>29</v>
      </c>
      <c r="B38" s="2" t="s">
        <v>43</v>
      </c>
      <c r="C38" s="10">
        <v>0</v>
      </c>
      <c r="D38" s="10">
        <v>0</v>
      </c>
      <c r="E38" s="10">
        <v>0</v>
      </c>
      <c r="F38" s="10">
        <v>0</v>
      </c>
      <c r="G38" s="11">
        <f>SUM(C38:F38)</f>
        <v>0</v>
      </c>
      <c r="H38" s="11">
        <f t="shared" si="0"/>
        <v>10440</v>
      </c>
    </row>
    <row r="39" spans="1:8" ht="15">
      <c r="A39" s="2">
        <v>30</v>
      </c>
      <c r="B39" s="2" t="s">
        <v>44</v>
      </c>
      <c r="C39" s="10">
        <v>0</v>
      </c>
      <c r="D39" s="10">
        <v>0</v>
      </c>
      <c r="E39" s="10">
        <v>0</v>
      </c>
      <c r="F39" s="10">
        <v>0</v>
      </c>
      <c r="G39" s="11">
        <f>SUM(C39:F39)</f>
        <v>0</v>
      </c>
      <c r="H39" s="11">
        <f t="shared" si="0"/>
        <v>10440</v>
      </c>
    </row>
    <row r="40" spans="1:8" ht="15">
      <c r="A40" s="2">
        <v>31</v>
      </c>
      <c r="B40" s="2" t="s">
        <v>45</v>
      </c>
      <c r="C40" s="10">
        <v>374</v>
      </c>
      <c r="D40" s="10">
        <v>0</v>
      </c>
      <c r="E40" s="10">
        <v>0</v>
      </c>
      <c r="F40" s="10">
        <v>0</v>
      </c>
      <c r="G40" s="11">
        <f>SUM(C40:F40)</f>
        <v>374</v>
      </c>
      <c r="H40" s="11">
        <f t="shared" si="0"/>
        <v>10814</v>
      </c>
    </row>
    <row r="41" spans="1:8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1">
        <f>SUM(C41:F41)</f>
        <v>0</v>
      </c>
      <c r="H41" s="11">
        <f t="shared" si="0"/>
        <v>10814</v>
      </c>
    </row>
    <row r="42" spans="1:8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1">
        <f>SUM(C42:F42)</f>
        <v>0</v>
      </c>
      <c r="H42" s="11">
        <f t="shared" si="0"/>
        <v>10814</v>
      </c>
    </row>
    <row r="43" spans="1:8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1">
        <f>SUM(C43:F43)</f>
        <v>0</v>
      </c>
      <c r="H43" s="11">
        <f aca="true" t="shared" si="1" ref="H43:H74">G43+H42</f>
        <v>10814</v>
      </c>
    </row>
    <row r="44" spans="1:8" ht="15">
      <c r="A44" s="12" t="s">
        <v>100</v>
      </c>
      <c r="B44" s="2" t="s">
        <v>49</v>
      </c>
      <c r="C44" s="10">
        <v>141</v>
      </c>
      <c r="D44" s="10">
        <v>0</v>
      </c>
      <c r="E44" s="10">
        <v>0</v>
      </c>
      <c r="F44" s="10">
        <v>0</v>
      </c>
      <c r="G44" s="11">
        <f>SUM(C44:F44)</f>
        <v>141</v>
      </c>
      <c r="H44" s="11">
        <f t="shared" si="1"/>
        <v>10955</v>
      </c>
    </row>
    <row r="45" spans="1:8" ht="15">
      <c r="A45" s="2">
        <v>36</v>
      </c>
      <c r="B45" s="2" t="s">
        <v>50</v>
      </c>
      <c r="C45" s="10">
        <v>0</v>
      </c>
      <c r="D45" s="10">
        <v>0</v>
      </c>
      <c r="E45" s="10">
        <v>0</v>
      </c>
      <c r="F45" s="10">
        <v>0</v>
      </c>
      <c r="G45" s="11">
        <f>SUM(C45:F45)</f>
        <v>0</v>
      </c>
      <c r="H45" s="11">
        <f t="shared" si="1"/>
        <v>10955</v>
      </c>
    </row>
    <row r="46" spans="1:8" ht="15">
      <c r="A46" s="2">
        <v>37</v>
      </c>
      <c r="B46" s="2" t="s">
        <v>51</v>
      </c>
      <c r="C46" s="10">
        <v>0</v>
      </c>
      <c r="D46" s="10">
        <v>0</v>
      </c>
      <c r="E46" s="10">
        <v>0</v>
      </c>
      <c r="F46" s="10">
        <v>0</v>
      </c>
      <c r="G46" s="11">
        <f>SUM(C46:F46)</f>
        <v>0</v>
      </c>
      <c r="H46" s="11">
        <f t="shared" si="1"/>
        <v>10955</v>
      </c>
    </row>
    <row r="47" spans="1:8" ht="15">
      <c r="A47" s="2">
        <v>38</v>
      </c>
      <c r="B47" s="2" t="s">
        <v>52</v>
      </c>
      <c r="C47" s="10">
        <v>0</v>
      </c>
      <c r="D47" s="10">
        <v>0</v>
      </c>
      <c r="E47" s="10">
        <v>0</v>
      </c>
      <c r="F47" s="10">
        <v>0</v>
      </c>
      <c r="G47" s="11">
        <f>SUM(C47:F47)</f>
        <v>0</v>
      </c>
      <c r="H47" s="11">
        <f t="shared" si="1"/>
        <v>10955</v>
      </c>
    </row>
    <row r="48" spans="1:8" ht="15">
      <c r="A48" s="2">
        <v>39</v>
      </c>
      <c r="B48" s="2" t="s">
        <v>53</v>
      </c>
      <c r="C48" s="10">
        <v>0</v>
      </c>
      <c r="D48" s="10">
        <v>0</v>
      </c>
      <c r="E48" s="10">
        <v>0</v>
      </c>
      <c r="F48" s="10">
        <v>0</v>
      </c>
      <c r="G48" s="11">
        <f>SUM(C48:F48)</f>
        <v>0</v>
      </c>
      <c r="H48" s="11">
        <f t="shared" si="1"/>
        <v>10955</v>
      </c>
    </row>
    <row r="49" spans="1:8" ht="15">
      <c r="A49" s="2">
        <v>40</v>
      </c>
      <c r="B49" s="2" t="s">
        <v>54</v>
      </c>
      <c r="C49" s="10">
        <v>0</v>
      </c>
      <c r="D49" s="10">
        <v>0</v>
      </c>
      <c r="E49" s="10">
        <v>149</v>
      </c>
      <c r="F49" s="10">
        <v>0</v>
      </c>
      <c r="G49" s="11">
        <f>SUM(C49:F49)</f>
        <v>149</v>
      </c>
      <c r="H49" s="11">
        <f t="shared" si="1"/>
        <v>11104</v>
      </c>
    </row>
    <row r="50" spans="1:8" ht="15">
      <c r="A50" s="2">
        <v>41</v>
      </c>
      <c r="B50" s="2" t="s">
        <v>55</v>
      </c>
      <c r="C50" s="10">
        <v>0</v>
      </c>
      <c r="D50" s="10">
        <v>0</v>
      </c>
      <c r="E50" s="10">
        <v>0</v>
      </c>
      <c r="F50" s="10">
        <v>0</v>
      </c>
      <c r="G50" s="11">
        <f>SUM(C50:F50)</f>
        <v>0</v>
      </c>
      <c r="H50" s="11">
        <f t="shared" si="1"/>
        <v>11104</v>
      </c>
    </row>
    <row r="51" spans="1:8" ht="15">
      <c r="A51" s="2">
        <v>42</v>
      </c>
      <c r="B51" s="2" t="s">
        <v>56</v>
      </c>
      <c r="C51" s="10">
        <v>0</v>
      </c>
      <c r="D51" s="10">
        <v>0</v>
      </c>
      <c r="E51" s="10">
        <v>0</v>
      </c>
      <c r="F51" s="10">
        <v>0</v>
      </c>
      <c r="G51" s="11">
        <f>SUM(C51:F51)</f>
        <v>0</v>
      </c>
      <c r="H51" s="11">
        <f t="shared" si="1"/>
        <v>11104</v>
      </c>
    </row>
    <row r="52" spans="1:8" ht="15">
      <c r="A52" s="2">
        <v>43</v>
      </c>
      <c r="B52" s="2" t="s">
        <v>57</v>
      </c>
      <c r="C52" s="10">
        <v>0</v>
      </c>
      <c r="D52" s="10">
        <v>0</v>
      </c>
      <c r="E52" s="10">
        <v>0</v>
      </c>
      <c r="F52" s="10">
        <v>0</v>
      </c>
      <c r="G52" s="11">
        <f>SUM(C52:F52)</f>
        <v>0</v>
      </c>
      <c r="H52" s="11">
        <f t="shared" si="1"/>
        <v>11104</v>
      </c>
    </row>
    <row r="53" spans="1:8" ht="15">
      <c r="A53" s="2">
        <v>44</v>
      </c>
      <c r="B53" s="2" t="s">
        <v>58</v>
      </c>
      <c r="C53" s="10">
        <v>0</v>
      </c>
      <c r="D53" s="10">
        <v>0</v>
      </c>
      <c r="E53" s="10">
        <v>0</v>
      </c>
      <c r="F53" s="10">
        <v>0</v>
      </c>
      <c r="G53" s="11">
        <f>SUM(C53:F53)</f>
        <v>0</v>
      </c>
      <c r="H53" s="11">
        <f t="shared" si="1"/>
        <v>11104</v>
      </c>
    </row>
    <row r="54" spans="1:8" ht="15">
      <c r="A54" s="2">
        <v>45</v>
      </c>
      <c r="B54" s="2" t="s">
        <v>59</v>
      </c>
      <c r="C54" s="10">
        <v>0</v>
      </c>
      <c r="D54" s="10">
        <v>0</v>
      </c>
      <c r="E54" s="10">
        <v>0</v>
      </c>
      <c r="F54" s="10">
        <v>501</v>
      </c>
      <c r="G54" s="11">
        <f>SUM(C54:F54)</f>
        <v>501</v>
      </c>
      <c r="H54" s="11">
        <f t="shared" si="1"/>
        <v>11605</v>
      </c>
    </row>
    <row r="55" spans="1:8" ht="15">
      <c r="A55" s="2">
        <v>46</v>
      </c>
      <c r="B55" s="2" t="s">
        <v>60</v>
      </c>
      <c r="C55" s="10">
        <v>0</v>
      </c>
      <c r="D55" s="10">
        <v>0</v>
      </c>
      <c r="E55" s="10">
        <v>0</v>
      </c>
      <c r="F55" s="10">
        <v>0</v>
      </c>
      <c r="G55" s="11">
        <f>SUM(C55:F55)</f>
        <v>0</v>
      </c>
      <c r="H55" s="11">
        <f t="shared" si="1"/>
        <v>11605</v>
      </c>
    </row>
    <row r="56" spans="1:8" ht="15">
      <c r="A56" s="2">
        <v>47</v>
      </c>
      <c r="B56" s="2" t="s">
        <v>61</v>
      </c>
      <c r="C56" s="10">
        <v>0</v>
      </c>
      <c r="D56" s="10">
        <v>0</v>
      </c>
      <c r="E56" s="10">
        <v>0</v>
      </c>
      <c r="F56" s="10">
        <v>0</v>
      </c>
      <c r="G56" s="11">
        <f>SUM(C56:F56)</f>
        <v>0</v>
      </c>
      <c r="H56" s="11">
        <f t="shared" si="1"/>
        <v>11605</v>
      </c>
    </row>
    <row r="57" spans="1:8" ht="15">
      <c r="A57" s="2">
        <v>48</v>
      </c>
      <c r="B57" s="2" t="s">
        <v>62</v>
      </c>
      <c r="C57" s="10">
        <v>0</v>
      </c>
      <c r="D57" s="10">
        <v>0</v>
      </c>
      <c r="E57" s="10">
        <v>0</v>
      </c>
      <c r="F57" s="10">
        <v>0</v>
      </c>
      <c r="G57" s="11">
        <f>SUM(C57:F57)</f>
        <v>0</v>
      </c>
      <c r="H57" s="11">
        <f t="shared" si="1"/>
        <v>11605</v>
      </c>
    </row>
    <row r="58" spans="1:8" ht="15">
      <c r="A58" s="2">
        <v>49</v>
      </c>
      <c r="B58" s="2" t="s">
        <v>63</v>
      </c>
      <c r="C58" s="10">
        <v>0</v>
      </c>
      <c r="D58" s="10">
        <v>0</v>
      </c>
      <c r="E58" s="10">
        <v>0</v>
      </c>
      <c r="F58" s="10">
        <v>0</v>
      </c>
      <c r="G58" s="11">
        <f>SUM(C58:F58)</f>
        <v>0</v>
      </c>
      <c r="H58" s="11">
        <f t="shared" si="1"/>
        <v>11605</v>
      </c>
    </row>
    <row r="59" spans="1:8" ht="15">
      <c r="A59" s="2">
        <v>50</v>
      </c>
      <c r="B59" s="2" t="s">
        <v>64</v>
      </c>
      <c r="C59" s="10">
        <v>0</v>
      </c>
      <c r="D59" s="10">
        <v>0</v>
      </c>
      <c r="E59" s="10">
        <v>0</v>
      </c>
      <c r="F59" s="10">
        <v>0</v>
      </c>
      <c r="G59" s="11">
        <f>SUM(C59:F59)</f>
        <v>0</v>
      </c>
      <c r="H59" s="11">
        <f t="shared" si="1"/>
        <v>11605</v>
      </c>
    </row>
    <row r="60" spans="1:8" ht="15">
      <c r="A60" s="2">
        <v>51</v>
      </c>
      <c r="B60" s="2" t="s">
        <v>65</v>
      </c>
      <c r="C60" s="10">
        <v>0</v>
      </c>
      <c r="D60" s="10">
        <v>0</v>
      </c>
      <c r="E60" s="10">
        <v>0</v>
      </c>
      <c r="F60" s="10">
        <v>0</v>
      </c>
      <c r="G60" s="11">
        <f>SUM(C60:F60)</f>
        <v>0</v>
      </c>
      <c r="H60" s="11">
        <f t="shared" si="1"/>
        <v>11605</v>
      </c>
    </row>
    <row r="61" spans="1:8" ht="15">
      <c r="A61" s="2">
        <v>52</v>
      </c>
      <c r="B61" s="2" t="s">
        <v>66</v>
      </c>
      <c r="C61" s="10">
        <v>0</v>
      </c>
      <c r="D61" s="10">
        <v>0</v>
      </c>
      <c r="E61" s="10">
        <v>0</v>
      </c>
      <c r="F61" s="10">
        <v>0</v>
      </c>
      <c r="G61" s="11">
        <f>SUM(C61:F61)</f>
        <v>0</v>
      </c>
      <c r="H61" s="11">
        <f t="shared" si="1"/>
        <v>11605</v>
      </c>
    </row>
    <row r="62" spans="1:8" ht="15">
      <c r="A62" s="2" t="s">
        <v>2</v>
      </c>
      <c r="B62" s="2" t="s">
        <v>67</v>
      </c>
      <c r="C62" s="11">
        <f>SUM(C10:C61)</f>
        <v>2661</v>
      </c>
      <c r="D62" s="11">
        <f>SUM(D10:D61)</f>
        <v>8294</v>
      </c>
      <c r="E62" s="11">
        <f>SUM(E10:E61)</f>
        <v>149</v>
      </c>
      <c r="F62" s="11">
        <f>SUM(F10:F61)</f>
        <v>501</v>
      </c>
      <c r="G62" s="11">
        <f>SUM(G10:G61)</f>
        <v>11605</v>
      </c>
      <c r="H62" s="11"/>
    </row>
    <row r="64" ht="15">
      <c r="A64" s="13" t="s">
        <v>102</v>
      </c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4"/>
  <sheetViews>
    <sheetView zoomScalePageLayoutView="0" workbookViewId="0" topLeftCell="A1">
      <pane xSplit="2" ySplit="9" topLeftCell="C50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11.00390625" style="0" customWidth="1"/>
    <col min="6" max="6" width="15.57421875" style="0" customWidth="1"/>
    <col min="7" max="7" width="10.28125" style="0" customWidth="1"/>
    <col min="8" max="8" width="13.421875" style="0" customWidth="1"/>
    <col min="9" max="9" width="11.8515625" style="0" customWidth="1"/>
    <col min="10" max="10" width="12.57421875" style="0" customWidth="1"/>
    <col min="11" max="12" width="11.8515625" style="0" customWidth="1"/>
  </cols>
  <sheetData>
    <row r="6" spans="1:12" ht="15.75">
      <c r="A6" s="3" t="s">
        <v>85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5.75">
      <c r="A7" s="3" t="s">
        <v>86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13</v>
      </c>
      <c r="K9" s="1" t="s">
        <v>14</v>
      </c>
      <c r="L9" s="1" t="s">
        <v>14</v>
      </c>
    </row>
    <row r="10" spans="1:12" ht="15">
      <c r="A10" s="2">
        <v>1</v>
      </c>
      <c r="B10" s="2" t="s">
        <v>15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1">
        <f>SUM(C10:J10)</f>
        <v>0</v>
      </c>
      <c r="L10" s="11">
        <f>K10</f>
        <v>0</v>
      </c>
    </row>
    <row r="11" spans="1:12" ht="15">
      <c r="A11" s="2">
        <v>2</v>
      </c>
      <c r="B11" s="2" t="s">
        <v>16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136</v>
      </c>
      <c r="K11" s="11">
        <f>SUM(C11:J11)</f>
        <v>136</v>
      </c>
      <c r="L11" s="11">
        <f aca="true" t="shared" si="0" ref="L11:L42">K11+L10</f>
        <v>136</v>
      </c>
    </row>
    <row r="12" spans="1:12" ht="15">
      <c r="A12" s="2">
        <v>3</v>
      </c>
      <c r="B12" s="2" t="s">
        <v>17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483</v>
      </c>
      <c r="K12" s="11">
        <f>SUM(C12:J12)</f>
        <v>483</v>
      </c>
      <c r="L12" s="11">
        <f t="shared" si="0"/>
        <v>619</v>
      </c>
    </row>
    <row r="13" spans="1:12" ht="15">
      <c r="A13" s="2">
        <v>4</v>
      </c>
      <c r="B13" s="2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515</v>
      </c>
      <c r="K13" s="11">
        <f>SUM(C13:J13)</f>
        <v>515</v>
      </c>
      <c r="L13" s="11">
        <f t="shared" si="0"/>
        <v>1134</v>
      </c>
    </row>
    <row r="14" spans="1:12" ht="15">
      <c r="A14" s="2">
        <v>5</v>
      </c>
      <c r="B14" s="2" t="s">
        <v>19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f>SUM(C14:J14)</f>
        <v>0</v>
      </c>
      <c r="L14" s="11">
        <f t="shared" si="0"/>
        <v>1134</v>
      </c>
    </row>
    <row r="15" spans="1:12" ht="15">
      <c r="A15" s="2">
        <v>6</v>
      </c>
      <c r="B15" s="2" t="s">
        <v>20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957</v>
      </c>
      <c r="K15" s="11">
        <f>SUM(C15:J15)</f>
        <v>957</v>
      </c>
      <c r="L15" s="11">
        <f t="shared" si="0"/>
        <v>2091</v>
      </c>
    </row>
    <row r="16" spans="1:12" ht="15">
      <c r="A16" s="2">
        <v>7</v>
      </c>
      <c r="B16" s="2" t="s">
        <v>21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>
        <f>SUM(C16:J16)</f>
        <v>0</v>
      </c>
      <c r="L16" s="11">
        <f t="shared" si="0"/>
        <v>2091</v>
      </c>
    </row>
    <row r="17" spans="1:12" ht="15">
      <c r="A17" s="2">
        <v>8</v>
      </c>
      <c r="B17" s="2" t="s">
        <v>22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1240</v>
      </c>
      <c r="K17" s="11">
        <f>SUM(C17:J17)</f>
        <v>1240</v>
      </c>
      <c r="L17" s="11">
        <f t="shared" si="0"/>
        <v>3331</v>
      </c>
    </row>
    <row r="18" spans="1:12" ht="15">
      <c r="A18" s="2">
        <v>9</v>
      </c>
      <c r="B18" s="2" t="s">
        <v>23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>
        <f>SUM(C18:J18)</f>
        <v>0</v>
      </c>
      <c r="L18" s="11">
        <f t="shared" si="0"/>
        <v>3331</v>
      </c>
    </row>
    <row r="19" spans="1:12" ht="15">
      <c r="A19" s="2">
        <v>10</v>
      </c>
      <c r="B19" s="2" t="s">
        <v>24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>
        <f>SUM(C19:J19)</f>
        <v>0</v>
      </c>
      <c r="L19" s="11">
        <f t="shared" si="0"/>
        <v>3331</v>
      </c>
    </row>
    <row r="20" spans="1:12" ht="15">
      <c r="A20" s="2">
        <v>11</v>
      </c>
      <c r="B20" s="2" t="s">
        <v>25</v>
      </c>
      <c r="C20" s="10">
        <v>0</v>
      </c>
      <c r="D20" s="10">
        <v>0</v>
      </c>
      <c r="E20" s="10">
        <v>529</v>
      </c>
      <c r="F20" s="10">
        <v>0</v>
      </c>
      <c r="G20" s="10">
        <v>0</v>
      </c>
      <c r="H20" s="10">
        <v>0</v>
      </c>
      <c r="I20" s="10">
        <v>0</v>
      </c>
      <c r="J20" s="10">
        <v>4993</v>
      </c>
      <c r="K20" s="11">
        <f>SUM(C20:J20)</f>
        <v>5522</v>
      </c>
      <c r="L20" s="11">
        <f t="shared" si="0"/>
        <v>8853</v>
      </c>
    </row>
    <row r="21" spans="1:12" ht="15">
      <c r="A21" s="2">
        <v>12</v>
      </c>
      <c r="B21" s="2" t="s">
        <v>26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>
        <f>SUM(C21:J21)</f>
        <v>0</v>
      </c>
      <c r="L21" s="11">
        <f t="shared" si="0"/>
        <v>8853</v>
      </c>
    </row>
    <row r="22" spans="1:12" ht="15">
      <c r="A22" s="2">
        <v>13</v>
      </c>
      <c r="B22" s="2" t="s">
        <v>27</v>
      </c>
      <c r="C22" s="10">
        <v>0</v>
      </c>
      <c r="D22" s="10">
        <v>0</v>
      </c>
      <c r="E22" s="10">
        <v>3080</v>
      </c>
      <c r="F22" s="10">
        <v>0</v>
      </c>
      <c r="G22" s="10">
        <v>0</v>
      </c>
      <c r="H22" s="10">
        <v>0</v>
      </c>
      <c r="I22" s="10">
        <v>0</v>
      </c>
      <c r="J22" s="10">
        <v>7</v>
      </c>
      <c r="K22" s="11">
        <f>SUM(C22:J22)</f>
        <v>3087</v>
      </c>
      <c r="L22" s="11">
        <f t="shared" si="0"/>
        <v>11940</v>
      </c>
    </row>
    <row r="23" spans="1:12" ht="15">
      <c r="A23" s="2">
        <v>14</v>
      </c>
      <c r="B23" s="2" t="s">
        <v>28</v>
      </c>
      <c r="C23" s="10">
        <v>0</v>
      </c>
      <c r="D23" s="10">
        <v>0</v>
      </c>
      <c r="E23" s="10">
        <v>4366</v>
      </c>
      <c r="F23" s="10">
        <v>0</v>
      </c>
      <c r="G23" s="10">
        <v>0</v>
      </c>
      <c r="H23" s="10">
        <v>0</v>
      </c>
      <c r="I23" s="10">
        <v>0</v>
      </c>
      <c r="J23" s="10">
        <v>4183</v>
      </c>
      <c r="K23" s="11">
        <f>SUM(C23:J23)</f>
        <v>8549</v>
      </c>
      <c r="L23" s="11">
        <f t="shared" si="0"/>
        <v>20489</v>
      </c>
    </row>
    <row r="24" spans="1:12" ht="15">
      <c r="A24" s="2">
        <v>15</v>
      </c>
      <c r="B24" s="2" t="s">
        <v>29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>
        <f>SUM(C24:J24)</f>
        <v>0</v>
      </c>
      <c r="L24" s="11">
        <f t="shared" si="0"/>
        <v>20489</v>
      </c>
    </row>
    <row r="25" spans="1:12" ht="15">
      <c r="A25" s="2">
        <v>16</v>
      </c>
      <c r="B25" s="2" t="s">
        <v>30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8116</v>
      </c>
      <c r="K25" s="11">
        <f>SUM(C25:J25)</f>
        <v>8116</v>
      </c>
      <c r="L25" s="11">
        <f t="shared" si="0"/>
        <v>28605</v>
      </c>
    </row>
    <row r="26" spans="1:12" ht="15">
      <c r="A26" s="2">
        <v>17</v>
      </c>
      <c r="B26" s="2" t="s">
        <v>31</v>
      </c>
      <c r="C26" s="10">
        <v>0</v>
      </c>
      <c r="D26" s="10">
        <v>0</v>
      </c>
      <c r="E26" s="10">
        <v>749</v>
      </c>
      <c r="F26" s="10">
        <v>0</v>
      </c>
      <c r="G26" s="10">
        <v>0</v>
      </c>
      <c r="H26" s="10">
        <v>0</v>
      </c>
      <c r="I26" s="10">
        <v>0</v>
      </c>
      <c r="J26" s="10">
        <v>8613</v>
      </c>
      <c r="K26" s="11">
        <f>SUM(C26:J26)</f>
        <v>9362</v>
      </c>
      <c r="L26" s="11">
        <f t="shared" si="0"/>
        <v>37967</v>
      </c>
    </row>
    <row r="27" spans="1:12" ht="15">
      <c r="A27" s="2">
        <v>18</v>
      </c>
      <c r="B27" s="2" t="s">
        <v>32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7858</v>
      </c>
      <c r="K27" s="11">
        <f>SUM(C27:J27)</f>
        <v>7858</v>
      </c>
      <c r="L27" s="11">
        <f t="shared" si="0"/>
        <v>45825</v>
      </c>
    </row>
    <row r="28" spans="1:12" ht="15">
      <c r="A28" s="2">
        <v>19</v>
      </c>
      <c r="B28" s="2" t="s">
        <v>33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5356</v>
      </c>
      <c r="K28" s="11">
        <f>SUM(C28:J28)</f>
        <v>5356</v>
      </c>
      <c r="L28" s="11">
        <f t="shared" si="0"/>
        <v>51181</v>
      </c>
    </row>
    <row r="29" spans="1:12" ht="15">
      <c r="A29" s="2">
        <v>20</v>
      </c>
      <c r="B29" s="2" t="s">
        <v>34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3639</v>
      </c>
      <c r="K29" s="11">
        <f>SUM(C29:J29)</f>
        <v>3639</v>
      </c>
      <c r="L29" s="11">
        <f t="shared" si="0"/>
        <v>54820</v>
      </c>
    </row>
    <row r="30" spans="1:12" ht="15">
      <c r="A30" s="2">
        <v>21</v>
      </c>
      <c r="B30" s="2" t="s">
        <v>35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4297</v>
      </c>
      <c r="K30" s="11">
        <f>SUM(C30:J30)</f>
        <v>4297</v>
      </c>
      <c r="L30" s="11">
        <f t="shared" si="0"/>
        <v>59117</v>
      </c>
    </row>
    <row r="31" spans="1:12" ht="15">
      <c r="A31" s="2">
        <v>22</v>
      </c>
      <c r="B31" s="2" t="s">
        <v>36</v>
      </c>
      <c r="C31" s="10">
        <v>0</v>
      </c>
      <c r="D31" s="10">
        <v>0</v>
      </c>
      <c r="E31" s="10">
        <v>2369</v>
      </c>
      <c r="F31" s="10">
        <v>68</v>
      </c>
      <c r="G31" s="10">
        <v>0</v>
      </c>
      <c r="H31" s="10">
        <v>0</v>
      </c>
      <c r="I31" s="10">
        <v>0</v>
      </c>
      <c r="J31" s="10">
        <v>8532</v>
      </c>
      <c r="K31" s="11">
        <f>SUM(C31:J31)</f>
        <v>10969</v>
      </c>
      <c r="L31" s="11">
        <f t="shared" si="0"/>
        <v>70086</v>
      </c>
    </row>
    <row r="32" spans="1:12" ht="15">
      <c r="A32" s="2">
        <v>23</v>
      </c>
      <c r="B32" s="2" t="s">
        <v>37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10</v>
      </c>
      <c r="K32" s="11">
        <f>SUM(C32:J32)</f>
        <v>10</v>
      </c>
      <c r="L32" s="11">
        <f t="shared" si="0"/>
        <v>70096</v>
      </c>
    </row>
    <row r="33" spans="1:12" ht="15">
      <c r="A33" s="2">
        <v>24</v>
      </c>
      <c r="B33" s="2" t="s">
        <v>38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1184</v>
      </c>
      <c r="K33" s="11">
        <f>SUM(C33:J33)</f>
        <v>1184</v>
      </c>
      <c r="L33" s="11">
        <f t="shared" si="0"/>
        <v>71280</v>
      </c>
    </row>
    <row r="34" spans="1:12" ht="15">
      <c r="A34" s="2">
        <v>25</v>
      </c>
      <c r="B34" s="2" t="s">
        <v>39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3085</v>
      </c>
      <c r="K34" s="11">
        <f>SUM(C34:J34)</f>
        <v>3085</v>
      </c>
      <c r="L34" s="11">
        <f t="shared" si="0"/>
        <v>74365</v>
      </c>
    </row>
    <row r="35" spans="1:12" ht="15">
      <c r="A35" s="2">
        <v>26</v>
      </c>
      <c r="B35" s="2" t="s">
        <v>40</v>
      </c>
      <c r="C35" s="10">
        <v>0</v>
      </c>
      <c r="D35" s="10">
        <v>0</v>
      </c>
      <c r="E35" s="10">
        <v>1760</v>
      </c>
      <c r="F35" s="10">
        <v>0</v>
      </c>
      <c r="G35" s="10">
        <v>0</v>
      </c>
      <c r="H35" s="10">
        <v>0</v>
      </c>
      <c r="I35" s="10">
        <v>0</v>
      </c>
      <c r="J35" s="10">
        <v>11964</v>
      </c>
      <c r="K35" s="11">
        <f>SUM(C35:J35)</f>
        <v>13724</v>
      </c>
      <c r="L35" s="11">
        <f t="shared" si="0"/>
        <v>88089</v>
      </c>
    </row>
    <row r="36" spans="1:12" ht="15">
      <c r="A36" s="2">
        <v>27</v>
      </c>
      <c r="B36" s="2" t="s">
        <v>41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1973</v>
      </c>
      <c r="K36" s="11">
        <f>SUM(C36:J36)</f>
        <v>1973</v>
      </c>
      <c r="L36" s="11">
        <f t="shared" si="0"/>
        <v>90062</v>
      </c>
    </row>
    <row r="37" spans="1:12" ht="15">
      <c r="A37" s="2">
        <v>28</v>
      </c>
      <c r="B37" s="2" t="s">
        <v>42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470</v>
      </c>
      <c r="K37" s="11">
        <f>SUM(C37:J37)</f>
        <v>470</v>
      </c>
      <c r="L37" s="11">
        <f t="shared" si="0"/>
        <v>90532</v>
      </c>
    </row>
    <row r="38" spans="1:12" ht="15">
      <c r="A38" s="2">
        <v>29</v>
      </c>
      <c r="B38" s="2" t="s">
        <v>43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7009</v>
      </c>
      <c r="K38" s="11">
        <f>SUM(C38:J38)</f>
        <v>7009</v>
      </c>
      <c r="L38" s="11">
        <f t="shared" si="0"/>
        <v>97541</v>
      </c>
    </row>
    <row r="39" spans="1:12" ht="15">
      <c r="A39" s="2">
        <v>30</v>
      </c>
      <c r="B39" s="2" t="s">
        <v>44</v>
      </c>
      <c r="C39" s="10">
        <v>0</v>
      </c>
      <c r="D39" s="10">
        <v>0</v>
      </c>
      <c r="E39" s="10">
        <v>6175</v>
      </c>
      <c r="F39" s="10">
        <v>0</v>
      </c>
      <c r="G39" s="10">
        <v>0</v>
      </c>
      <c r="H39" s="10">
        <v>0</v>
      </c>
      <c r="I39" s="10">
        <v>0</v>
      </c>
      <c r="J39" s="10">
        <v>10366</v>
      </c>
      <c r="K39" s="11">
        <f>SUM(C39:J39)</f>
        <v>16541</v>
      </c>
      <c r="L39" s="11">
        <f t="shared" si="0"/>
        <v>114082</v>
      </c>
    </row>
    <row r="40" spans="1:12" ht="15">
      <c r="A40" s="2">
        <v>31</v>
      </c>
      <c r="B40" s="2" t="s">
        <v>45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1769</v>
      </c>
      <c r="K40" s="11">
        <f>SUM(C40:J40)</f>
        <v>1769</v>
      </c>
      <c r="L40" s="11">
        <f t="shared" si="0"/>
        <v>115851</v>
      </c>
    </row>
    <row r="41" spans="1:12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1">
        <f>SUM(C41:J41)</f>
        <v>0</v>
      </c>
      <c r="L41" s="11">
        <f t="shared" si="0"/>
        <v>115851</v>
      </c>
    </row>
    <row r="42" spans="1:12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1">
        <f>SUM(C42:J42)</f>
        <v>0</v>
      </c>
      <c r="L42" s="11">
        <f t="shared" si="0"/>
        <v>115851</v>
      </c>
    </row>
    <row r="43" spans="1:12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1">
        <f>SUM(C43:J43)</f>
        <v>0</v>
      </c>
      <c r="L43" s="11">
        <f aca="true" t="shared" si="1" ref="L43:L74">K43+L42</f>
        <v>115851</v>
      </c>
    </row>
    <row r="44" spans="1:12" ht="15">
      <c r="A44" s="12" t="s">
        <v>100</v>
      </c>
      <c r="B44" s="2" t="s">
        <v>49</v>
      </c>
      <c r="C44" s="10">
        <v>0</v>
      </c>
      <c r="D44" s="10">
        <v>0</v>
      </c>
      <c r="E44" s="10">
        <v>10368</v>
      </c>
      <c r="F44" s="10">
        <v>0</v>
      </c>
      <c r="G44" s="10">
        <v>0</v>
      </c>
      <c r="H44" s="10">
        <v>300</v>
      </c>
      <c r="I44" s="10">
        <v>0</v>
      </c>
      <c r="J44" s="10">
        <v>13837</v>
      </c>
      <c r="K44" s="11">
        <f>SUM(C44:J44)</f>
        <v>24505</v>
      </c>
      <c r="L44" s="11">
        <f t="shared" si="1"/>
        <v>140356</v>
      </c>
    </row>
    <row r="45" spans="1:12" ht="15">
      <c r="A45" s="2">
        <v>36</v>
      </c>
      <c r="B45" s="2" t="s">
        <v>50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1688</v>
      </c>
      <c r="K45" s="11">
        <f>SUM(C45:J45)</f>
        <v>1688</v>
      </c>
      <c r="L45" s="11">
        <f t="shared" si="1"/>
        <v>142044</v>
      </c>
    </row>
    <row r="46" spans="1:12" ht="15">
      <c r="A46" s="2">
        <v>37</v>
      </c>
      <c r="B46" s="2" t="s">
        <v>51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407</v>
      </c>
      <c r="I46" s="10">
        <v>0</v>
      </c>
      <c r="J46" s="10">
        <v>2125</v>
      </c>
      <c r="K46" s="11">
        <f>SUM(C46:J46)</f>
        <v>2532</v>
      </c>
      <c r="L46" s="11">
        <f t="shared" si="1"/>
        <v>144576</v>
      </c>
    </row>
    <row r="47" spans="1:12" ht="15">
      <c r="A47" s="2">
        <v>38</v>
      </c>
      <c r="B47" s="2" t="s">
        <v>52</v>
      </c>
      <c r="C47" s="10">
        <v>0</v>
      </c>
      <c r="D47" s="10">
        <v>0</v>
      </c>
      <c r="E47" s="10">
        <v>257</v>
      </c>
      <c r="F47" s="10">
        <v>0</v>
      </c>
      <c r="G47" s="10">
        <v>0</v>
      </c>
      <c r="H47" s="10">
        <v>0</v>
      </c>
      <c r="I47" s="10">
        <v>0</v>
      </c>
      <c r="J47" s="10">
        <v>951</v>
      </c>
      <c r="K47" s="11">
        <f>SUM(C47:J47)</f>
        <v>1208</v>
      </c>
      <c r="L47" s="11">
        <f t="shared" si="1"/>
        <v>145784</v>
      </c>
    </row>
    <row r="48" spans="1:12" ht="15">
      <c r="A48" s="2">
        <v>39</v>
      </c>
      <c r="B48" s="2" t="s">
        <v>53</v>
      </c>
      <c r="C48" s="10">
        <v>0</v>
      </c>
      <c r="D48" s="10">
        <v>0</v>
      </c>
      <c r="E48" s="10">
        <v>688</v>
      </c>
      <c r="F48" s="10">
        <v>0</v>
      </c>
      <c r="G48" s="10">
        <v>813</v>
      </c>
      <c r="H48" s="10">
        <v>445</v>
      </c>
      <c r="I48" s="10">
        <v>0</v>
      </c>
      <c r="J48" s="10">
        <v>3386</v>
      </c>
      <c r="K48" s="11">
        <f>SUM(C48:J48)</f>
        <v>5332</v>
      </c>
      <c r="L48" s="11">
        <f t="shared" si="1"/>
        <v>151116</v>
      </c>
    </row>
    <row r="49" spans="1:12" ht="15">
      <c r="A49" s="2">
        <v>40</v>
      </c>
      <c r="B49" s="2" t="s">
        <v>54</v>
      </c>
      <c r="C49" s="10">
        <v>0</v>
      </c>
      <c r="D49" s="10">
        <v>0</v>
      </c>
      <c r="E49" s="10">
        <v>399</v>
      </c>
      <c r="F49" s="10">
        <v>0</v>
      </c>
      <c r="G49" s="10">
        <v>0</v>
      </c>
      <c r="H49" s="10">
        <v>0</v>
      </c>
      <c r="I49" s="10">
        <v>0</v>
      </c>
      <c r="J49" s="10">
        <v>1855</v>
      </c>
      <c r="K49" s="11">
        <f>SUM(C49:J49)</f>
        <v>2254</v>
      </c>
      <c r="L49" s="11">
        <f t="shared" si="1"/>
        <v>153370</v>
      </c>
    </row>
    <row r="50" spans="1:12" ht="15">
      <c r="A50" s="2">
        <v>41</v>
      </c>
      <c r="B50" s="2" t="s">
        <v>55</v>
      </c>
      <c r="C50" s="10">
        <v>0</v>
      </c>
      <c r="D50" s="10">
        <v>0</v>
      </c>
      <c r="E50" s="10">
        <v>0</v>
      </c>
      <c r="F50" s="10">
        <v>0</v>
      </c>
      <c r="G50" s="10">
        <v>464</v>
      </c>
      <c r="H50" s="10">
        <v>0</v>
      </c>
      <c r="I50" s="10">
        <v>0</v>
      </c>
      <c r="J50" s="10">
        <v>3602</v>
      </c>
      <c r="K50" s="11">
        <f>SUM(C50:J50)</f>
        <v>4066</v>
      </c>
      <c r="L50" s="11">
        <f t="shared" si="1"/>
        <v>157436</v>
      </c>
    </row>
    <row r="51" spans="1:12" ht="15">
      <c r="A51" s="2">
        <v>42</v>
      </c>
      <c r="B51" s="2" t="s">
        <v>56</v>
      </c>
      <c r="C51" s="10">
        <v>0</v>
      </c>
      <c r="D51" s="10">
        <v>0</v>
      </c>
      <c r="E51" s="10">
        <v>203</v>
      </c>
      <c r="F51" s="10">
        <v>0</v>
      </c>
      <c r="G51" s="10">
        <v>105</v>
      </c>
      <c r="H51" s="10">
        <v>0</v>
      </c>
      <c r="I51" s="10">
        <v>0</v>
      </c>
      <c r="J51" s="10">
        <v>4841</v>
      </c>
      <c r="K51" s="11">
        <f>SUM(C51:J51)</f>
        <v>5149</v>
      </c>
      <c r="L51" s="11">
        <f t="shared" si="1"/>
        <v>162585</v>
      </c>
    </row>
    <row r="52" spans="1:12" ht="15">
      <c r="A52" s="2">
        <v>43</v>
      </c>
      <c r="B52" s="2" t="s">
        <v>57</v>
      </c>
      <c r="C52" s="10">
        <v>0</v>
      </c>
      <c r="D52" s="10">
        <v>0</v>
      </c>
      <c r="E52" s="10">
        <v>1362</v>
      </c>
      <c r="F52" s="10">
        <v>0</v>
      </c>
      <c r="G52" s="10">
        <v>421</v>
      </c>
      <c r="H52" s="10">
        <v>0</v>
      </c>
      <c r="I52" s="10">
        <v>0</v>
      </c>
      <c r="J52" s="10">
        <v>5881</v>
      </c>
      <c r="K52" s="11">
        <f>SUM(C52:J52)</f>
        <v>7664</v>
      </c>
      <c r="L52" s="11">
        <f t="shared" si="1"/>
        <v>170249</v>
      </c>
    </row>
    <row r="53" spans="1:12" ht="15">
      <c r="A53" s="2">
        <v>44</v>
      </c>
      <c r="B53" s="2" t="s">
        <v>58</v>
      </c>
      <c r="C53" s="10">
        <v>0</v>
      </c>
      <c r="D53" s="10">
        <v>0</v>
      </c>
      <c r="E53" s="10">
        <v>814</v>
      </c>
      <c r="F53" s="10">
        <v>0</v>
      </c>
      <c r="G53" s="10">
        <v>568</v>
      </c>
      <c r="H53" s="10">
        <v>0</v>
      </c>
      <c r="I53" s="10">
        <v>0</v>
      </c>
      <c r="J53" s="10">
        <v>2022</v>
      </c>
      <c r="K53" s="11">
        <f>SUM(C53:J53)</f>
        <v>3404</v>
      </c>
      <c r="L53" s="11">
        <f t="shared" si="1"/>
        <v>173653</v>
      </c>
    </row>
    <row r="54" spans="1:12" ht="15">
      <c r="A54" s="2">
        <v>45</v>
      </c>
      <c r="B54" s="2" t="s">
        <v>59</v>
      </c>
      <c r="C54" s="10">
        <v>0</v>
      </c>
      <c r="D54" s="10">
        <v>0</v>
      </c>
      <c r="E54" s="10">
        <v>1222</v>
      </c>
      <c r="F54" s="10">
        <v>0</v>
      </c>
      <c r="G54" s="10">
        <v>0</v>
      </c>
      <c r="H54" s="10">
        <v>0</v>
      </c>
      <c r="I54" s="10">
        <v>0</v>
      </c>
      <c r="J54" s="10">
        <v>3664</v>
      </c>
      <c r="K54" s="11">
        <f>SUM(C54:J54)</f>
        <v>4886</v>
      </c>
      <c r="L54" s="11">
        <f t="shared" si="1"/>
        <v>178539</v>
      </c>
    </row>
    <row r="55" spans="1:12" ht="15">
      <c r="A55" s="2">
        <v>46</v>
      </c>
      <c r="B55" s="2" t="s">
        <v>60</v>
      </c>
      <c r="C55" s="10">
        <v>0</v>
      </c>
      <c r="D55" s="10">
        <v>0</v>
      </c>
      <c r="E55" s="10">
        <v>1421</v>
      </c>
      <c r="F55" s="10">
        <v>0</v>
      </c>
      <c r="G55" s="10">
        <v>0</v>
      </c>
      <c r="H55" s="10">
        <v>0</v>
      </c>
      <c r="I55" s="10">
        <v>0</v>
      </c>
      <c r="J55" s="10">
        <v>4890</v>
      </c>
      <c r="K55" s="11">
        <f>SUM(C55:J55)</f>
        <v>6311</v>
      </c>
      <c r="L55" s="11">
        <f t="shared" si="1"/>
        <v>184850</v>
      </c>
    </row>
    <row r="56" spans="1:12" ht="15">
      <c r="A56" s="2">
        <v>47</v>
      </c>
      <c r="B56" s="2" t="s">
        <v>61</v>
      </c>
      <c r="C56" s="10">
        <v>0</v>
      </c>
      <c r="D56" s="10">
        <v>0</v>
      </c>
      <c r="E56" s="10">
        <v>867</v>
      </c>
      <c r="F56" s="10">
        <v>0</v>
      </c>
      <c r="G56" s="10">
        <v>0</v>
      </c>
      <c r="H56" s="10">
        <v>0</v>
      </c>
      <c r="I56" s="10">
        <v>0</v>
      </c>
      <c r="J56" s="10">
        <v>3957</v>
      </c>
      <c r="K56" s="11">
        <f>SUM(C56:J56)</f>
        <v>4824</v>
      </c>
      <c r="L56" s="11">
        <f t="shared" si="1"/>
        <v>189674</v>
      </c>
    </row>
    <row r="57" spans="1:12" ht="15">
      <c r="A57" s="2">
        <v>48</v>
      </c>
      <c r="B57" s="2" t="s">
        <v>62</v>
      </c>
      <c r="C57" s="10">
        <v>0</v>
      </c>
      <c r="D57" s="10">
        <v>0</v>
      </c>
      <c r="E57" s="10">
        <v>1202</v>
      </c>
      <c r="F57" s="10">
        <v>0</v>
      </c>
      <c r="G57" s="10">
        <v>107</v>
      </c>
      <c r="H57" s="10">
        <v>0</v>
      </c>
      <c r="I57" s="10">
        <v>19995</v>
      </c>
      <c r="J57" s="10">
        <v>7825</v>
      </c>
      <c r="K57" s="11">
        <f>SUM(C57:J57)</f>
        <v>29129</v>
      </c>
      <c r="L57" s="11">
        <f t="shared" si="1"/>
        <v>218803</v>
      </c>
    </row>
    <row r="58" spans="1:12" ht="15">
      <c r="A58" s="2">
        <v>49</v>
      </c>
      <c r="B58" s="2" t="s">
        <v>63</v>
      </c>
      <c r="C58" s="10">
        <v>0</v>
      </c>
      <c r="D58" s="10">
        <v>0</v>
      </c>
      <c r="E58" s="10">
        <v>36</v>
      </c>
      <c r="F58" s="10">
        <v>0</v>
      </c>
      <c r="G58" s="10">
        <v>0</v>
      </c>
      <c r="H58" s="10">
        <v>0</v>
      </c>
      <c r="I58" s="10">
        <v>0</v>
      </c>
      <c r="J58" s="10">
        <v>5468</v>
      </c>
      <c r="K58" s="11">
        <f>SUM(C58:J58)</f>
        <v>5504</v>
      </c>
      <c r="L58" s="11">
        <f t="shared" si="1"/>
        <v>224307</v>
      </c>
    </row>
    <row r="59" spans="1:12" ht="15">
      <c r="A59" s="2">
        <v>50</v>
      </c>
      <c r="B59" s="2" t="s">
        <v>64</v>
      </c>
      <c r="C59" s="10">
        <v>809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4657</v>
      </c>
      <c r="K59" s="11">
        <f>SUM(C59:J59)</f>
        <v>5466</v>
      </c>
      <c r="L59" s="11">
        <f t="shared" si="1"/>
        <v>229773</v>
      </c>
    </row>
    <row r="60" spans="1:12" ht="15">
      <c r="A60" s="2">
        <v>51</v>
      </c>
      <c r="B60" s="2" t="s">
        <v>65</v>
      </c>
      <c r="C60" s="10">
        <v>600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1164</v>
      </c>
      <c r="K60" s="11">
        <f>SUM(C60:J60)</f>
        <v>1764</v>
      </c>
      <c r="L60" s="11">
        <f t="shared" si="1"/>
        <v>231537</v>
      </c>
    </row>
    <row r="61" spans="1:12" ht="15">
      <c r="A61" s="2">
        <v>52</v>
      </c>
      <c r="B61" s="2" t="s">
        <v>66</v>
      </c>
      <c r="C61" s="10">
        <v>868</v>
      </c>
      <c r="D61" s="10">
        <v>13105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5674</v>
      </c>
      <c r="K61" s="11">
        <f>SUM(C61:J61)</f>
        <v>19647</v>
      </c>
      <c r="L61" s="11">
        <f t="shared" si="1"/>
        <v>251184</v>
      </c>
    </row>
    <row r="62" spans="1:12" ht="15">
      <c r="A62" s="2" t="s">
        <v>2</v>
      </c>
      <c r="B62" s="2" t="s">
        <v>67</v>
      </c>
      <c r="C62" s="11">
        <f aca="true" t="shared" si="2" ref="C62:J62">SUM(C10:C61)</f>
        <v>2277</v>
      </c>
      <c r="D62" s="11">
        <f t="shared" si="2"/>
        <v>13105</v>
      </c>
      <c r="E62" s="11">
        <f t="shared" si="2"/>
        <v>37867</v>
      </c>
      <c r="F62" s="11">
        <f t="shared" si="2"/>
        <v>68</v>
      </c>
      <c r="G62" s="11">
        <f t="shared" si="2"/>
        <v>2478</v>
      </c>
      <c r="H62" s="11">
        <f t="shared" si="2"/>
        <v>1152</v>
      </c>
      <c r="I62" s="11">
        <f t="shared" si="2"/>
        <v>19995</v>
      </c>
      <c r="J62" s="11">
        <f t="shared" si="2"/>
        <v>174242</v>
      </c>
      <c r="K62" s="11">
        <f>SUM(K10:K61)</f>
        <v>251184</v>
      </c>
      <c r="L62" s="11"/>
    </row>
    <row r="64" ht="15">
      <c r="A64" s="9" t="s">
        <v>103</v>
      </c>
    </row>
  </sheetData>
  <sheetProtection/>
  <mergeCells count="3">
    <mergeCell ref="A6:L6"/>
    <mergeCell ref="A7:L7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4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0.28125" style="0" customWidth="1"/>
    <col min="5" max="5" width="13.421875" style="0" customWidth="1"/>
    <col min="6" max="6" width="12.57421875" style="0" customWidth="1"/>
    <col min="7" max="8" width="11.8515625" style="0" customWidth="1"/>
  </cols>
  <sheetData>
    <row r="6" spans="1:8" ht="15.75">
      <c r="A6" s="3" t="s">
        <v>87</v>
      </c>
      <c r="B6" s="4"/>
      <c r="C6" s="4"/>
      <c r="D6" s="4"/>
      <c r="E6" s="4"/>
      <c r="F6" s="4"/>
      <c r="G6" s="4"/>
      <c r="H6" s="5"/>
    </row>
    <row r="7" spans="1:8" ht="15.75">
      <c r="A7" s="3" t="s">
        <v>88</v>
      </c>
      <c r="B7" s="4"/>
      <c r="C7" s="4"/>
      <c r="D7" s="4"/>
      <c r="E7" s="4"/>
      <c r="F7" s="4"/>
      <c r="G7" s="4"/>
      <c r="H7" s="5"/>
    </row>
    <row r="8" spans="1:8" ht="15">
      <c r="A8" s="6" t="s">
        <v>2</v>
      </c>
      <c r="B8" s="7"/>
      <c r="C8" s="7"/>
      <c r="D8" s="7"/>
      <c r="E8" s="7"/>
      <c r="F8" s="7"/>
      <c r="G8" s="7"/>
      <c r="H8" s="8"/>
    </row>
    <row r="9" spans="1:8" ht="15">
      <c r="A9" s="1"/>
      <c r="B9" s="1" t="s">
        <v>3</v>
      </c>
      <c r="C9" s="1" t="s">
        <v>89</v>
      </c>
      <c r="D9" s="1" t="s">
        <v>9</v>
      </c>
      <c r="E9" s="1" t="s">
        <v>10</v>
      </c>
      <c r="F9" s="1" t="s">
        <v>13</v>
      </c>
      <c r="G9" s="1" t="s">
        <v>14</v>
      </c>
      <c r="H9" s="1" t="s">
        <v>14</v>
      </c>
    </row>
    <row r="10" spans="1:8" ht="15">
      <c r="A10" s="2">
        <v>1</v>
      </c>
      <c r="B10" s="2" t="s">
        <v>15</v>
      </c>
      <c r="C10" s="10">
        <v>0</v>
      </c>
      <c r="D10" s="10">
        <v>0</v>
      </c>
      <c r="E10" s="10">
        <v>0</v>
      </c>
      <c r="F10" s="10">
        <v>0</v>
      </c>
      <c r="G10" s="11">
        <f>SUM(C10:F10)</f>
        <v>0</v>
      </c>
      <c r="H10" s="11">
        <f>G10</f>
        <v>0</v>
      </c>
    </row>
    <row r="11" spans="1:8" ht="15">
      <c r="A11" s="2">
        <v>2</v>
      </c>
      <c r="B11" s="2" t="s">
        <v>16</v>
      </c>
      <c r="C11" s="10">
        <v>0</v>
      </c>
      <c r="D11" s="10">
        <v>87</v>
      </c>
      <c r="E11" s="10">
        <v>0</v>
      </c>
      <c r="F11" s="10">
        <v>0</v>
      </c>
      <c r="G11" s="11">
        <f>SUM(C11:F11)</f>
        <v>87</v>
      </c>
      <c r="H11" s="11">
        <f aca="true" t="shared" si="0" ref="H11:H42">G11+H10</f>
        <v>87</v>
      </c>
    </row>
    <row r="12" spans="1:8" ht="15">
      <c r="A12" s="2">
        <v>3</v>
      </c>
      <c r="B12" s="2" t="s">
        <v>17</v>
      </c>
      <c r="C12" s="10">
        <v>0</v>
      </c>
      <c r="D12" s="10">
        <v>0</v>
      </c>
      <c r="E12" s="10">
        <v>0</v>
      </c>
      <c r="F12" s="10">
        <v>0</v>
      </c>
      <c r="G12" s="11">
        <f>SUM(C12:F12)</f>
        <v>0</v>
      </c>
      <c r="H12" s="11">
        <f t="shared" si="0"/>
        <v>87</v>
      </c>
    </row>
    <row r="13" spans="1:8" ht="15">
      <c r="A13" s="2">
        <v>4</v>
      </c>
      <c r="B13" s="2" t="s">
        <v>18</v>
      </c>
      <c r="C13" s="10">
        <v>0</v>
      </c>
      <c r="D13" s="10">
        <v>0</v>
      </c>
      <c r="E13" s="10">
        <v>1115</v>
      </c>
      <c r="F13" s="10">
        <v>912</v>
      </c>
      <c r="G13" s="11">
        <f>SUM(C13:F13)</f>
        <v>2027</v>
      </c>
      <c r="H13" s="11">
        <f t="shared" si="0"/>
        <v>2114</v>
      </c>
    </row>
    <row r="14" spans="1:8" ht="15">
      <c r="A14" s="2">
        <v>5</v>
      </c>
      <c r="B14" s="2" t="s">
        <v>19</v>
      </c>
      <c r="C14" s="10">
        <v>0</v>
      </c>
      <c r="D14" s="10">
        <v>0</v>
      </c>
      <c r="E14" s="10">
        <v>290</v>
      </c>
      <c r="F14" s="10">
        <v>0</v>
      </c>
      <c r="G14" s="11">
        <f>SUM(C14:F14)</f>
        <v>290</v>
      </c>
      <c r="H14" s="11">
        <f t="shared" si="0"/>
        <v>2404</v>
      </c>
    </row>
    <row r="15" spans="1:8" ht="15">
      <c r="A15" s="2">
        <v>6</v>
      </c>
      <c r="B15" s="2" t="s">
        <v>20</v>
      </c>
      <c r="C15" s="10">
        <v>0</v>
      </c>
      <c r="D15" s="10">
        <v>0</v>
      </c>
      <c r="E15" s="10">
        <v>426</v>
      </c>
      <c r="F15" s="10">
        <v>0</v>
      </c>
      <c r="G15" s="11">
        <f>SUM(C15:F15)</f>
        <v>426</v>
      </c>
      <c r="H15" s="11">
        <f t="shared" si="0"/>
        <v>2830</v>
      </c>
    </row>
    <row r="16" spans="1:8" ht="15">
      <c r="A16" s="2">
        <v>7</v>
      </c>
      <c r="B16" s="2" t="s">
        <v>21</v>
      </c>
      <c r="C16" s="10">
        <v>0</v>
      </c>
      <c r="D16" s="10">
        <v>0</v>
      </c>
      <c r="E16" s="10">
        <v>71</v>
      </c>
      <c r="F16" s="10">
        <v>0</v>
      </c>
      <c r="G16" s="11">
        <f>SUM(C16:F16)</f>
        <v>71</v>
      </c>
      <c r="H16" s="11">
        <f t="shared" si="0"/>
        <v>2901</v>
      </c>
    </row>
    <row r="17" spans="1:8" ht="15">
      <c r="A17" s="2">
        <v>8</v>
      </c>
      <c r="B17" s="2" t="s">
        <v>22</v>
      </c>
      <c r="C17" s="10">
        <v>0</v>
      </c>
      <c r="D17" s="10">
        <v>131</v>
      </c>
      <c r="E17" s="10">
        <v>1096</v>
      </c>
      <c r="F17" s="10">
        <v>0</v>
      </c>
      <c r="G17" s="11">
        <f>SUM(C17:F17)</f>
        <v>1227</v>
      </c>
      <c r="H17" s="11">
        <f t="shared" si="0"/>
        <v>4128</v>
      </c>
    </row>
    <row r="18" spans="1:8" ht="15">
      <c r="A18" s="2">
        <v>9</v>
      </c>
      <c r="B18" s="2" t="s">
        <v>23</v>
      </c>
      <c r="C18" s="10">
        <v>0</v>
      </c>
      <c r="D18" s="10">
        <v>0</v>
      </c>
      <c r="E18" s="10">
        <v>0</v>
      </c>
      <c r="F18" s="10">
        <v>0</v>
      </c>
      <c r="G18" s="11">
        <f>SUM(C18:F18)</f>
        <v>0</v>
      </c>
      <c r="H18" s="11">
        <f t="shared" si="0"/>
        <v>4128</v>
      </c>
    </row>
    <row r="19" spans="1:8" ht="15">
      <c r="A19" s="2">
        <v>10</v>
      </c>
      <c r="B19" s="2" t="s">
        <v>24</v>
      </c>
      <c r="C19" s="10">
        <v>0</v>
      </c>
      <c r="D19" s="10">
        <v>0</v>
      </c>
      <c r="E19" s="10">
        <v>0</v>
      </c>
      <c r="F19" s="10">
        <v>0</v>
      </c>
      <c r="G19" s="11">
        <f>SUM(C19:F19)</f>
        <v>0</v>
      </c>
      <c r="H19" s="11">
        <f t="shared" si="0"/>
        <v>4128</v>
      </c>
    </row>
    <row r="20" spans="1:8" ht="15">
      <c r="A20" s="2">
        <v>11</v>
      </c>
      <c r="B20" s="2" t="s">
        <v>25</v>
      </c>
      <c r="C20" s="10">
        <v>0</v>
      </c>
      <c r="D20" s="10">
        <v>0</v>
      </c>
      <c r="E20" s="10">
        <v>0</v>
      </c>
      <c r="F20" s="10">
        <v>0</v>
      </c>
      <c r="G20" s="11">
        <f>SUM(C20:F20)</f>
        <v>0</v>
      </c>
      <c r="H20" s="11">
        <f t="shared" si="0"/>
        <v>4128</v>
      </c>
    </row>
    <row r="21" spans="1:8" ht="15">
      <c r="A21" s="2">
        <v>12</v>
      </c>
      <c r="B21" s="2" t="s">
        <v>26</v>
      </c>
      <c r="C21" s="10">
        <v>0</v>
      </c>
      <c r="D21" s="10">
        <v>0</v>
      </c>
      <c r="E21" s="10">
        <v>0</v>
      </c>
      <c r="F21" s="10">
        <v>0</v>
      </c>
      <c r="G21" s="11">
        <f>SUM(C21:F21)</f>
        <v>0</v>
      </c>
      <c r="H21" s="11">
        <f t="shared" si="0"/>
        <v>4128</v>
      </c>
    </row>
    <row r="22" spans="1:8" ht="15">
      <c r="A22" s="2">
        <v>13</v>
      </c>
      <c r="B22" s="2" t="s">
        <v>27</v>
      </c>
      <c r="C22" s="10">
        <v>0</v>
      </c>
      <c r="D22" s="10">
        <v>0</v>
      </c>
      <c r="E22" s="10">
        <v>0</v>
      </c>
      <c r="F22" s="10">
        <v>0</v>
      </c>
      <c r="G22" s="11">
        <f>SUM(C22:F22)</f>
        <v>0</v>
      </c>
      <c r="H22" s="11">
        <f t="shared" si="0"/>
        <v>4128</v>
      </c>
    </row>
    <row r="23" spans="1:8" ht="15">
      <c r="A23" s="2">
        <v>14</v>
      </c>
      <c r="B23" s="2" t="s">
        <v>28</v>
      </c>
      <c r="C23" s="10">
        <v>0</v>
      </c>
      <c r="D23" s="10">
        <v>0</v>
      </c>
      <c r="E23" s="10">
        <v>0</v>
      </c>
      <c r="F23" s="10">
        <v>0</v>
      </c>
      <c r="G23" s="11">
        <f>SUM(C23:F23)</f>
        <v>0</v>
      </c>
      <c r="H23" s="11">
        <f t="shared" si="0"/>
        <v>4128</v>
      </c>
    </row>
    <row r="24" spans="1:8" ht="15">
      <c r="A24" s="2">
        <v>15</v>
      </c>
      <c r="B24" s="2" t="s">
        <v>29</v>
      </c>
      <c r="C24" s="10">
        <v>0</v>
      </c>
      <c r="D24" s="10">
        <v>39</v>
      </c>
      <c r="E24" s="10">
        <v>0</v>
      </c>
      <c r="F24" s="10">
        <v>0</v>
      </c>
      <c r="G24" s="11">
        <f>SUM(C24:F24)</f>
        <v>39</v>
      </c>
      <c r="H24" s="11">
        <f t="shared" si="0"/>
        <v>4167</v>
      </c>
    </row>
    <row r="25" spans="1:8" ht="15">
      <c r="A25" s="2">
        <v>16</v>
      </c>
      <c r="B25" s="2" t="s">
        <v>30</v>
      </c>
      <c r="C25" s="10">
        <v>0</v>
      </c>
      <c r="D25" s="10">
        <v>0</v>
      </c>
      <c r="E25" s="10">
        <v>0</v>
      </c>
      <c r="F25" s="10">
        <v>0</v>
      </c>
      <c r="G25" s="11">
        <f>SUM(C25:F25)</f>
        <v>0</v>
      </c>
      <c r="H25" s="11">
        <f t="shared" si="0"/>
        <v>4167</v>
      </c>
    </row>
    <row r="26" spans="1:8" ht="15">
      <c r="A26" s="2">
        <v>17</v>
      </c>
      <c r="B26" s="2" t="s">
        <v>31</v>
      </c>
      <c r="C26" s="10">
        <v>0</v>
      </c>
      <c r="D26" s="10">
        <v>0</v>
      </c>
      <c r="E26" s="10">
        <v>97</v>
      </c>
      <c r="F26" s="10">
        <v>0</v>
      </c>
      <c r="G26" s="11">
        <f>SUM(C26:F26)</f>
        <v>97</v>
      </c>
      <c r="H26" s="11">
        <f t="shared" si="0"/>
        <v>4264</v>
      </c>
    </row>
    <row r="27" spans="1:8" ht="15">
      <c r="A27" s="2">
        <v>18</v>
      </c>
      <c r="B27" s="2" t="s">
        <v>32</v>
      </c>
      <c r="C27" s="10">
        <v>0</v>
      </c>
      <c r="D27" s="10">
        <v>0</v>
      </c>
      <c r="E27" s="10">
        <v>0</v>
      </c>
      <c r="F27" s="10">
        <v>0</v>
      </c>
      <c r="G27" s="11">
        <f>SUM(C27:F27)</f>
        <v>0</v>
      </c>
      <c r="H27" s="11">
        <f t="shared" si="0"/>
        <v>4264</v>
      </c>
    </row>
    <row r="28" spans="1:8" ht="15">
      <c r="A28" s="2">
        <v>19</v>
      </c>
      <c r="B28" s="2" t="s">
        <v>33</v>
      </c>
      <c r="C28" s="10">
        <v>0</v>
      </c>
      <c r="D28" s="10">
        <v>0</v>
      </c>
      <c r="E28" s="10">
        <v>0</v>
      </c>
      <c r="F28" s="10">
        <v>0</v>
      </c>
      <c r="G28" s="11">
        <f>SUM(C28:F28)</f>
        <v>0</v>
      </c>
      <c r="H28" s="11">
        <f t="shared" si="0"/>
        <v>4264</v>
      </c>
    </row>
    <row r="29" spans="1:8" ht="15">
      <c r="A29" s="2">
        <v>20</v>
      </c>
      <c r="B29" s="2" t="s">
        <v>34</v>
      </c>
      <c r="C29" s="10">
        <v>0</v>
      </c>
      <c r="D29" s="10">
        <v>0</v>
      </c>
      <c r="E29" s="10">
        <v>0</v>
      </c>
      <c r="F29" s="10">
        <v>0</v>
      </c>
      <c r="G29" s="11">
        <f>SUM(C29:F29)</f>
        <v>0</v>
      </c>
      <c r="H29" s="11">
        <f t="shared" si="0"/>
        <v>4264</v>
      </c>
    </row>
    <row r="30" spans="1:8" ht="15">
      <c r="A30" s="2">
        <v>21</v>
      </c>
      <c r="B30" s="2" t="s">
        <v>35</v>
      </c>
      <c r="C30" s="10">
        <v>0</v>
      </c>
      <c r="D30" s="10">
        <v>0</v>
      </c>
      <c r="E30" s="10">
        <v>0</v>
      </c>
      <c r="F30" s="10">
        <v>0</v>
      </c>
      <c r="G30" s="11">
        <f>SUM(C30:F30)</f>
        <v>0</v>
      </c>
      <c r="H30" s="11">
        <f t="shared" si="0"/>
        <v>4264</v>
      </c>
    </row>
    <row r="31" spans="1:8" ht="15">
      <c r="A31" s="2">
        <v>22</v>
      </c>
      <c r="B31" s="2" t="s">
        <v>36</v>
      </c>
      <c r="C31" s="10">
        <v>0</v>
      </c>
      <c r="D31" s="10">
        <v>210</v>
      </c>
      <c r="E31" s="10">
        <v>0</v>
      </c>
      <c r="F31" s="10">
        <v>0</v>
      </c>
      <c r="G31" s="11">
        <f>SUM(C31:F31)</f>
        <v>210</v>
      </c>
      <c r="H31" s="11">
        <f t="shared" si="0"/>
        <v>4474</v>
      </c>
    </row>
    <row r="32" spans="1:8" ht="15">
      <c r="A32" s="2">
        <v>23</v>
      </c>
      <c r="B32" s="2" t="s">
        <v>37</v>
      </c>
      <c r="C32" s="10">
        <v>0</v>
      </c>
      <c r="D32" s="10">
        <v>129</v>
      </c>
      <c r="E32" s="10">
        <v>0</v>
      </c>
      <c r="F32" s="10">
        <v>0</v>
      </c>
      <c r="G32" s="11">
        <f>SUM(C32:F32)</f>
        <v>129</v>
      </c>
      <c r="H32" s="11">
        <f t="shared" si="0"/>
        <v>4603</v>
      </c>
    </row>
    <row r="33" spans="1:8" ht="15">
      <c r="A33" s="2">
        <v>24</v>
      </c>
      <c r="B33" s="2" t="s">
        <v>38</v>
      </c>
      <c r="C33" s="10">
        <v>0</v>
      </c>
      <c r="D33" s="10">
        <v>0</v>
      </c>
      <c r="E33" s="10">
        <v>0</v>
      </c>
      <c r="F33" s="10">
        <v>0</v>
      </c>
      <c r="G33" s="11">
        <f>SUM(C33:F33)</f>
        <v>0</v>
      </c>
      <c r="H33" s="11">
        <f t="shared" si="0"/>
        <v>4603</v>
      </c>
    </row>
    <row r="34" spans="1:8" ht="15">
      <c r="A34" s="2">
        <v>25</v>
      </c>
      <c r="B34" s="2" t="s">
        <v>39</v>
      </c>
      <c r="C34" s="10">
        <v>0</v>
      </c>
      <c r="D34" s="10">
        <v>0</v>
      </c>
      <c r="E34" s="10">
        <v>0</v>
      </c>
      <c r="F34" s="10">
        <v>0</v>
      </c>
      <c r="G34" s="11">
        <f>SUM(C34:F34)</f>
        <v>0</v>
      </c>
      <c r="H34" s="11">
        <f t="shared" si="0"/>
        <v>4603</v>
      </c>
    </row>
    <row r="35" spans="1:8" ht="15">
      <c r="A35" s="2">
        <v>26</v>
      </c>
      <c r="B35" s="2" t="s">
        <v>40</v>
      </c>
      <c r="C35" s="10">
        <v>0</v>
      </c>
      <c r="D35" s="10">
        <v>298</v>
      </c>
      <c r="E35" s="10">
        <v>0</v>
      </c>
      <c r="F35" s="10">
        <v>0</v>
      </c>
      <c r="G35" s="11">
        <f>SUM(C35:F35)</f>
        <v>298</v>
      </c>
      <c r="H35" s="11">
        <f t="shared" si="0"/>
        <v>4901</v>
      </c>
    </row>
    <row r="36" spans="1:8" ht="15">
      <c r="A36" s="2">
        <v>27</v>
      </c>
      <c r="B36" s="2" t="s">
        <v>41</v>
      </c>
      <c r="C36" s="10">
        <v>0</v>
      </c>
      <c r="D36" s="10">
        <v>0</v>
      </c>
      <c r="E36" s="10">
        <v>0</v>
      </c>
      <c r="F36" s="10">
        <v>0</v>
      </c>
      <c r="G36" s="11">
        <f>SUM(C36:F36)</f>
        <v>0</v>
      </c>
      <c r="H36" s="11">
        <f t="shared" si="0"/>
        <v>4901</v>
      </c>
    </row>
    <row r="37" spans="1:8" ht="15">
      <c r="A37" s="2">
        <v>28</v>
      </c>
      <c r="B37" s="2" t="s">
        <v>42</v>
      </c>
      <c r="C37" s="10">
        <v>0</v>
      </c>
      <c r="D37" s="10">
        <v>0</v>
      </c>
      <c r="E37" s="10">
        <v>0</v>
      </c>
      <c r="F37" s="10">
        <v>0</v>
      </c>
      <c r="G37" s="11">
        <f>SUM(C37:F37)</f>
        <v>0</v>
      </c>
      <c r="H37" s="11">
        <f t="shared" si="0"/>
        <v>4901</v>
      </c>
    </row>
    <row r="38" spans="1:8" ht="15">
      <c r="A38" s="2">
        <v>29</v>
      </c>
      <c r="B38" s="2" t="s">
        <v>43</v>
      </c>
      <c r="C38" s="10">
        <v>0</v>
      </c>
      <c r="D38" s="10">
        <v>0</v>
      </c>
      <c r="E38" s="10">
        <v>0</v>
      </c>
      <c r="F38" s="10">
        <v>0</v>
      </c>
      <c r="G38" s="11">
        <f>SUM(C38:F38)</f>
        <v>0</v>
      </c>
      <c r="H38" s="11">
        <f t="shared" si="0"/>
        <v>4901</v>
      </c>
    </row>
    <row r="39" spans="1:8" ht="15">
      <c r="A39" s="2">
        <v>30</v>
      </c>
      <c r="B39" s="2" t="s">
        <v>44</v>
      </c>
      <c r="C39" s="10">
        <v>724</v>
      </c>
      <c r="D39" s="10">
        <v>136</v>
      </c>
      <c r="E39" s="10">
        <v>0</v>
      </c>
      <c r="F39" s="10">
        <v>0</v>
      </c>
      <c r="G39" s="11">
        <f>SUM(C39:F39)</f>
        <v>860</v>
      </c>
      <c r="H39" s="11">
        <f t="shared" si="0"/>
        <v>5761</v>
      </c>
    </row>
    <row r="40" spans="1:8" ht="15">
      <c r="A40" s="2">
        <v>31</v>
      </c>
      <c r="B40" s="2" t="s">
        <v>45</v>
      </c>
      <c r="C40" s="10">
        <v>0</v>
      </c>
      <c r="D40" s="10">
        <v>0</v>
      </c>
      <c r="E40" s="10">
        <v>0</v>
      </c>
      <c r="F40" s="10">
        <v>0</v>
      </c>
      <c r="G40" s="11">
        <f>SUM(C40:F40)</f>
        <v>0</v>
      </c>
      <c r="H40" s="11">
        <f t="shared" si="0"/>
        <v>5761</v>
      </c>
    </row>
    <row r="41" spans="1:8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1">
        <f>SUM(C41:F41)</f>
        <v>0</v>
      </c>
      <c r="H41" s="11">
        <f t="shared" si="0"/>
        <v>5761</v>
      </c>
    </row>
    <row r="42" spans="1:8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1">
        <f>SUM(C42:F42)</f>
        <v>0</v>
      </c>
      <c r="H42" s="11">
        <f t="shared" si="0"/>
        <v>5761</v>
      </c>
    </row>
    <row r="43" spans="1:8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1">
        <f>SUM(C43:F43)</f>
        <v>0</v>
      </c>
      <c r="H43" s="11">
        <f aca="true" t="shared" si="1" ref="H43:H74">G43+H42</f>
        <v>5761</v>
      </c>
    </row>
    <row r="44" spans="1:8" ht="15">
      <c r="A44" s="12" t="s">
        <v>100</v>
      </c>
      <c r="B44" s="2" t="s">
        <v>49</v>
      </c>
      <c r="C44" s="10">
        <v>0</v>
      </c>
      <c r="D44" s="10">
        <v>374</v>
      </c>
      <c r="E44" s="10">
        <v>0</v>
      </c>
      <c r="F44" s="10">
        <v>3000</v>
      </c>
      <c r="G44" s="11">
        <f>SUM(C44:F44)</f>
        <v>3374</v>
      </c>
      <c r="H44" s="11">
        <f t="shared" si="1"/>
        <v>9135</v>
      </c>
    </row>
    <row r="45" spans="1:8" ht="15">
      <c r="A45" s="2">
        <v>36</v>
      </c>
      <c r="B45" s="2" t="s">
        <v>50</v>
      </c>
      <c r="C45" s="10">
        <v>0</v>
      </c>
      <c r="D45" s="10">
        <v>0</v>
      </c>
      <c r="E45" s="10">
        <v>0</v>
      </c>
      <c r="F45" s="10">
        <v>466</v>
      </c>
      <c r="G45" s="11">
        <f>SUM(C45:F45)</f>
        <v>466</v>
      </c>
      <c r="H45" s="11">
        <f t="shared" si="1"/>
        <v>9601</v>
      </c>
    </row>
    <row r="46" spans="1:8" ht="15">
      <c r="A46" s="2">
        <v>37</v>
      </c>
      <c r="B46" s="2" t="s">
        <v>51</v>
      </c>
      <c r="C46" s="10">
        <v>0</v>
      </c>
      <c r="D46" s="10">
        <v>0</v>
      </c>
      <c r="E46" s="10">
        <v>0</v>
      </c>
      <c r="F46" s="10">
        <v>1212</v>
      </c>
      <c r="G46" s="11">
        <f>SUM(C46:F46)</f>
        <v>1212</v>
      </c>
      <c r="H46" s="11">
        <f t="shared" si="1"/>
        <v>10813</v>
      </c>
    </row>
    <row r="47" spans="1:8" ht="15">
      <c r="A47" s="2">
        <v>38</v>
      </c>
      <c r="B47" s="2" t="s">
        <v>52</v>
      </c>
      <c r="C47" s="10">
        <v>0</v>
      </c>
      <c r="D47" s="10">
        <v>0</v>
      </c>
      <c r="E47" s="10">
        <v>0</v>
      </c>
      <c r="F47" s="10">
        <v>1327</v>
      </c>
      <c r="G47" s="11">
        <f>SUM(C47:F47)</f>
        <v>1327</v>
      </c>
      <c r="H47" s="11">
        <f t="shared" si="1"/>
        <v>12140</v>
      </c>
    </row>
    <row r="48" spans="1:8" ht="15">
      <c r="A48" s="2">
        <v>39</v>
      </c>
      <c r="B48" s="2" t="s">
        <v>53</v>
      </c>
      <c r="C48" s="10">
        <v>0</v>
      </c>
      <c r="D48" s="10">
        <v>141</v>
      </c>
      <c r="E48" s="10">
        <v>0</v>
      </c>
      <c r="F48" s="10">
        <v>1081</v>
      </c>
      <c r="G48" s="11">
        <f>SUM(C48:F48)</f>
        <v>1222</v>
      </c>
      <c r="H48" s="11">
        <f t="shared" si="1"/>
        <v>13362</v>
      </c>
    </row>
    <row r="49" spans="1:8" ht="15">
      <c r="A49" s="2">
        <v>40</v>
      </c>
      <c r="B49" s="2" t="s">
        <v>54</v>
      </c>
      <c r="C49" s="10">
        <v>0</v>
      </c>
      <c r="D49" s="10">
        <v>0</v>
      </c>
      <c r="E49" s="10">
        <v>0</v>
      </c>
      <c r="F49" s="10">
        <v>641</v>
      </c>
      <c r="G49" s="11">
        <f>SUM(C49:F49)</f>
        <v>641</v>
      </c>
      <c r="H49" s="11">
        <f t="shared" si="1"/>
        <v>14003</v>
      </c>
    </row>
    <row r="50" spans="1:8" ht="15">
      <c r="A50" s="2">
        <v>41</v>
      </c>
      <c r="B50" s="2" t="s">
        <v>55</v>
      </c>
      <c r="C50" s="10">
        <v>0</v>
      </c>
      <c r="D50" s="10">
        <v>0</v>
      </c>
      <c r="E50" s="10">
        <v>0</v>
      </c>
      <c r="F50" s="10">
        <v>0</v>
      </c>
      <c r="G50" s="11">
        <f>SUM(C50:F50)</f>
        <v>0</v>
      </c>
      <c r="H50" s="11">
        <f t="shared" si="1"/>
        <v>14003</v>
      </c>
    </row>
    <row r="51" spans="1:8" ht="15">
      <c r="A51" s="2">
        <v>42</v>
      </c>
      <c r="B51" s="2" t="s">
        <v>56</v>
      </c>
      <c r="C51" s="10">
        <v>0</v>
      </c>
      <c r="D51" s="10">
        <v>0</v>
      </c>
      <c r="E51" s="10">
        <v>0</v>
      </c>
      <c r="F51" s="10">
        <v>0</v>
      </c>
      <c r="G51" s="11">
        <f>SUM(C51:F51)</f>
        <v>0</v>
      </c>
      <c r="H51" s="11">
        <f t="shared" si="1"/>
        <v>14003</v>
      </c>
    </row>
    <row r="52" spans="1:8" ht="15">
      <c r="A52" s="2">
        <v>43</v>
      </c>
      <c r="B52" s="2" t="s">
        <v>57</v>
      </c>
      <c r="C52" s="10">
        <v>0</v>
      </c>
      <c r="D52" s="10">
        <v>135</v>
      </c>
      <c r="E52" s="10">
        <v>0</v>
      </c>
      <c r="F52" s="10">
        <v>0</v>
      </c>
      <c r="G52" s="11">
        <f>SUM(C52:F52)</f>
        <v>135</v>
      </c>
      <c r="H52" s="11">
        <f t="shared" si="1"/>
        <v>14138</v>
      </c>
    </row>
    <row r="53" spans="1:8" ht="15">
      <c r="A53" s="2">
        <v>44</v>
      </c>
      <c r="B53" s="2" t="s">
        <v>58</v>
      </c>
      <c r="C53" s="10">
        <v>0</v>
      </c>
      <c r="D53" s="10">
        <v>0</v>
      </c>
      <c r="E53" s="10">
        <v>0</v>
      </c>
      <c r="F53" s="10">
        <v>0</v>
      </c>
      <c r="G53" s="11">
        <f>SUM(C53:F53)</f>
        <v>0</v>
      </c>
      <c r="H53" s="11">
        <f t="shared" si="1"/>
        <v>14138</v>
      </c>
    </row>
    <row r="54" spans="1:8" ht="15">
      <c r="A54" s="2">
        <v>45</v>
      </c>
      <c r="B54" s="2" t="s">
        <v>59</v>
      </c>
      <c r="C54" s="10">
        <v>0</v>
      </c>
      <c r="D54" s="10">
        <v>0</v>
      </c>
      <c r="E54" s="10">
        <v>0</v>
      </c>
      <c r="F54" s="10">
        <v>0</v>
      </c>
      <c r="G54" s="11">
        <f>SUM(C54:F54)</f>
        <v>0</v>
      </c>
      <c r="H54" s="11">
        <f t="shared" si="1"/>
        <v>14138</v>
      </c>
    </row>
    <row r="55" spans="1:8" ht="15">
      <c r="A55" s="2">
        <v>46</v>
      </c>
      <c r="B55" s="2" t="s">
        <v>60</v>
      </c>
      <c r="C55" s="10">
        <v>0</v>
      </c>
      <c r="D55" s="10">
        <v>0</v>
      </c>
      <c r="E55" s="10">
        <v>0</v>
      </c>
      <c r="F55" s="10">
        <v>0</v>
      </c>
      <c r="G55" s="11">
        <f>SUM(C55:F55)</f>
        <v>0</v>
      </c>
      <c r="H55" s="11">
        <f t="shared" si="1"/>
        <v>14138</v>
      </c>
    </row>
    <row r="56" spans="1:8" ht="15">
      <c r="A56" s="2">
        <v>47</v>
      </c>
      <c r="B56" s="2" t="s">
        <v>61</v>
      </c>
      <c r="C56" s="10">
        <v>0</v>
      </c>
      <c r="D56" s="10">
        <v>0</v>
      </c>
      <c r="E56" s="10">
        <v>0</v>
      </c>
      <c r="F56" s="10">
        <v>0</v>
      </c>
      <c r="G56" s="11">
        <f>SUM(C56:F56)</f>
        <v>0</v>
      </c>
      <c r="H56" s="11">
        <f t="shared" si="1"/>
        <v>14138</v>
      </c>
    </row>
    <row r="57" spans="1:8" ht="15">
      <c r="A57" s="2">
        <v>48</v>
      </c>
      <c r="B57" s="2" t="s">
        <v>62</v>
      </c>
      <c r="C57" s="10">
        <v>0</v>
      </c>
      <c r="D57" s="10">
        <v>14</v>
      </c>
      <c r="E57" s="10">
        <v>501</v>
      </c>
      <c r="F57" s="10">
        <v>721</v>
      </c>
      <c r="G57" s="11">
        <f>SUM(C57:F57)</f>
        <v>1236</v>
      </c>
      <c r="H57" s="11">
        <f t="shared" si="1"/>
        <v>15374</v>
      </c>
    </row>
    <row r="58" spans="1:8" ht="15">
      <c r="A58" s="2">
        <v>49</v>
      </c>
      <c r="B58" s="2" t="s">
        <v>63</v>
      </c>
      <c r="C58" s="10">
        <v>0</v>
      </c>
      <c r="D58" s="10">
        <v>0</v>
      </c>
      <c r="E58" s="10">
        <v>0</v>
      </c>
      <c r="F58" s="10">
        <v>0</v>
      </c>
      <c r="G58" s="11">
        <f>SUM(C58:F58)</f>
        <v>0</v>
      </c>
      <c r="H58" s="11">
        <f t="shared" si="1"/>
        <v>15374</v>
      </c>
    </row>
    <row r="59" spans="1:8" ht="15">
      <c r="A59" s="2">
        <v>50</v>
      </c>
      <c r="B59" s="2" t="s">
        <v>64</v>
      </c>
      <c r="C59" s="10">
        <v>0</v>
      </c>
      <c r="D59" s="10">
        <v>0</v>
      </c>
      <c r="E59" s="10">
        <v>0</v>
      </c>
      <c r="F59" s="10">
        <v>0</v>
      </c>
      <c r="G59" s="11">
        <f>SUM(C59:F59)</f>
        <v>0</v>
      </c>
      <c r="H59" s="11">
        <f t="shared" si="1"/>
        <v>15374</v>
      </c>
    </row>
    <row r="60" spans="1:8" ht="15">
      <c r="A60" s="2">
        <v>51</v>
      </c>
      <c r="B60" s="2" t="s">
        <v>65</v>
      </c>
      <c r="C60" s="10">
        <v>0</v>
      </c>
      <c r="D60" s="10">
        <v>0</v>
      </c>
      <c r="E60" s="10">
        <v>0</v>
      </c>
      <c r="F60" s="10">
        <v>0</v>
      </c>
      <c r="G60" s="11">
        <f>SUM(C60:F60)</f>
        <v>0</v>
      </c>
      <c r="H60" s="11">
        <f t="shared" si="1"/>
        <v>15374</v>
      </c>
    </row>
    <row r="61" spans="1:8" ht="15">
      <c r="A61" s="2">
        <v>52</v>
      </c>
      <c r="B61" s="2" t="s">
        <v>66</v>
      </c>
      <c r="C61" s="10">
        <v>0</v>
      </c>
      <c r="D61" s="10">
        <v>0</v>
      </c>
      <c r="E61" s="10">
        <v>0</v>
      </c>
      <c r="F61" s="10">
        <v>0</v>
      </c>
      <c r="G61" s="11">
        <f>SUM(C61:F61)</f>
        <v>0</v>
      </c>
      <c r="H61" s="11">
        <f t="shared" si="1"/>
        <v>15374</v>
      </c>
    </row>
    <row r="62" spans="1:8" ht="15">
      <c r="A62" s="2" t="s">
        <v>2</v>
      </c>
      <c r="B62" s="2" t="s">
        <v>67</v>
      </c>
      <c r="C62" s="11">
        <f>SUM(C10:C61)</f>
        <v>724</v>
      </c>
      <c r="D62" s="11">
        <f>SUM(D10:D61)</f>
        <v>1694</v>
      </c>
      <c r="E62" s="11">
        <f>SUM(E10:E61)</f>
        <v>3596</v>
      </c>
      <c r="F62" s="11">
        <f>SUM(F10:F61)</f>
        <v>9360</v>
      </c>
      <c r="G62" s="11">
        <f>SUM(G10:G61)</f>
        <v>15374</v>
      </c>
      <c r="H62" s="11"/>
    </row>
    <row r="64" ht="15">
      <c r="A64" s="9" t="s">
        <v>103</v>
      </c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5"/>
  <sheetViews>
    <sheetView zoomScalePageLayoutView="0" workbookViewId="0" topLeftCell="A1">
      <pane xSplit="2" ySplit="9" topLeftCell="C51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5" width="12.7109375" style="0" customWidth="1"/>
    <col min="6" max="7" width="11.8515625" style="0" customWidth="1"/>
  </cols>
  <sheetData>
    <row r="6" spans="1:7" ht="15.75">
      <c r="A6" s="3" t="s">
        <v>90</v>
      </c>
      <c r="B6" s="4"/>
      <c r="C6" s="4"/>
      <c r="D6" s="4"/>
      <c r="E6" s="4"/>
      <c r="F6" s="4"/>
      <c r="G6" s="5"/>
    </row>
    <row r="7" spans="1:7" ht="15.75">
      <c r="A7" s="3" t="s">
        <v>91</v>
      </c>
      <c r="B7" s="4"/>
      <c r="C7" s="4"/>
      <c r="D7" s="4"/>
      <c r="E7" s="4"/>
      <c r="F7" s="4"/>
      <c r="G7" s="5"/>
    </row>
    <row r="8" spans="1:7" ht="15">
      <c r="A8" s="6" t="s">
        <v>2</v>
      </c>
      <c r="B8" s="7"/>
      <c r="C8" s="7"/>
      <c r="D8" s="7"/>
      <c r="E8" s="7"/>
      <c r="F8" s="7"/>
      <c r="G8" s="8"/>
    </row>
    <row r="9" spans="1:7" ht="15">
      <c r="A9" s="1"/>
      <c r="B9" s="1" t="s">
        <v>3</v>
      </c>
      <c r="C9" s="1" t="s">
        <v>92</v>
      </c>
      <c r="D9" s="1" t="s">
        <v>93</v>
      </c>
      <c r="E9" s="1" t="s">
        <v>94</v>
      </c>
      <c r="F9" s="15" t="s">
        <v>106</v>
      </c>
      <c r="G9" s="15" t="s">
        <v>106</v>
      </c>
    </row>
    <row r="10" spans="1:7" ht="15">
      <c r="A10" s="2">
        <v>1</v>
      </c>
      <c r="B10" s="2" t="s">
        <v>15</v>
      </c>
      <c r="C10" s="10">
        <v>0</v>
      </c>
      <c r="D10" s="10">
        <v>0</v>
      </c>
      <c r="E10" s="10">
        <v>0</v>
      </c>
      <c r="F10" s="11">
        <f aca="true" t="shared" si="0" ref="F10:F41">SUM(C10:E10)</f>
        <v>0</v>
      </c>
      <c r="G10" s="11">
        <f>F10</f>
        <v>0</v>
      </c>
    </row>
    <row r="11" spans="1:7" ht="15">
      <c r="A11" s="2">
        <v>2</v>
      </c>
      <c r="B11" s="2" t="s">
        <v>16</v>
      </c>
      <c r="C11" s="10">
        <v>0</v>
      </c>
      <c r="D11" s="10">
        <v>0</v>
      </c>
      <c r="E11" s="10">
        <v>0</v>
      </c>
      <c r="F11" s="11">
        <f t="shared" si="0"/>
        <v>0</v>
      </c>
      <c r="G11" s="11">
        <f aca="true" t="shared" si="1" ref="G11:G42">F11+G10</f>
        <v>0</v>
      </c>
    </row>
    <row r="12" spans="1:7" ht="15">
      <c r="A12" s="2">
        <v>3</v>
      </c>
      <c r="B12" s="2" t="s">
        <v>17</v>
      </c>
      <c r="C12" s="10">
        <v>22313</v>
      </c>
      <c r="D12" s="10">
        <v>0</v>
      </c>
      <c r="E12" s="10">
        <v>0</v>
      </c>
      <c r="F12" s="11">
        <f t="shared" si="0"/>
        <v>22313</v>
      </c>
      <c r="G12" s="11">
        <f t="shared" si="1"/>
        <v>22313</v>
      </c>
    </row>
    <row r="13" spans="1:7" ht="15">
      <c r="A13" s="2">
        <v>4</v>
      </c>
      <c r="B13" s="2" t="s">
        <v>18</v>
      </c>
      <c r="C13" s="10">
        <v>0</v>
      </c>
      <c r="D13" s="10">
        <v>0</v>
      </c>
      <c r="E13" s="10">
        <v>0</v>
      </c>
      <c r="F13" s="11">
        <f t="shared" si="0"/>
        <v>0</v>
      </c>
      <c r="G13" s="11">
        <f t="shared" si="1"/>
        <v>22313</v>
      </c>
    </row>
    <row r="14" spans="1:7" ht="15">
      <c r="A14" s="2">
        <v>5</v>
      </c>
      <c r="B14" s="2" t="s">
        <v>19</v>
      </c>
      <c r="C14" s="10">
        <v>0</v>
      </c>
      <c r="D14" s="10">
        <v>0</v>
      </c>
      <c r="E14" s="10">
        <v>0</v>
      </c>
      <c r="F14" s="11">
        <f t="shared" si="0"/>
        <v>0</v>
      </c>
      <c r="G14" s="11">
        <f t="shared" si="1"/>
        <v>22313</v>
      </c>
    </row>
    <row r="15" spans="1:7" ht="15">
      <c r="A15" s="2">
        <v>6</v>
      </c>
      <c r="B15" s="2" t="s">
        <v>20</v>
      </c>
      <c r="C15" s="10">
        <v>0</v>
      </c>
      <c r="D15" s="10">
        <v>0</v>
      </c>
      <c r="E15" s="10">
        <v>0</v>
      </c>
      <c r="F15" s="11">
        <f t="shared" si="0"/>
        <v>0</v>
      </c>
      <c r="G15" s="11">
        <f t="shared" si="1"/>
        <v>22313</v>
      </c>
    </row>
    <row r="16" spans="1:7" ht="15">
      <c r="A16" s="2">
        <v>7</v>
      </c>
      <c r="B16" s="2" t="s">
        <v>21</v>
      </c>
      <c r="C16" s="10">
        <v>0</v>
      </c>
      <c r="D16" s="10">
        <v>0</v>
      </c>
      <c r="E16" s="10">
        <v>0</v>
      </c>
      <c r="F16" s="11">
        <f t="shared" si="0"/>
        <v>0</v>
      </c>
      <c r="G16" s="11">
        <f t="shared" si="1"/>
        <v>22313</v>
      </c>
    </row>
    <row r="17" spans="1:7" ht="15">
      <c r="A17" s="2">
        <v>8</v>
      </c>
      <c r="B17" s="2" t="s">
        <v>22</v>
      </c>
      <c r="C17" s="10">
        <v>0</v>
      </c>
      <c r="D17" s="10">
        <v>0</v>
      </c>
      <c r="E17" s="10">
        <v>0</v>
      </c>
      <c r="F17" s="11">
        <f t="shared" si="0"/>
        <v>0</v>
      </c>
      <c r="G17" s="11">
        <f t="shared" si="1"/>
        <v>22313</v>
      </c>
    </row>
    <row r="18" spans="1:7" ht="15">
      <c r="A18" s="2">
        <v>9</v>
      </c>
      <c r="B18" s="2" t="s">
        <v>23</v>
      </c>
      <c r="C18" s="10">
        <v>1646</v>
      </c>
      <c r="D18" s="10">
        <v>0</v>
      </c>
      <c r="E18" s="10">
        <v>0</v>
      </c>
      <c r="F18" s="11">
        <f t="shared" si="0"/>
        <v>1646</v>
      </c>
      <c r="G18" s="11">
        <f t="shared" si="1"/>
        <v>23959</v>
      </c>
    </row>
    <row r="19" spans="1:7" ht="15">
      <c r="A19" s="2">
        <v>10</v>
      </c>
      <c r="B19" s="2" t="s">
        <v>24</v>
      </c>
      <c r="C19" s="10">
        <v>42211</v>
      </c>
      <c r="D19" s="10">
        <v>13807</v>
      </c>
      <c r="E19" s="10">
        <v>0</v>
      </c>
      <c r="F19" s="11">
        <f t="shared" si="0"/>
        <v>56018</v>
      </c>
      <c r="G19" s="11">
        <f t="shared" si="1"/>
        <v>79977</v>
      </c>
    </row>
    <row r="20" spans="1:7" ht="15">
      <c r="A20" s="2">
        <v>11</v>
      </c>
      <c r="B20" s="2" t="s">
        <v>25</v>
      </c>
      <c r="C20" s="10">
        <v>18983</v>
      </c>
      <c r="D20" s="10">
        <v>0</v>
      </c>
      <c r="E20" s="10">
        <v>0</v>
      </c>
      <c r="F20" s="11">
        <f t="shared" si="0"/>
        <v>18983</v>
      </c>
      <c r="G20" s="11">
        <f t="shared" si="1"/>
        <v>98960</v>
      </c>
    </row>
    <row r="21" spans="1:7" ht="15">
      <c r="A21" s="2">
        <v>12</v>
      </c>
      <c r="B21" s="2" t="s">
        <v>26</v>
      </c>
      <c r="C21" s="10">
        <v>31496</v>
      </c>
      <c r="D21" s="10">
        <v>600</v>
      </c>
      <c r="E21" s="10">
        <v>0</v>
      </c>
      <c r="F21" s="11">
        <f t="shared" si="0"/>
        <v>32096</v>
      </c>
      <c r="G21" s="11">
        <f t="shared" si="1"/>
        <v>131056</v>
      </c>
    </row>
    <row r="22" spans="1:7" ht="15">
      <c r="A22" s="2">
        <v>13</v>
      </c>
      <c r="B22" s="2" t="s">
        <v>27</v>
      </c>
      <c r="C22" s="10">
        <v>7745</v>
      </c>
      <c r="D22" s="10">
        <v>15815</v>
      </c>
      <c r="E22" s="10">
        <v>0</v>
      </c>
      <c r="F22" s="11">
        <f t="shared" si="0"/>
        <v>23560</v>
      </c>
      <c r="G22" s="11">
        <f t="shared" si="1"/>
        <v>154616</v>
      </c>
    </row>
    <row r="23" spans="1:7" ht="15">
      <c r="A23" s="2">
        <v>14</v>
      </c>
      <c r="B23" s="2" t="s">
        <v>28</v>
      </c>
      <c r="C23" s="10">
        <v>17262</v>
      </c>
      <c r="D23" s="10">
        <v>0</v>
      </c>
      <c r="E23" s="10">
        <v>0</v>
      </c>
      <c r="F23" s="11">
        <f t="shared" si="0"/>
        <v>17262</v>
      </c>
      <c r="G23" s="11">
        <f t="shared" si="1"/>
        <v>171878</v>
      </c>
    </row>
    <row r="24" spans="1:7" ht="15">
      <c r="A24" s="2">
        <v>15</v>
      </c>
      <c r="B24" s="2" t="s">
        <v>29</v>
      </c>
      <c r="C24" s="10">
        <v>0</v>
      </c>
      <c r="D24" s="10">
        <v>2894</v>
      </c>
      <c r="E24" s="10">
        <v>0</v>
      </c>
      <c r="F24" s="11">
        <f t="shared" si="0"/>
        <v>2894</v>
      </c>
      <c r="G24" s="11">
        <f t="shared" si="1"/>
        <v>174772</v>
      </c>
    </row>
    <row r="25" spans="1:7" ht="15">
      <c r="A25" s="2">
        <v>16</v>
      </c>
      <c r="B25" s="2" t="s">
        <v>30</v>
      </c>
      <c r="C25" s="10">
        <v>28877</v>
      </c>
      <c r="D25" s="10">
        <v>13605</v>
      </c>
      <c r="E25" s="10">
        <v>0</v>
      </c>
      <c r="F25" s="11">
        <f t="shared" si="0"/>
        <v>42482</v>
      </c>
      <c r="G25" s="11">
        <f t="shared" si="1"/>
        <v>217254</v>
      </c>
    </row>
    <row r="26" spans="1:7" ht="15">
      <c r="A26" s="2">
        <v>17</v>
      </c>
      <c r="B26" s="2" t="s">
        <v>31</v>
      </c>
      <c r="C26" s="10">
        <v>58091</v>
      </c>
      <c r="D26" s="10">
        <v>0</v>
      </c>
      <c r="E26" s="10">
        <v>0</v>
      </c>
      <c r="F26" s="11">
        <f t="shared" si="0"/>
        <v>58091</v>
      </c>
      <c r="G26" s="11">
        <f t="shared" si="1"/>
        <v>275345</v>
      </c>
    </row>
    <row r="27" spans="1:7" ht="15">
      <c r="A27" s="2">
        <v>18</v>
      </c>
      <c r="B27" s="2" t="s">
        <v>32</v>
      </c>
      <c r="C27" s="10">
        <v>14049</v>
      </c>
      <c r="D27" s="10">
        <v>4542</v>
      </c>
      <c r="E27" s="10">
        <v>0</v>
      </c>
      <c r="F27" s="11">
        <f t="shared" si="0"/>
        <v>18591</v>
      </c>
      <c r="G27" s="11">
        <f t="shared" si="1"/>
        <v>293936</v>
      </c>
    </row>
    <row r="28" spans="1:7" ht="15">
      <c r="A28" s="2">
        <v>19</v>
      </c>
      <c r="B28" s="2" t="s">
        <v>33</v>
      </c>
      <c r="C28" s="10">
        <v>65488</v>
      </c>
      <c r="D28" s="10">
        <v>8978</v>
      </c>
      <c r="E28" s="10">
        <v>0</v>
      </c>
      <c r="F28" s="11">
        <f t="shared" si="0"/>
        <v>74466</v>
      </c>
      <c r="G28" s="11">
        <f t="shared" si="1"/>
        <v>368402</v>
      </c>
    </row>
    <row r="29" spans="1:7" ht="15">
      <c r="A29" s="2">
        <v>20</v>
      </c>
      <c r="B29" s="2" t="s">
        <v>34</v>
      </c>
      <c r="C29" s="10">
        <v>0</v>
      </c>
      <c r="D29" s="10">
        <v>0</v>
      </c>
      <c r="E29" s="10">
        <v>0</v>
      </c>
      <c r="F29" s="11">
        <f t="shared" si="0"/>
        <v>0</v>
      </c>
      <c r="G29" s="11">
        <f t="shared" si="1"/>
        <v>368402</v>
      </c>
    </row>
    <row r="30" spans="1:7" ht="15">
      <c r="A30" s="2">
        <v>21</v>
      </c>
      <c r="B30" s="2" t="s">
        <v>35</v>
      </c>
      <c r="C30" s="10">
        <v>0</v>
      </c>
      <c r="D30" s="10">
        <v>17504</v>
      </c>
      <c r="E30" s="10">
        <v>0</v>
      </c>
      <c r="F30" s="11">
        <f t="shared" si="0"/>
        <v>17504</v>
      </c>
      <c r="G30" s="11">
        <f t="shared" si="1"/>
        <v>385906</v>
      </c>
    </row>
    <row r="31" spans="1:7" ht="15">
      <c r="A31" s="2">
        <v>22</v>
      </c>
      <c r="B31" s="2" t="s">
        <v>36</v>
      </c>
      <c r="C31" s="10">
        <v>33320</v>
      </c>
      <c r="D31" s="10">
        <v>0</v>
      </c>
      <c r="E31" s="10">
        <v>0</v>
      </c>
      <c r="F31" s="11">
        <f t="shared" si="0"/>
        <v>33320</v>
      </c>
      <c r="G31" s="11">
        <f t="shared" si="1"/>
        <v>419226</v>
      </c>
    </row>
    <row r="32" spans="1:7" ht="15">
      <c r="A32" s="2">
        <v>23</v>
      </c>
      <c r="B32" s="2" t="s">
        <v>37</v>
      </c>
      <c r="C32" s="10">
        <v>20565</v>
      </c>
      <c r="D32" s="10">
        <v>0</v>
      </c>
      <c r="E32" s="10">
        <v>0</v>
      </c>
      <c r="F32" s="11">
        <f t="shared" si="0"/>
        <v>20565</v>
      </c>
      <c r="G32" s="11">
        <f t="shared" si="1"/>
        <v>439791</v>
      </c>
    </row>
    <row r="33" spans="1:7" ht="15">
      <c r="A33" s="2">
        <v>24</v>
      </c>
      <c r="B33" s="2" t="s">
        <v>38</v>
      </c>
      <c r="C33" s="10">
        <v>6544</v>
      </c>
      <c r="D33" s="10">
        <v>0</v>
      </c>
      <c r="E33" s="10">
        <v>0</v>
      </c>
      <c r="F33" s="11">
        <f t="shared" si="0"/>
        <v>6544</v>
      </c>
      <c r="G33" s="11">
        <f t="shared" si="1"/>
        <v>446335</v>
      </c>
    </row>
    <row r="34" spans="1:7" ht="15">
      <c r="A34" s="2">
        <v>25</v>
      </c>
      <c r="B34" s="2" t="s">
        <v>39</v>
      </c>
      <c r="C34" s="10">
        <v>28262</v>
      </c>
      <c r="D34" s="10">
        <v>0</v>
      </c>
      <c r="E34" s="10">
        <v>0</v>
      </c>
      <c r="F34" s="11">
        <f t="shared" si="0"/>
        <v>28262</v>
      </c>
      <c r="G34" s="11">
        <f t="shared" si="1"/>
        <v>474597</v>
      </c>
    </row>
    <row r="35" spans="1:7" ht="15">
      <c r="A35" s="2">
        <v>26</v>
      </c>
      <c r="B35" s="2" t="s">
        <v>40</v>
      </c>
      <c r="C35" s="10">
        <v>36656</v>
      </c>
      <c r="D35" s="10">
        <v>20660</v>
      </c>
      <c r="E35" s="10">
        <v>0</v>
      </c>
      <c r="F35" s="11">
        <f t="shared" si="0"/>
        <v>57316</v>
      </c>
      <c r="G35" s="11">
        <f t="shared" si="1"/>
        <v>531913</v>
      </c>
    </row>
    <row r="36" spans="1:7" ht="15">
      <c r="A36" s="2">
        <v>27</v>
      </c>
      <c r="B36" s="2" t="s">
        <v>41</v>
      </c>
      <c r="C36" s="10">
        <v>57153</v>
      </c>
      <c r="D36" s="10">
        <v>5843</v>
      </c>
      <c r="E36" s="10">
        <v>0</v>
      </c>
      <c r="F36" s="11">
        <f t="shared" si="0"/>
        <v>62996</v>
      </c>
      <c r="G36" s="11">
        <f t="shared" si="1"/>
        <v>594909</v>
      </c>
    </row>
    <row r="37" spans="1:7" ht="15">
      <c r="A37" s="2">
        <v>28</v>
      </c>
      <c r="B37" s="2" t="s">
        <v>42</v>
      </c>
      <c r="C37" s="10">
        <v>18023</v>
      </c>
      <c r="D37" s="10">
        <v>0</v>
      </c>
      <c r="E37" s="10">
        <v>0</v>
      </c>
      <c r="F37" s="11">
        <f t="shared" si="0"/>
        <v>18023</v>
      </c>
      <c r="G37" s="11">
        <f t="shared" si="1"/>
        <v>612932</v>
      </c>
    </row>
    <row r="38" spans="1:7" ht="15">
      <c r="A38" s="2">
        <v>29</v>
      </c>
      <c r="B38" s="2" t="s">
        <v>43</v>
      </c>
      <c r="C38" s="10">
        <v>49972</v>
      </c>
      <c r="D38" s="10">
        <v>0</v>
      </c>
      <c r="E38" s="10">
        <v>2482</v>
      </c>
      <c r="F38" s="11">
        <f t="shared" si="0"/>
        <v>52454</v>
      </c>
      <c r="G38" s="11">
        <f t="shared" si="1"/>
        <v>665386</v>
      </c>
    </row>
    <row r="39" spans="1:7" ht="15">
      <c r="A39" s="2">
        <v>30</v>
      </c>
      <c r="B39" s="2" t="s">
        <v>44</v>
      </c>
      <c r="C39" s="10">
        <v>28646</v>
      </c>
      <c r="D39" s="10">
        <v>11475</v>
      </c>
      <c r="E39" s="10">
        <v>7805</v>
      </c>
      <c r="F39" s="11">
        <f t="shared" si="0"/>
        <v>47926</v>
      </c>
      <c r="G39" s="11">
        <f t="shared" si="1"/>
        <v>713312</v>
      </c>
    </row>
    <row r="40" spans="1:7" ht="15">
      <c r="A40" s="2">
        <v>31</v>
      </c>
      <c r="B40" s="2" t="s">
        <v>45</v>
      </c>
      <c r="C40" s="10">
        <v>32601</v>
      </c>
      <c r="D40" s="10">
        <v>9267</v>
      </c>
      <c r="E40" s="10">
        <v>0</v>
      </c>
      <c r="F40" s="11">
        <f t="shared" si="0"/>
        <v>41868</v>
      </c>
      <c r="G40" s="11">
        <f t="shared" si="1"/>
        <v>755180</v>
      </c>
    </row>
    <row r="41" spans="1:7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1">
        <f t="shared" si="0"/>
        <v>0</v>
      </c>
      <c r="G41" s="11">
        <f t="shared" si="1"/>
        <v>755180</v>
      </c>
    </row>
    <row r="42" spans="1:7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1">
        <f aca="true" t="shared" si="2" ref="F42:F73">SUM(C42:E42)</f>
        <v>0</v>
      </c>
      <c r="G42" s="11">
        <f t="shared" si="1"/>
        <v>755180</v>
      </c>
    </row>
    <row r="43" spans="1:7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1">
        <f t="shared" si="2"/>
        <v>0</v>
      </c>
      <c r="G43" s="11">
        <f aca="true" t="shared" si="3" ref="G43:G74">F43+G42</f>
        <v>755180</v>
      </c>
    </row>
    <row r="44" spans="1:7" ht="15">
      <c r="A44" s="2">
        <v>35</v>
      </c>
      <c r="B44" s="2" t="s">
        <v>49</v>
      </c>
      <c r="C44" s="10">
        <v>17521</v>
      </c>
      <c r="D44" s="10">
        <v>26061</v>
      </c>
      <c r="E44" s="10">
        <v>0</v>
      </c>
      <c r="F44" s="11">
        <f t="shared" si="2"/>
        <v>43582</v>
      </c>
      <c r="G44" s="11">
        <f t="shared" si="3"/>
        <v>798762</v>
      </c>
    </row>
    <row r="45" spans="1:7" ht="15">
      <c r="A45" s="2">
        <v>36</v>
      </c>
      <c r="B45" s="2" t="s">
        <v>50</v>
      </c>
      <c r="C45" s="10">
        <v>4145</v>
      </c>
      <c r="D45" s="10">
        <v>0</v>
      </c>
      <c r="E45" s="10">
        <v>0</v>
      </c>
      <c r="F45" s="11">
        <f t="shared" si="2"/>
        <v>4145</v>
      </c>
      <c r="G45" s="11">
        <f t="shared" si="3"/>
        <v>802907</v>
      </c>
    </row>
    <row r="46" spans="1:7" ht="15">
      <c r="A46" s="2">
        <v>37</v>
      </c>
      <c r="B46" s="2" t="s">
        <v>51</v>
      </c>
      <c r="C46" s="10">
        <v>26531</v>
      </c>
      <c r="D46" s="10">
        <v>0</v>
      </c>
      <c r="E46" s="10">
        <v>0</v>
      </c>
      <c r="F46" s="11">
        <f t="shared" si="2"/>
        <v>26531</v>
      </c>
      <c r="G46" s="11">
        <f t="shared" si="3"/>
        <v>829438</v>
      </c>
    </row>
    <row r="47" spans="1:7" ht="15">
      <c r="A47" s="2">
        <v>38</v>
      </c>
      <c r="B47" s="2" t="s">
        <v>52</v>
      </c>
      <c r="C47" s="10">
        <v>0</v>
      </c>
      <c r="D47" s="10">
        <v>0</v>
      </c>
      <c r="E47" s="10">
        <v>0</v>
      </c>
      <c r="F47" s="11">
        <f t="shared" si="2"/>
        <v>0</v>
      </c>
      <c r="G47" s="11">
        <f t="shared" si="3"/>
        <v>829438</v>
      </c>
    </row>
    <row r="48" spans="1:7" ht="15">
      <c r="A48" s="2">
        <v>39</v>
      </c>
      <c r="B48" s="2" t="s">
        <v>53</v>
      </c>
      <c r="C48" s="10">
        <v>17090</v>
      </c>
      <c r="D48" s="10">
        <v>4307</v>
      </c>
      <c r="E48" s="10">
        <v>0</v>
      </c>
      <c r="F48" s="11">
        <f t="shared" si="2"/>
        <v>21397</v>
      </c>
      <c r="G48" s="11">
        <f t="shared" si="3"/>
        <v>850835</v>
      </c>
    </row>
    <row r="49" spans="1:7" ht="15">
      <c r="A49" s="2">
        <v>40</v>
      </c>
      <c r="B49" s="2" t="s">
        <v>54</v>
      </c>
      <c r="C49" s="10">
        <v>0</v>
      </c>
      <c r="D49" s="10">
        <v>16740</v>
      </c>
      <c r="E49" s="10">
        <v>0</v>
      </c>
      <c r="F49" s="11">
        <f t="shared" si="2"/>
        <v>16740</v>
      </c>
      <c r="G49" s="11">
        <f t="shared" si="3"/>
        <v>867575</v>
      </c>
    </row>
    <row r="50" spans="1:7" ht="15">
      <c r="A50" s="2">
        <v>41</v>
      </c>
      <c r="B50" s="2" t="s">
        <v>55</v>
      </c>
      <c r="C50" s="10">
        <v>0</v>
      </c>
      <c r="D50" s="10">
        <v>3590</v>
      </c>
      <c r="E50" s="10">
        <v>0</v>
      </c>
      <c r="F50" s="11">
        <f t="shared" si="2"/>
        <v>3590</v>
      </c>
      <c r="G50" s="11">
        <f t="shared" si="3"/>
        <v>871165</v>
      </c>
    </row>
    <row r="51" spans="1:7" ht="15">
      <c r="A51" s="2">
        <v>42</v>
      </c>
      <c r="B51" s="2" t="s">
        <v>56</v>
      </c>
      <c r="C51" s="10">
        <v>0</v>
      </c>
      <c r="D51" s="10">
        <v>0</v>
      </c>
      <c r="E51" s="10">
        <v>0</v>
      </c>
      <c r="F51" s="11">
        <f t="shared" si="2"/>
        <v>0</v>
      </c>
      <c r="G51" s="11">
        <f t="shared" si="3"/>
        <v>871165</v>
      </c>
    </row>
    <row r="52" spans="1:7" ht="15">
      <c r="A52" s="2">
        <v>43</v>
      </c>
      <c r="B52" s="2" t="s">
        <v>57</v>
      </c>
      <c r="C52" s="10">
        <v>0</v>
      </c>
      <c r="D52" s="10">
        <v>0</v>
      </c>
      <c r="E52" s="10">
        <v>0</v>
      </c>
      <c r="F52" s="11">
        <f t="shared" si="2"/>
        <v>0</v>
      </c>
      <c r="G52" s="11">
        <f t="shared" si="3"/>
        <v>871165</v>
      </c>
    </row>
    <row r="53" spans="1:7" ht="15">
      <c r="A53" s="2">
        <v>44</v>
      </c>
      <c r="B53" s="2" t="s">
        <v>58</v>
      </c>
      <c r="C53" s="10">
        <v>0</v>
      </c>
      <c r="D53" s="10">
        <v>0</v>
      </c>
      <c r="E53" s="10">
        <v>0</v>
      </c>
      <c r="F53" s="11">
        <f t="shared" si="2"/>
        <v>0</v>
      </c>
      <c r="G53" s="11">
        <f t="shared" si="3"/>
        <v>871165</v>
      </c>
    </row>
    <row r="54" spans="1:7" ht="15">
      <c r="A54" s="2">
        <v>45</v>
      </c>
      <c r="B54" s="2" t="s">
        <v>59</v>
      </c>
      <c r="C54" s="10">
        <v>0</v>
      </c>
      <c r="D54" s="10">
        <v>0</v>
      </c>
      <c r="E54" s="10">
        <v>0</v>
      </c>
      <c r="F54" s="11">
        <f t="shared" si="2"/>
        <v>0</v>
      </c>
      <c r="G54" s="11">
        <f t="shared" si="3"/>
        <v>871165</v>
      </c>
    </row>
    <row r="55" spans="1:7" ht="15">
      <c r="A55" s="2">
        <v>46</v>
      </c>
      <c r="B55" s="2" t="s">
        <v>60</v>
      </c>
      <c r="C55" s="10">
        <v>16517</v>
      </c>
      <c r="D55" s="10">
        <v>0</v>
      </c>
      <c r="E55" s="10">
        <v>0</v>
      </c>
      <c r="F55" s="11">
        <f t="shared" si="2"/>
        <v>16517</v>
      </c>
      <c r="G55" s="11">
        <f t="shared" si="3"/>
        <v>887682</v>
      </c>
    </row>
    <row r="56" spans="1:7" ht="15">
      <c r="A56" s="2">
        <v>47</v>
      </c>
      <c r="B56" s="2" t="s">
        <v>61</v>
      </c>
      <c r="C56" s="10">
        <v>560</v>
      </c>
      <c r="D56" s="10">
        <v>10652</v>
      </c>
      <c r="E56" s="10">
        <v>0</v>
      </c>
      <c r="F56" s="11">
        <f t="shared" si="2"/>
        <v>11212</v>
      </c>
      <c r="G56" s="11">
        <f t="shared" si="3"/>
        <v>898894</v>
      </c>
    </row>
    <row r="57" spans="1:7" ht="15">
      <c r="A57" s="2">
        <v>48</v>
      </c>
      <c r="B57" s="2" t="s">
        <v>62</v>
      </c>
      <c r="C57" s="10">
        <v>0</v>
      </c>
      <c r="D57" s="10">
        <v>14068</v>
      </c>
      <c r="E57" s="10">
        <v>0</v>
      </c>
      <c r="F57" s="11">
        <f t="shared" si="2"/>
        <v>14068</v>
      </c>
      <c r="G57" s="11">
        <f t="shared" si="3"/>
        <v>912962</v>
      </c>
    </row>
    <row r="58" spans="1:7" ht="15">
      <c r="A58" s="2">
        <v>49</v>
      </c>
      <c r="B58" s="2" t="s">
        <v>63</v>
      </c>
      <c r="C58" s="10">
        <v>0</v>
      </c>
      <c r="D58" s="10">
        <v>0</v>
      </c>
      <c r="E58" s="10">
        <v>0</v>
      </c>
      <c r="F58" s="11">
        <f t="shared" si="2"/>
        <v>0</v>
      </c>
      <c r="G58" s="11">
        <f t="shared" si="3"/>
        <v>912962</v>
      </c>
    </row>
    <row r="59" spans="1:7" ht="15">
      <c r="A59" s="2">
        <v>50</v>
      </c>
      <c r="B59" s="2" t="s">
        <v>64</v>
      </c>
      <c r="C59" s="10">
        <v>0</v>
      </c>
      <c r="D59" s="10">
        <v>0</v>
      </c>
      <c r="E59" s="10">
        <v>0</v>
      </c>
      <c r="F59" s="11">
        <f t="shared" si="2"/>
        <v>0</v>
      </c>
      <c r="G59" s="11">
        <f t="shared" si="3"/>
        <v>912962</v>
      </c>
    </row>
    <row r="60" spans="1:7" ht="15">
      <c r="A60" s="2">
        <v>51</v>
      </c>
      <c r="B60" s="2" t="s">
        <v>65</v>
      </c>
      <c r="C60" s="10">
        <v>0</v>
      </c>
      <c r="D60" s="10">
        <v>0</v>
      </c>
      <c r="E60" s="10">
        <v>0</v>
      </c>
      <c r="F60" s="11">
        <f t="shared" si="2"/>
        <v>0</v>
      </c>
      <c r="G60" s="11">
        <f t="shared" si="3"/>
        <v>912962</v>
      </c>
    </row>
    <row r="61" spans="1:7" ht="15">
      <c r="A61" s="2">
        <v>52</v>
      </c>
      <c r="B61" s="2" t="s">
        <v>66</v>
      </c>
      <c r="C61" s="10">
        <v>0</v>
      </c>
      <c r="D61" s="10">
        <v>0</v>
      </c>
      <c r="E61" s="10">
        <v>0</v>
      </c>
      <c r="F61" s="11">
        <f t="shared" si="2"/>
        <v>0</v>
      </c>
      <c r="G61" s="11">
        <f t="shared" si="3"/>
        <v>912962</v>
      </c>
    </row>
    <row r="62" spans="1:7" ht="15">
      <c r="A62" s="2" t="s">
        <v>2</v>
      </c>
      <c r="B62" s="2" t="s">
        <v>67</v>
      </c>
      <c r="C62" s="11">
        <f>SUM(C10:C61)</f>
        <v>702267</v>
      </c>
      <c r="D62" s="11">
        <f>SUM(D10:D61)</f>
        <v>200408</v>
      </c>
      <c r="E62" s="11">
        <f>SUM(E10:E61)</f>
        <v>10287</v>
      </c>
      <c r="F62" s="11">
        <f>SUM(F10:F61)</f>
        <v>912962</v>
      </c>
      <c r="G62" s="11"/>
    </row>
    <row r="64" spans="1:2" ht="15">
      <c r="A64" s="14" t="s">
        <v>104</v>
      </c>
      <c r="B64" s="14"/>
    </row>
    <row r="65" spans="1:2" ht="15">
      <c r="A65" s="14" t="s">
        <v>105</v>
      </c>
      <c r="B65" s="14"/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Sphiwe Ntuli</dc:creator>
  <cp:keywords/>
  <dc:description/>
  <cp:lastModifiedBy>Sphiwe Ntuli</cp:lastModifiedBy>
  <cp:lastPrinted>2017-06-20T06:43:56Z</cp:lastPrinted>
  <dcterms:created xsi:type="dcterms:W3CDTF">2017-06-20T06:32:42Z</dcterms:created>
  <dcterms:modified xsi:type="dcterms:W3CDTF">2017-06-20T06:44:23Z</dcterms:modified>
  <cp:category/>
  <cp:version/>
  <cp:contentType/>
  <cp:contentStatus/>
</cp:coreProperties>
</file>