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canola okt 2002" sheetId="1" r:id="rId1"/>
  </sheets>
  <definedNames/>
  <calcPr fullCalcOnLoad="1"/>
</workbook>
</file>

<file path=xl/sharedStrings.xml><?xml version="1.0" encoding="utf-8"?>
<sst xmlns="http://schemas.openxmlformats.org/spreadsheetml/2006/main" count="99" uniqueCount="86">
  <si>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</si>
  <si>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</si>
  <si>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</si>
  <si>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</si>
  <si>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</si>
  <si>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</si>
  <si>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</si>
  <si>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</si>
  <si>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</si>
  <si>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</si>
  <si>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</si>
  <si>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</si>
  <si>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</si>
  <si>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</si>
  <si>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</si>
  <si>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</si>
  <si>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</si>
  <si>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</si>
  <si>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</si>
  <si>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</si>
  <si>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</si>
  <si>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</si>
  <si>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</si>
  <si>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</si>
  <si>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</si>
  <si>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</si>
  <si>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</si>
  <si>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</si>
  <si>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</si>
  <si>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</si>
  <si>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</si>
  <si>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Onttrek deur produsente</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</si>
  <si>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</si>
  <si>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</si>
  <si>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</si>
  <si>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Figures not comparable./Syfers nie vergelykbaar nie.</t>
  </si>
  <si>
    <t>+/- (3)</t>
  </si>
  <si>
    <t>Deliveries directly from farms (5)</t>
  </si>
  <si>
    <t>Lewerings direk vanaf plase (5)</t>
  </si>
  <si>
    <t>Border posts</t>
  </si>
  <si>
    <t>Harbours</t>
  </si>
  <si>
    <t>Grensposte</t>
  </si>
  <si>
    <t>Hawens</t>
  </si>
  <si>
    <t>As declared by co-workers. Although everything has been done to ensure the accuracy of the information, neither SAGIS nor any of its directors or employees take any responsibility for actions or losses that might occur as a result of the usage of this information./</t>
  </si>
  <si>
    <t>Physical stock is verified regularly on a random basis by SAGIS's Audit Inspection Division./Fisiese voorraad word gereeld op 'n steekproefbasis deur SAGIS se Oudit Inspeksie Afdeling geverifieer.</t>
  </si>
  <si>
    <t>Crushed for oil and oilcake</t>
  </si>
  <si>
    <t xml:space="preserve">SMI-112002  </t>
  </si>
  <si>
    <t>Surplus(-)/Tekort(+)</t>
  </si>
  <si>
    <t>(g) Stock stored at: (6)</t>
  </si>
  <si>
    <t>(g) Voorraad geberg by: (6)</t>
  </si>
  <si>
    <t xml:space="preserve">Whole canola </t>
  </si>
  <si>
    <t>27/11/2002</t>
  </si>
  <si>
    <t>Gepers vir olie en oliekoek</t>
  </si>
  <si>
    <t>The information system reports only on the actual movement of canola in commercial structures, and must under no circumstances be construed as confirmation or an indication of ownership./Die inligtingstelsel rapporteer slegs oor die fisiese beweging</t>
  </si>
  <si>
    <t>van canola in kommersiële strukture, en moet geensins as 'n bevestiging of aanduiding van eiendomsreg geag word nie.</t>
  </si>
  <si>
    <t>Sep 2002</t>
  </si>
  <si>
    <t>Seed for planting purposes</t>
  </si>
  <si>
    <t>Saad vir plantdoeleindes</t>
  </si>
  <si>
    <t>CANOLA - 2001/2002 Year (Oct - Sep) FINAL/2001/2002 Jaar (Okt - Sep)  FINAAL (2)</t>
  </si>
  <si>
    <t>'000 t</t>
  </si>
  <si>
    <t>Aug 2002</t>
  </si>
  <si>
    <t>Progressive/Progressief</t>
  </si>
  <si>
    <t>Final/Finaal</t>
  </si>
  <si>
    <t>Oct/Okt 2001 - Sep 2002</t>
  </si>
  <si>
    <t>Oct/Okt 2000 - Sep 2001</t>
  </si>
  <si>
    <t>1 Aug 2002</t>
  </si>
  <si>
    <t>1 Sep 2002</t>
  </si>
  <si>
    <t>1 Oct/Okt 2000</t>
  </si>
  <si>
    <t>Prog. Oct/Okt 2001 - Sep 2002</t>
  </si>
  <si>
    <t>Prog. Oct/Okt 2000 - Sep 2001</t>
  </si>
  <si>
    <t>Animal feed</t>
  </si>
  <si>
    <t>Dierevoer</t>
  </si>
  <si>
    <t>(d) RSA Exports</t>
  </si>
  <si>
    <t>(d) RSA Uitvoere</t>
  </si>
  <si>
    <t xml:space="preserve">Heel canola </t>
  </si>
  <si>
    <t>Net dispatches(+)/receipts(-)</t>
  </si>
  <si>
    <t>Surplus(-)/Deficit(+)</t>
  </si>
  <si>
    <t>31 Aug 2002</t>
  </si>
  <si>
    <t>30 Sep 2002</t>
  </si>
  <si>
    <t>30 Sep 2001</t>
  </si>
  <si>
    <t>(f) Unutilised stock (a+b-c-d-e)</t>
  </si>
  <si>
    <r>
      <t>(f) Onaangewende voorraad</t>
    </r>
    <r>
      <rPr>
        <sz val="15"/>
        <color indexed="8"/>
        <rFont val="Arial"/>
        <family val="2"/>
      </rPr>
      <t xml:space="preserve"> </t>
    </r>
    <r>
      <rPr>
        <b/>
        <sz val="15"/>
        <color indexed="8"/>
        <rFont val="Arial"/>
        <family val="2"/>
      </rPr>
      <t>(a+b-c-d-e)</t>
    </r>
  </si>
  <si>
    <t>Sep 2001</t>
  </si>
  <si>
    <t>ton</t>
  </si>
  <si>
    <t>Oct/Okt 2001 - Aug 2002</t>
  </si>
  <si>
    <t>19 919</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</si>
</sst>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1">
    <font>
      <sz val="10"/>
      <name val="Arial"/>
      <family val="0"/>
    </font>
    <font>
      <sz val="17"/>
      <name val="Arial"/>
      <family val="2"/>
    </font>
    <font>
      <sz val="14"/>
      <name val="Arial"/>
      <family val="2"/>
    </font>
    <font>
      <sz val="15"/>
      <name val="Arial"/>
      <family val="2"/>
    </font>
    <font>
      <sz val="14"/>
      <color indexed="8"/>
      <name val="Arial"/>
      <family val="2"/>
    </font>
    <font>
      <sz val="10"/>
      <color indexed="8"/>
      <name val="Arial"/>
      <family val="2"/>
    </font>
    <font>
      <sz val="15"/>
      <color indexed="8"/>
      <name val="Arial"/>
      <family val="2"/>
    </font>
    <font>
      <b/>
      <sz val="17"/>
      <color indexed="8"/>
      <name val="Arial"/>
      <family val="2"/>
    </font>
    <font>
      <sz val="17"/>
      <color indexed="8"/>
      <name val="Arial"/>
      <family val="2"/>
    </font>
    <font>
      <b/>
      <sz val="15"/>
      <color indexed="8"/>
      <name val="Arial"/>
      <family val="2"/>
    </font>
    <font>
      <i/>
      <sz val="15"/>
      <color indexed="8"/>
      <name val="Arial"/>
      <family val="2"/>
    </font>
  </fonts>
  <fills count="2">
    <fill>
      <patternFill/>
    </fill>
    <fill>
      <patternFill patternType="gray125"/>
    </fill>
  </fills>
  <borders count="45">
    <border>
      <left/>
      <right/>
      <top/>
      <bottom/>
      <diagonal/>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4" fillId="0" borderId="0" xfId="0" applyFont="1" applyFill="1" applyAlignment="1" quotePrefix="1">
      <alignment horizontal="lef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xf>
    <xf numFmtId="0" fontId="4" fillId="0" borderId="0" xfId="0" applyFont="1" applyFill="1" applyAlignment="1" quotePrefix="1">
      <alignment/>
    </xf>
    <xf numFmtId="165" fontId="4" fillId="0" borderId="0" xfId="0" applyNumberFormat="1" applyFont="1" applyFill="1" applyAlignment="1">
      <alignment/>
    </xf>
    <xf numFmtId="0" fontId="4" fillId="0" borderId="0" xfId="0" applyFont="1" applyFill="1" applyAlignment="1">
      <alignment horizontal="right"/>
    </xf>
    <xf numFmtId="0" fontId="4" fillId="0" borderId="0" xfId="0" applyFont="1" applyFill="1" applyBorder="1" applyAlignment="1">
      <alignment/>
    </xf>
    <xf numFmtId="3" fontId="4" fillId="0" borderId="0" xfId="0" applyNumberFormat="1" applyFont="1" applyFill="1" applyAlignment="1">
      <alignment/>
    </xf>
    <xf numFmtId="49" fontId="4" fillId="0" borderId="0" xfId="0" applyNumberFormat="1" applyFont="1" applyFill="1" applyAlignment="1">
      <alignment horizontal="left"/>
    </xf>
    <xf numFmtId="17" fontId="4" fillId="0" borderId="0" xfId="0" applyNumberFormat="1" applyFont="1" applyFill="1" applyAlignment="1" quotePrefix="1">
      <alignment horizontal="left"/>
    </xf>
    <xf numFmtId="0" fontId="5" fillId="0" borderId="0" xfId="0" applyFont="1" applyFill="1" applyAlignment="1">
      <alignment/>
    </xf>
    <xf numFmtId="0" fontId="5" fillId="0" borderId="0" xfId="0" applyFont="1" applyFill="1" applyBorder="1" applyAlignment="1">
      <alignment/>
    </xf>
    <xf numFmtId="0" fontId="6" fillId="0" borderId="1" xfId="0" applyFont="1" applyFill="1" applyBorder="1" applyAlignment="1">
      <alignment horizontal="left"/>
    </xf>
    <xf numFmtId="0" fontId="6" fillId="0" borderId="2" xfId="0" applyFont="1" applyFill="1" applyBorder="1" applyAlignment="1">
      <alignment horizontal="right"/>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applyAlignment="1">
      <alignment horizontal="right"/>
    </xf>
    <xf numFmtId="14" fontId="7" fillId="0" borderId="0" xfId="0" applyNumberFormat="1" applyFont="1" applyFill="1" applyBorder="1" applyAlignment="1">
      <alignment horizontal="right"/>
    </xf>
    <xf numFmtId="0" fontId="8" fillId="0" borderId="0" xfId="0" applyFont="1" applyFill="1" applyBorder="1" applyAlignment="1">
      <alignment/>
    </xf>
    <xf numFmtId="0" fontId="8" fillId="0" borderId="0" xfId="0" applyFont="1" applyFill="1" applyAlignment="1">
      <alignment/>
    </xf>
    <xf numFmtId="0" fontId="8" fillId="0" borderId="3" xfId="0" applyFont="1" applyFill="1" applyBorder="1" applyAlignment="1" quotePrefix="1">
      <alignment horizontal="center"/>
    </xf>
    <xf numFmtId="3" fontId="9" fillId="0" borderId="4" xfId="0" applyNumberFormat="1" applyFont="1" applyFill="1" applyBorder="1" applyAlignment="1">
      <alignment horizontal="center"/>
    </xf>
    <xf numFmtId="3" fontId="9" fillId="0" borderId="5" xfId="0" applyNumberFormat="1" applyFont="1" applyFill="1" applyBorder="1" applyAlignment="1">
      <alignment horizontal="center"/>
    </xf>
    <xf numFmtId="3" fontId="9" fillId="0" borderId="6" xfId="0" applyNumberFormat="1" applyFont="1" applyFill="1" applyBorder="1" applyAlignment="1">
      <alignment horizontal="center"/>
    </xf>
    <xf numFmtId="164" fontId="6" fillId="0" borderId="6" xfId="0" applyNumberFormat="1" applyFont="1" applyFill="1" applyBorder="1" applyAlignment="1">
      <alignment horizontal="right"/>
    </xf>
    <xf numFmtId="0" fontId="6" fillId="0" borderId="7" xfId="0" applyFont="1" applyFill="1" applyBorder="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6" fillId="0" borderId="0" xfId="0" applyFont="1" applyFill="1" applyBorder="1" applyAlignment="1">
      <alignment/>
    </xf>
    <xf numFmtId="3" fontId="9" fillId="0" borderId="8" xfId="0" applyNumberFormat="1" applyFont="1" applyFill="1" applyBorder="1" applyAlignment="1">
      <alignment horizontal="center"/>
    </xf>
    <xf numFmtId="3" fontId="9" fillId="0" borderId="3" xfId="0" applyNumberFormat="1" applyFont="1" applyFill="1" applyBorder="1" applyAlignment="1">
      <alignment horizontal="center"/>
    </xf>
    <xf numFmtId="3" fontId="9" fillId="0" borderId="9" xfId="0" applyNumberFormat="1" applyFont="1" applyFill="1" applyBorder="1" applyAlignment="1">
      <alignment horizontal="center"/>
    </xf>
    <xf numFmtId="0" fontId="6" fillId="0" borderId="10" xfId="0" applyNumberFormat="1" applyFont="1" applyFill="1" applyBorder="1" applyAlignment="1" quotePrefix="1">
      <alignment horizontal="center"/>
    </xf>
    <xf numFmtId="0" fontId="9" fillId="0" borderId="8" xfId="0" applyFont="1" applyFill="1" applyBorder="1" applyAlignment="1">
      <alignment horizontal="center"/>
    </xf>
    <xf numFmtId="0" fontId="9" fillId="0" borderId="3" xfId="0" applyFont="1" applyFill="1" applyBorder="1" applyAlignment="1">
      <alignment horizontal="center"/>
    </xf>
    <xf numFmtId="0" fontId="9" fillId="0" borderId="9" xfId="0" applyFont="1" applyFill="1" applyBorder="1" applyAlignment="1">
      <alignment horizontal="center"/>
    </xf>
    <xf numFmtId="0" fontId="6" fillId="0" borderId="0" xfId="0" applyFont="1" applyFill="1" applyBorder="1" applyAlignment="1">
      <alignment horizontal="center"/>
    </xf>
    <xf numFmtId="17" fontId="6" fillId="0" borderId="3" xfId="0" applyNumberFormat="1" applyFont="1" applyFill="1" applyBorder="1" applyAlignment="1">
      <alignment horizontal="center"/>
    </xf>
    <xf numFmtId="0" fontId="6" fillId="0" borderId="3" xfId="0" applyFont="1" applyFill="1" applyBorder="1" applyAlignment="1">
      <alignment horizontal="center"/>
    </xf>
    <xf numFmtId="0" fontId="6" fillId="0" borderId="11" xfId="0" applyFont="1" applyFill="1" applyBorder="1" applyAlignment="1">
      <alignment horizontal="center"/>
    </xf>
    <xf numFmtId="0" fontId="6" fillId="0" borderId="4" xfId="0" applyFont="1" applyFill="1" applyBorder="1" applyAlignment="1">
      <alignment/>
    </xf>
    <xf numFmtId="0" fontId="6" fillId="0" borderId="5" xfId="0" applyFont="1" applyFill="1" applyBorder="1" applyAlignment="1">
      <alignment/>
    </xf>
    <xf numFmtId="17" fontId="6" fillId="0" borderId="12" xfId="0" applyNumberFormat="1" applyFont="1" applyFill="1" applyBorder="1" applyAlignment="1">
      <alignment horizontal="center"/>
    </xf>
    <xf numFmtId="0" fontId="6" fillId="0" borderId="6" xfId="0" applyFont="1" applyFill="1" applyBorder="1" applyAlignment="1">
      <alignment/>
    </xf>
    <xf numFmtId="0" fontId="9" fillId="0" borderId="13" xfId="0" applyFont="1" applyFill="1" applyBorder="1" applyAlignment="1">
      <alignment/>
    </xf>
    <xf numFmtId="0" fontId="9" fillId="0" borderId="0" xfId="0" applyFont="1" applyFill="1" applyBorder="1" applyAlignment="1">
      <alignment horizontal="left"/>
    </xf>
    <xf numFmtId="164" fontId="6" fillId="0" borderId="11" xfId="0" applyNumberFormat="1" applyFont="1" applyFill="1" applyBorder="1" applyAlignment="1">
      <alignment horizontal="right"/>
    </xf>
    <xf numFmtId="0" fontId="9" fillId="0" borderId="0" xfId="0" applyFont="1" applyFill="1" applyBorder="1" applyAlignment="1">
      <alignment horizontal="right"/>
    </xf>
    <xf numFmtId="0" fontId="6" fillId="0" borderId="0" xfId="0" applyFont="1" applyFill="1" applyAlignment="1">
      <alignment/>
    </xf>
    <xf numFmtId="0" fontId="9" fillId="0" borderId="14" xfId="0" applyFont="1" applyFill="1" applyBorder="1" applyAlignment="1">
      <alignment horizontal="right"/>
    </xf>
    <xf numFmtId="1" fontId="6" fillId="0" borderId="11" xfId="0" applyNumberFormat="1" applyFont="1" applyFill="1" applyBorder="1" applyAlignment="1">
      <alignment horizontal="center"/>
    </xf>
    <xf numFmtId="0" fontId="6" fillId="0" borderId="0" xfId="0" applyFont="1" applyFill="1" applyBorder="1" applyAlignment="1">
      <alignment horizontal="right"/>
    </xf>
    <xf numFmtId="0" fontId="6" fillId="0" borderId="14" xfId="0" applyFont="1" applyFill="1" applyBorder="1" applyAlignment="1">
      <alignment/>
    </xf>
    <xf numFmtId="0" fontId="9" fillId="0" borderId="15" xfId="0" applyFont="1" applyFill="1" applyBorder="1" applyAlignment="1">
      <alignment horizontal="left"/>
    </xf>
    <xf numFmtId="164" fontId="6" fillId="0" borderId="5" xfId="0" applyNumberFormat="1" applyFont="1" applyFill="1" applyBorder="1" applyAlignment="1" quotePrefix="1">
      <alignment horizontal="center"/>
    </xf>
    <xf numFmtId="0" fontId="10" fillId="0" borderId="16" xfId="0" applyFont="1" applyFill="1" applyBorder="1" applyAlignment="1">
      <alignment/>
    </xf>
    <xf numFmtId="0" fontId="6" fillId="0" borderId="17" xfId="0" applyFont="1" applyFill="1" applyBorder="1" applyAlignment="1">
      <alignment/>
    </xf>
    <xf numFmtId="164" fontId="6" fillId="0" borderId="7" xfId="0" applyNumberFormat="1" applyFont="1" applyFill="1" applyBorder="1" applyAlignment="1">
      <alignment horizontal="right"/>
    </xf>
    <xf numFmtId="0" fontId="10" fillId="0" borderId="17" xfId="0" applyFont="1" applyFill="1" applyBorder="1" applyAlignment="1">
      <alignment horizontal="right"/>
    </xf>
    <xf numFmtId="0" fontId="10" fillId="0" borderId="18" xfId="0" applyFont="1" applyFill="1" applyBorder="1" applyAlignment="1">
      <alignment horizontal="right"/>
    </xf>
    <xf numFmtId="0" fontId="10" fillId="0" borderId="1" xfId="0" applyFont="1" applyFill="1" applyBorder="1" applyAlignment="1">
      <alignment horizontal="left"/>
    </xf>
    <xf numFmtId="0" fontId="10" fillId="0" borderId="15" xfId="0" applyFont="1" applyFill="1" applyBorder="1" applyAlignment="1">
      <alignment horizontal="left"/>
    </xf>
    <xf numFmtId="164" fontId="6" fillId="0" borderId="9" xfId="0" applyNumberFormat="1" applyFont="1" applyFill="1" applyBorder="1" applyAlignment="1" quotePrefix="1">
      <alignment horizontal="center"/>
    </xf>
    <xf numFmtId="0" fontId="10" fillId="0" borderId="15" xfId="0" applyFont="1" applyFill="1" applyBorder="1" applyAlignment="1">
      <alignment horizontal="right"/>
    </xf>
    <xf numFmtId="0" fontId="10" fillId="0" borderId="2" xfId="0" applyFont="1" applyFill="1" applyBorder="1" applyAlignment="1">
      <alignment horizontal="right"/>
    </xf>
    <xf numFmtId="164" fontId="6" fillId="0" borderId="0" xfId="0" applyNumberFormat="1" applyFont="1" applyFill="1" applyBorder="1" applyAlignment="1">
      <alignment/>
    </xf>
    <xf numFmtId="1" fontId="6" fillId="0" borderId="0" xfId="0" applyNumberFormat="1" applyFont="1" applyFill="1" applyBorder="1" applyAlignment="1">
      <alignment/>
    </xf>
    <xf numFmtId="0" fontId="9" fillId="0" borderId="15" xfId="0" applyFont="1" applyFill="1" applyBorder="1" applyAlignment="1" quotePrefix="1">
      <alignment horizontal="left"/>
    </xf>
    <xf numFmtId="0" fontId="6" fillId="0" borderId="16" xfId="0" applyFont="1" applyFill="1" applyBorder="1" applyAlignment="1">
      <alignment horizontal="left"/>
    </xf>
    <xf numFmtId="0" fontId="6" fillId="0" borderId="17" xfId="0" applyFont="1" applyFill="1" applyBorder="1" applyAlignment="1" quotePrefix="1">
      <alignment horizontal="left"/>
    </xf>
    <xf numFmtId="0" fontId="6" fillId="0" borderId="17" xfId="0" applyFont="1" applyFill="1" applyBorder="1" applyAlignment="1">
      <alignment horizontal="right"/>
    </xf>
    <xf numFmtId="0" fontId="6" fillId="0" borderId="18" xfId="0" applyFont="1" applyFill="1" applyBorder="1" applyAlignment="1">
      <alignment horizontal="right"/>
    </xf>
    <xf numFmtId="0" fontId="6" fillId="0" borderId="19" xfId="0" applyFont="1" applyFill="1" applyBorder="1" applyAlignment="1">
      <alignment/>
    </xf>
    <xf numFmtId="164" fontId="6" fillId="0" borderId="20" xfId="0" applyNumberFormat="1" applyFont="1" applyFill="1" applyBorder="1" applyAlignment="1">
      <alignment horizontal="right"/>
    </xf>
    <xf numFmtId="0" fontId="6" fillId="0" borderId="21" xfId="0" applyFont="1" applyFill="1" applyBorder="1" applyAlignment="1">
      <alignment horizontal="center"/>
    </xf>
    <xf numFmtId="0" fontId="6" fillId="0" borderId="22" xfId="0" applyFont="1" applyFill="1" applyBorder="1" applyAlignment="1">
      <alignment/>
    </xf>
    <xf numFmtId="0" fontId="10" fillId="0" borderId="22" xfId="0" applyFont="1" applyFill="1" applyBorder="1" applyAlignment="1">
      <alignment/>
    </xf>
    <xf numFmtId="164" fontId="6" fillId="0" borderId="23" xfId="0" applyNumberFormat="1" applyFont="1" applyFill="1" applyBorder="1" applyAlignment="1">
      <alignment horizontal="right"/>
    </xf>
    <xf numFmtId="0" fontId="10" fillId="0" borderId="21" xfId="0" applyFont="1" applyFill="1" applyBorder="1" applyAlignment="1">
      <alignment horizontal="right"/>
    </xf>
    <xf numFmtId="0" fontId="10" fillId="0" borderId="1" xfId="0" applyFont="1" applyFill="1" applyBorder="1" applyAlignment="1">
      <alignment/>
    </xf>
    <xf numFmtId="164" fontId="6" fillId="0" borderId="24" xfId="0" applyNumberFormat="1" applyFont="1" applyFill="1" applyBorder="1" applyAlignment="1">
      <alignment horizontal="right"/>
    </xf>
    <xf numFmtId="0" fontId="10" fillId="0" borderId="25" xfId="0" applyFont="1" applyFill="1" applyBorder="1" applyAlignment="1">
      <alignment horizontal="right"/>
    </xf>
    <xf numFmtId="0" fontId="6" fillId="0" borderId="21" xfId="0" applyFont="1" applyFill="1" applyBorder="1" applyAlignment="1">
      <alignment horizontal="right"/>
    </xf>
    <xf numFmtId="0" fontId="6" fillId="0" borderId="22" xfId="0" applyFont="1" applyFill="1" applyBorder="1" applyAlignment="1">
      <alignment horizontal="left"/>
    </xf>
    <xf numFmtId="0" fontId="6" fillId="0" borderId="0" xfId="0" applyFont="1" applyFill="1" applyBorder="1" applyAlignment="1">
      <alignment horizontal="left"/>
    </xf>
    <xf numFmtId="0" fontId="6" fillId="0" borderId="13" xfId="0" applyFont="1" applyFill="1" applyBorder="1" applyAlignment="1">
      <alignment horizontal="right"/>
    </xf>
    <xf numFmtId="0" fontId="6" fillId="0" borderId="15" xfId="0" applyFont="1" applyFill="1" applyBorder="1" applyAlignment="1">
      <alignment horizontal="left"/>
    </xf>
    <xf numFmtId="164" fontId="6" fillId="0" borderId="10" xfId="0" applyNumberFormat="1" applyFont="1" applyFill="1" applyBorder="1" applyAlignment="1">
      <alignment horizontal="right"/>
    </xf>
    <xf numFmtId="0" fontId="6" fillId="0" borderId="15" xfId="0" applyFont="1" applyFill="1" applyBorder="1" applyAlignment="1">
      <alignment horizontal="right"/>
    </xf>
    <xf numFmtId="164" fontId="6" fillId="0" borderId="3" xfId="0" applyNumberFormat="1" applyFont="1" applyFill="1" applyBorder="1" applyAlignment="1">
      <alignment/>
    </xf>
    <xf numFmtId="164" fontId="6" fillId="0" borderId="3" xfId="0" applyNumberFormat="1" applyFont="1" applyFill="1" applyBorder="1" applyAlignment="1" quotePrefix="1">
      <alignment horizontal="center"/>
    </xf>
    <xf numFmtId="0" fontId="6" fillId="0" borderId="0" xfId="0" applyFont="1" applyFill="1" applyBorder="1" applyAlignment="1">
      <alignment/>
    </xf>
    <xf numFmtId="0" fontId="9" fillId="0" borderId="23" xfId="0" applyFont="1" applyFill="1" applyBorder="1" applyAlignment="1">
      <alignment horizontal="right"/>
    </xf>
    <xf numFmtId="0" fontId="10" fillId="0" borderId="26" xfId="0" applyFont="1" applyFill="1" applyBorder="1" applyAlignment="1" quotePrefix="1">
      <alignment horizontal="left"/>
    </xf>
    <xf numFmtId="164" fontId="6" fillId="0" borderId="27" xfId="0" applyNumberFormat="1" applyFont="1" applyFill="1" applyBorder="1" applyAlignment="1" quotePrefix="1">
      <alignment horizontal="center"/>
    </xf>
    <xf numFmtId="0" fontId="10" fillId="0" borderId="26" xfId="0" applyFont="1" applyFill="1" applyBorder="1" applyAlignment="1">
      <alignment horizontal="right"/>
    </xf>
    <xf numFmtId="0" fontId="10" fillId="0" borderId="22" xfId="0" applyFont="1" applyFill="1" applyBorder="1" applyAlignment="1">
      <alignment horizontal="left"/>
    </xf>
    <xf numFmtId="0" fontId="10" fillId="0" borderId="28" xfId="0" applyFont="1" applyFill="1" applyBorder="1" applyAlignment="1">
      <alignment horizontal="left"/>
    </xf>
    <xf numFmtId="164" fontId="6" fillId="0" borderId="29" xfId="0" applyNumberFormat="1" applyFont="1" applyFill="1" applyBorder="1" applyAlignment="1" quotePrefix="1">
      <alignment horizontal="center"/>
    </xf>
    <xf numFmtId="0" fontId="10" fillId="0" borderId="30" xfId="0" applyFont="1" applyFill="1" applyBorder="1" applyAlignment="1">
      <alignment horizontal="right"/>
    </xf>
    <xf numFmtId="0" fontId="10" fillId="0" borderId="19" xfId="0" applyFont="1" applyFill="1" applyBorder="1" applyAlignment="1">
      <alignment horizontal="right"/>
    </xf>
    <xf numFmtId="0" fontId="10" fillId="0" borderId="31" xfId="0" applyFont="1" applyFill="1" applyBorder="1" applyAlignment="1">
      <alignment horizontal="left"/>
    </xf>
    <xf numFmtId="164" fontId="6" fillId="0" borderId="15" xfId="0" applyNumberFormat="1" applyFont="1" applyFill="1" applyBorder="1" applyAlignment="1">
      <alignment horizontal="right"/>
    </xf>
    <xf numFmtId="0" fontId="10" fillId="0" borderId="15" xfId="0" applyFont="1" applyFill="1" applyBorder="1" applyAlignment="1" quotePrefix="1">
      <alignment horizontal="left"/>
    </xf>
    <xf numFmtId="164" fontId="6" fillId="0" borderId="32" xfId="0" applyNumberFormat="1" applyFont="1" applyFill="1" applyBorder="1" applyAlignment="1">
      <alignment/>
    </xf>
    <xf numFmtId="0" fontId="6" fillId="0" borderId="33" xfId="0" applyFont="1" applyFill="1" applyBorder="1" applyAlignment="1">
      <alignment/>
    </xf>
    <xf numFmtId="0" fontId="6" fillId="0" borderId="34" xfId="0" applyFont="1" applyFill="1" applyBorder="1" applyAlignment="1">
      <alignment/>
    </xf>
    <xf numFmtId="164" fontId="6" fillId="0" borderId="35" xfId="0" applyNumberFormat="1" applyFont="1" applyFill="1" applyBorder="1" applyAlignment="1" quotePrefix="1">
      <alignment horizontal="center"/>
    </xf>
    <xf numFmtId="0" fontId="10" fillId="0" borderId="36" xfId="0" applyFont="1" applyFill="1" applyBorder="1" applyAlignment="1">
      <alignment horizontal="right"/>
    </xf>
    <xf numFmtId="0" fontId="9" fillId="0" borderId="13" xfId="0" applyFont="1" applyFill="1" applyBorder="1" applyAlignment="1">
      <alignment horizontal="left"/>
    </xf>
    <xf numFmtId="164" fontId="6" fillId="0" borderId="6" xfId="0" applyNumberFormat="1" applyFont="1" applyFill="1" applyBorder="1" applyAlignment="1" quotePrefix="1">
      <alignment horizontal="center"/>
    </xf>
    <xf numFmtId="0" fontId="6" fillId="0" borderId="15" xfId="0" applyFont="1" applyFill="1" applyBorder="1" applyAlignment="1">
      <alignment/>
    </xf>
    <xf numFmtId="164" fontId="6" fillId="0" borderId="15" xfId="0" applyNumberFormat="1" applyFont="1" applyFill="1" applyBorder="1" applyAlignment="1" quotePrefix="1">
      <alignment horizontal="center"/>
    </xf>
    <xf numFmtId="0" fontId="9" fillId="0" borderId="8" xfId="0" applyFont="1" applyFill="1" applyBorder="1" applyAlignment="1">
      <alignment horizontal="left"/>
    </xf>
    <xf numFmtId="0" fontId="9" fillId="0" borderId="3" xfId="0" applyFont="1" applyFill="1" applyBorder="1" applyAlignment="1">
      <alignment horizontal="left"/>
    </xf>
    <xf numFmtId="0" fontId="9" fillId="0" borderId="3" xfId="0" applyFont="1" applyFill="1" applyBorder="1" applyAlignment="1">
      <alignment horizontal="right"/>
    </xf>
    <xf numFmtId="0" fontId="9" fillId="0" borderId="9" xfId="0" applyFont="1" applyFill="1" applyBorder="1" applyAlignment="1">
      <alignment horizontal="right"/>
    </xf>
    <xf numFmtId="0" fontId="9" fillId="0" borderId="4" xfId="0" applyFont="1" applyFill="1" applyBorder="1" applyAlignment="1">
      <alignment/>
    </xf>
    <xf numFmtId="164" fontId="6" fillId="0" borderId="27" xfId="0" applyNumberFormat="1" applyFont="1" applyFill="1" applyBorder="1" applyAlignment="1">
      <alignment horizontal="right"/>
    </xf>
    <xf numFmtId="0" fontId="6" fillId="0" borderId="13" xfId="0" applyFont="1" applyFill="1" applyBorder="1" applyAlignment="1">
      <alignment/>
    </xf>
    <xf numFmtId="1" fontId="6" fillId="0" borderId="11" xfId="0" applyNumberFormat="1" applyFont="1" applyFill="1" applyBorder="1" applyAlignment="1">
      <alignment/>
    </xf>
    <xf numFmtId="0" fontId="6" fillId="0" borderId="9" xfId="0" applyFont="1" applyFill="1" applyBorder="1" applyAlignment="1">
      <alignment/>
    </xf>
    <xf numFmtId="164" fontId="6" fillId="0" borderId="27" xfId="0" applyNumberFormat="1" applyFont="1" applyFill="1" applyBorder="1" applyAlignment="1">
      <alignment/>
    </xf>
    <xf numFmtId="164" fontId="6" fillId="0" borderId="11" xfId="0" applyNumberFormat="1" applyFont="1" applyFill="1" applyBorder="1" applyAlignment="1">
      <alignment horizontal="center"/>
    </xf>
    <xf numFmtId="0" fontId="7" fillId="0" borderId="0" xfId="0" applyFont="1" applyFill="1" applyBorder="1" applyAlignment="1">
      <alignment horizontal="center"/>
    </xf>
    <xf numFmtId="0" fontId="8" fillId="0" borderId="3" xfId="0" applyFont="1" applyFill="1" applyBorder="1" applyAlignment="1" quotePrefix="1">
      <alignment horizontal="center"/>
    </xf>
    <xf numFmtId="49" fontId="6" fillId="0" borderId="4" xfId="0" applyNumberFormat="1" applyFont="1" applyFill="1" applyBorder="1" applyAlignment="1">
      <alignment horizontal="center"/>
    </xf>
    <xf numFmtId="49" fontId="6" fillId="0" borderId="5" xfId="0" applyNumberFormat="1" applyFont="1" applyFill="1" applyBorder="1" applyAlignment="1">
      <alignment horizontal="center"/>
    </xf>
    <xf numFmtId="49" fontId="6" fillId="0" borderId="6" xfId="0" applyNumberFormat="1" applyFont="1" applyFill="1" applyBorder="1" applyAlignment="1">
      <alignment horizontal="center"/>
    </xf>
    <xf numFmtId="49" fontId="6" fillId="0" borderId="4" xfId="0" applyNumberFormat="1" applyFont="1" applyFill="1" applyBorder="1" applyAlignment="1" quotePrefix="1">
      <alignment horizontal="center"/>
    </xf>
    <xf numFmtId="49" fontId="6" fillId="0" borderId="5" xfId="0" applyNumberFormat="1" applyFont="1" applyFill="1" applyBorder="1" applyAlignment="1" quotePrefix="1">
      <alignment horizontal="center"/>
    </xf>
    <xf numFmtId="49" fontId="6" fillId="0" borderId="6" xfId="0" applyNumberFormat="1" applyFont="1" applyFill="1" applyBorder="1" applyAlignment="1" quotePrefix="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8" xfId="0" applyNumberFormat="1" applyFont="1" applyFill="1" applyBorder="1" applyAlignment="1">
      <alignment horizontal="center"/>
    </xf>
    <xf numFmtId="0" fontId="6" fillId="0" borderId="3" xfId="0" applyNumberFormat="1" applyFont="1" applyFill="1" applyBorder="1" applyAlignment="1">
      <alignment horizontal="center"/>
    </xf>
    <xf numFmtId="0" fontId="6" fillId="0" borderId="9" xfId="0" applyNumberFormat="1" applyFont="1" applyFill="1" applyBorder="1" applyAlignment="1">
      <alignment horizontal="center"/>
    </xf>
    <xf numFmtId="49" fontId="6" fillId="0" borderId="37"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1" xfId="0" applyNumberFormat="1" applyFont="1" applyFill="1" applyBorder="1" applyAlignment="1" quotePrefix="1">
      <alignment horizontal="center"/>
    </xf>
    <xf numFmtId="49" fontId="6" fillId="0" borderId="27" xfId="0" applyNumberFormat="1" applyFont="1" applyFill="1" applyBorder="1" applyAlignment="1" quotePrefix="1">
      <alignment horizontal="center"/>
    </xf>
    <xf numFmtId="49" fontId="6" fillId="0" borderId="37" xfId="0" applyNumberFormat="1" applyFont="1" applyFill="1" applyBorder="1" applyAlignment="1" quotePrefix="1">
      <alignment horizontal="center"/>
    </xf>
    <xf numFmtId="164" fontId="6" fillId="0" borderId="37" xfId="0" applyNumberFormat="1" applyFont="1" applyFill="1" applyBorder="1" applyAlignment="1">
      <alignment/>
    </xf>
    <xf numFmtId="164" fontId="6" fillId="0" borderId="11" xfId="0" applyNumberFormat="1" applyFont="1" applyFill="1" applyBorder="1" applyAlignment="1">
      <alignment/>
    </xf>
    <xf numFmtId="0" fontId="6" fillId="0" borderId="11" xfId="0" applyNumberFormat="1" applyFont="1" applyFill="1" applyBorder="1" applyAlignment="1">
      <alignment horizontal="center"/>
    </xf>
    <xf numFmtId="164" fontId="6" fillId="0" borderId="4" xfId="0" applyNumberFormat="1" applyFont="1" applyFill="1" applyBorder="1" applyAlignment="1">
      <alignment/>
    </xf>
    <xf numFmtId="164" fontId="6" fillId="0" borderId="5" xfId="0" applyNumberFormat="1" applyFont="1" applyFill="1" applyBorder="1" applyAlignment="1">
      <alignment/>
    </xf>
    <xf numFmtId="164" fontId="6" fillId="0" borderId="6" xfId="0" applyNumberFormat="1" applyFont="1" applyFill="1" applyBorder="1" applyAlignment="1">
      <alignment/>
    </xf>
    <xf numFmtId="164" fontId="6" fillId="0" borderId="8" xfId="0" applyNumberFormat="1" applyFont="1" applyFill="1" applyBorder="1" applyAlignment="1">
      <alignment/>
    </xf>
    <xf numFmtId="164" fontId="6" fillId="0" borderId="3" xfId="0" applyNumberFormat="1" applyFont="1" applyFill="1" applyBorder="1" applyAlignment="1">
      <alignment/>
    </xf>
    <xf numFmtId="164" fontId="6" fillId="0" borderId="9" xfId="0" applyNumberFormat="1" applyFont="1" applyFill="1" applyBorder="1" applyAlignment="1">
      <alignment/>
    </xf>
    <xf numFmtId="164" fontId="6" fillId="0" borderId="38" xfId="0" applyNumberFormat="1" applyFont="1" applyFill="1" applyBorder="1" applyAlignment="1">
      <alignment/>
    </xf>
    <xf numFmtId="164" fontId="6" fillId="0" borderId="39" xfId="0" applyNumberFormat="1" applyFont="1" applyFill="1" applyBorder="1" applyAlignment="1">
      <alignment/>
    </xf>
    <xf numFmtId="164" fontId="6" fillId="0" borderId="40" xfId="0" applyNumberFormat="1" applyFont="1" applyFill="1" applyBorder="1" applyAlignment="1">
      <alignment/>
    </xf>
    <xf numFmtId="164" fontId="6" fillId="0" borderId="41" xfId="0" applyNumberFormat="1" applyFont="1" applyFill="1" applyBorder="1" applyAlignment="1">
      <alignment/>
    </xf>
    <xf numFmtId="164" fontId="6" fillId="0" borderId="17" xfId="0" applyNumberFormat="1" applyFont="1" applyFill="1" applyBorder="1" applyAlignment="1">
      <alignment/>
    </xf>
    <xf numFmtId="164" fontId="6" fillId="0" borderId="42" xfId="0" applyNumberFormat="1" applyFont="1" applyFill="1" applyBorder="1" applyAlignment="1">
      <alignment/>
    </xf>
    <xf numFmtId="164" fontId="6" fillId="0" borderId="13" xfId="0" applyNumberFormat="1" applyFont="1" applyFill="1" applyBorder="1" applyAlignment="1">
      <alignment/>
    </xf>
    <xf numFmtId="164" fontId="6" fillId="0" borderId="0" xfId="0" applyNumberFormat="1" applyFont="1" applyFill="1" applyBorder="1" applyAlignment="1">
      <alignment/>
    </xf>
    <xf numFmtId="164" fontId="6" fillId="0" borderId="14" xfId="0" applyNumberFormat="1" applyFont="1" applyFill="1" applyBorder="1" applyAlignment="1">
      <alignment/>
    </xf>
    <xf numFmtId="164" fontId="6" fillId="0" borderId="43" xfId="0" applyNumberFormat="1" applyFont="1" applyFill="1" applyBorder="1" applyAlignment="1">
      <alignment/>
    </xf>
    <xf numFmtId="164" fontId="6" fillId="0" borderId="15" xfId="0" applyNumberFormat="1" applyFont="1" applyFill="1" applyBorder="1" applyAlignment="1">
      <alignment/>
    </xf>
    <xf numFmtId="164" fontId="6" fillId="0" borderId="44" xfId="0" applyNumberFormat="1" applyFont="1" applyFill="1" applyBorder="1" applyAlignment="1">
      <alignment/>
    </xf>
    <xf numFmtId="164" fontId="6" fillId="0" borderId="4" xfId="0" applyNumberFormat="1" applyFont="1" applyFill="1" applyBorder="1" applyAlignment="1">
      <alignment horizontal="right"/>
    </xf>
    <xf numFmtId="164" fontId="6" fillId="0" borderId="5" xfId="0" applyNumberFormat="1" applyFont="1" applyFill="1" applyBorder="1" applyAlignment="1">
      <alignment horizontal="right"/>
    </xf>
    <xf numFmtId="164" fontId="6" fillId="0" borderId="6" xfId="0" applyNumberFormat="1" applyFont="1" applyFill="1" applyBorder="1" applyAlignment="1">
      <alignment horizontal="right"/>
    </xf>
    <xf numFmtId="164" fontId="6" fillId="0" borderId="43" xfId="0" applyNumberFormat="1" applyFont="1" applyFill="1" applyBorder="1" applyAlignment="1">
      <alignment horizontal="right"/>
    </xf>
    <xf numFmtId="164" fontId="6" fillId="0" borderId="15" xfId="0" applyNumberFormat="1" applyFont="1" applyFill="1" applyBorder="1" applyAlignment="1">
      <alignment horizontal="right"/>
    </xf>
    <xf numFmtId="164" fontId="6" fillId="0" borderId="44" xfId="0" applyNumberFormat="1" applyFont="1" applyFill="1" applyBorder="1" applyAlignment="1">
      <alignment horizontal="right"/>
    </xf>
    <xf numFmtId="164" fontId="6" fillId="0" borderId="32" xfId="0" applyNumberFormat="1" applyFont="1" applyFill="1" applyBorder="1" applyAlignment="1">
      <alignment/>
    </xf>
    <xf numFmtId="164" fontId="6" fillId="0" borderId="33" xfId="0" applyNumberFormat="1" applyFont="1" applyFill="1" applyBorder="1" applyAlignment="1">
      <alignment/>
    </xf>
    <xf numFmtId="164" fontId="6" fillId="0" borderId="34" xfId="0" applyNumberFormat="1" applyFont="1" applyFill="1" applyBorder="1" applyAlignment="1">
      <alignment/>
    </xf>
    <xf numFmtId="0" fontId="9" fillId="0" borderId="5"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85725</xdr:rowOff>
    </xdr:from>
    <xdr:to>
      <xdr:col>0</xdr:col>
      <xdr:colOff>0</xdr:colOff>
      <xdr:row>49</xdr:row>
      <xdr:rowOff>28575</xdr:rowOff>
    </xdr:to>
    <xdr:pic>
      <xdr:nvPicPr>
        <xdr:cNvPr id="1" name="Picture 1"/>
        <xdr:cNvPicPr preferRelativeResize="1">
          <a:picLocks noChangeAspect="1"/>
        </xdr:cNvPicPr>
      </xdr:nvPicPr>
      <xdr:blipFill>
        <a:blip r:embed="rId1"/>
        <a:stretch>
          <a:fillRect/>
        </a:stretch>
      </xdr:blipFill>
      <xdr:spPr>
        <a:xfrm>
          <a:off x="0" y="11372850"/>
          <a:ext cx="0" cy="1009650"/>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2" name="Picture 8"/>
        <xdr:cNvPicPr preferRelativeResize="1">
          <a:picLocks noChangeAspect="1"/>
        </xdr:cNvPicPr>
      </xdr:nvPicPr>
      <xdr:blipFill>
        <a:blip r:embed="rId1"/>
        <a:stretch>
          <a:fillRect/>
        </a:stretch>
      </xdr:blipFill>
      <xdr:spPr>
        <a:xfrm>
          <a:off x="19011900" y="10820400"/>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3" name="Picture 9"/>
        <xdr:cNvPicPr preferRelativeResize="1">
          <a:picLocks noChangeAspect="1"/>
        </xdr:cNvPicPr>
      </xdr:nvPicPr>
      <xdr:blipFill>
        <a:blip r:embed="rId1"/>
        <a:stretch>
          <a:fillRect/>
        </a:stretch>
      </xdr:blipFill>
      <xdr:spPr>
        <a:xfrm>
          <a:off x="19011900" y="10820400"/>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Z104"/>
  <sheetViews>
    <sheetView tabSelected="1" zoomScale="50" zoomScaleNormal="50" workbookViewId="0" topLeftCell="A1">
      <selection activeCell="D10" sqref="D10:F10"/>
    </sheetView>
  </sheetViews>
  <sheetFormatPr defaultColWidth="9.140625" defaultRowHeight="12.75"/>
  <cols>
    <col min="1" max="1" width="8.421875" style="7" customWidth="1"/>
    <col min="2" max="2" width="2.8515625" style="7" customWidth="1"/>
    <col min="3" max="3" width="47.140625" style="7" customWidth="1"/>
    <col min="4" max="9" width="15.421875" style="7" customWidth="1"/>
    <col min="10" max="10" width="20.57421875" style="7" customWidth="1"/>
    <col min="11" max="16" width="15.421875" style="7" customWidth="1"/>
    <col min="17" max="17" width="47.140625" style="7" customWidth="1"/>
    <col min="18" max="18" width="2.8515625" style="7" customWidth="1"/>
    <col min="19" max="19" width="8.421875" style="7" customWidth="1"/>
    <col min="20" max="20" width="4.421875" style="7" customWidth="1"/>
    <col min="21" max="149" width="7.8515625" style="7" customWidth="1"/>
    <col min="150" max="16384" width="7.8515625" style="8" customWidth="1"/>
  </cols>
  <sheetData>
    <row r="1" spans="1:149" s="2" customFormat="1" ht="21" customHeight="1">
      <c r="A1" s="24" t="s">
        <v>46</v>
      </c>
      <c r="B1" s="24"/>
      <c r="C1" s="24"/>
      <c r="D1" s="134" t="s">
        <v>22</v>
      </c>
      <c r="E1" s="134"/>
      <c r="F1" s="134"/>
      <c r="G1" s="134"/>
      <c r="H1" s="134"/>
      <c r="I1" s="134"/>
      <c r="J1" s="134"/>
      <c r="K1" s="134"/>
      <c r="L1" s="134"/>
      <c r="M1" s="134"/>
      <c r="N1" s="134"/>
      <c r="O1" s="134"/>
      <c r="P1" s="134"/>
      <c r="Q1" s="26"/>
      <c r="R1" s="26"/>
      <c r="S1" s="27" t="s">
        <v>51</v>
      </c>
      <c r="T1" s="24"/>
      <c r="U1" s="24"/>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row>
    <row r="2" spans="1:149" s="2" customFormat="1" ht="21" customHeight="1">
      <c r="A2" s="25"/>
      <c r="B2" s="25"/>
      <c r="C2" s="25"/>
      <c r="D2" s="134" t="s">
        <v>58</v>
      </c>
      <c r="E2" s="134"/>
      <c r="F2" s="134"/>
      <c r="G2" s="134"/>
      <c r="H2" s="134"/>
      <c r="I2" s="134"/>
      <c r="J2" s="134"/>
      <c r="K2" s="134"/>
      <c r="L2" s="134"/>
      <c r="M2" s="134"/>
      <c r="N2" s="134"/>
      <c r="O2" s="134"/>
      <c r="P2" s="134"/>
      <c r="Q2" s="25"/>
      <c r="R2" s="25"/>
      <c r="S2" s="25"/>
      <c r="T2" s="28"/>
      <c r="U2" s="2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row>
    <row r="3" spans="1:149" s="2" customFormat="1" ht="21" customHeight="1" thickBot="1">
      <c r="A3" s="29"/>
      <c r="B3" s="30"/>
      <c r="C3" s="30"/>
      <c r="D3" s="135" t="s">
        <v>59</v>
      </c>
      <c r="E3" s="135"/>
      <c r="F3" s="135"/>
      <c r="G3" s="135"/>
      <c r="H3" s="135"/>
      <c r="I3" s="135"/>
      <c r="J3" s="135"/>
      <c r="K3" s="135"/>
      <c r="L3" s="135"/>
      <c r="M3" s="135"/>
      <c r="N3" s="135"/>
      <c r="O3" s="135"/>
      <c r="P3" s="135"/>
      <c r="Q3" s="30"/>
      <c r="R3" s="30"/>
      <c r="S3" s="30"/>
      <c r="T3" s="28"/>
      <c r="U3" s="2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row>
    <row r="4" spans="1:149" s="4" customFormat="1" ht="21" customHeight="1">
      <c r="A4" s="31"/>
      <c r="B4" s="32"/>
      <c r="C4" s="33"/>
      <c r="D4" s="136" t="s">
        <v>60</v>
      </c>
      <c r="E4" s="137"/>
      <c r="F4" s="138"/>
      <c r="G4" s="139" t="s">
        <v>55</v>
      </c>
      <c r="H4" s="140"/>
      <c r="I4" s="141"/>
      <c r="J4" s="142" t="s">
        <v>61</v>
      </c>
      <c r="K4" s="143"/>
      <c r="L4" s="144"/>
      <c r="M4" s="35" t="s">
        <v>0</v>
      </c>
      <c r="N4" s="142" t="s">
        <v>61</v>
      </c>
      <c r="O4" s="143"/>
      <c r="P4" s="144"/>
      <c r="Q4" s="36"/>
      <c r="R4" s="36"/>
      <c r="S4" s="37"/>
      <c r="T4" s="38"/>
      <c r="U4" s="3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row>
    <row r="5" spans="1:149" s="4" customFormat="1" ht="21" customHeight="1" thickBot="1">
      <c r="A5" s="39"/>
      <c r="B5" s="40"/>
      <c r="C5" s="41"/>
      <c r="D5" s="145"/>
      <c r="E5" s="146"/>
      <c r="F5" s="147"/>
      <c r="G5" s="145" t="s">
        <v>62</v>
      </c>
      <c r="H5" s="146"/>
      <c r="I5" s="147"/>
      <c r="J5" s="145" t="s">
        <v>63</v>
      </c>
      <c r="K5" s="146"/>
      <c r="L5" s="147"/>
      <c r="M5" s="42" t="s">
        <v>36</v>
      </c>
      <c r="N5" s="145" t="s">
        <v>64</v>
      </c>
      <c r="O5" s="146"/>
      <c r="P5" s="147"/>
      <c r="Q5" s="43"/>
      <c r="R5" s="44"/>
      <c r="S5" s="45"/>
      <c r="T5" s="38"/>
      <c r="U5" s="38"/>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row>
    <row r="6" spans="1:149" s="4" customFormat="1" ht="9" customHeight="1" thickBot="1">
      <c r="A6" s="46"/>
      <c r="B6" s="46"/>
      <c r="C6" s="46"/>
      <c r="D6" s="47"/>
      <c r="E6" s="48"/>
      <c r="F6" s="48"/>
      <c r="G6" s="47"/>
      <c r="H6" s="48"/>
      <c r="I6" s="48"/>
      <c r="J6" s="47"/>
      <c r="K6" s="48"/>
      <c r="L6" s="49"/>
      <c r="M6" s="48"/>
      <c r="N6" s="47"/>
      <c r="O6" s="48"/>
      <c r="P6" s="48"/>
      <c r="Q6" s="46"/>
      <c r="R6" s="46"/>
      <c r="S6" s="38"/>
      <c r="T6" s="38"/>
      <c r="U6" s="38"/>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row>
    <row r="7" spans="1:149" s="4" customFormat="1" ht="21" customHeight="1" thickBot="1">
      <c r="A7" s="50"/>
      <c r="B7" s="51"/>
      <c r="C7" s="51"/>
      <c r="D7" s="148" t="s">
        <v>65</v>
      </c>
      <c r="E7" s="149"/>
      <c r="F7" s="149"/>
      <c r="G7" s="149" t="s">
        <v>66</v>
      </c>
      <c r="H7" s="149"/>
      <c r="I7" s="149"/>
      <c r="J7" s="150" t="s">
        <v>29</v>
      </c>
      <c r="K7" s="150"/>
      <c r="L7" s="151"/>
      <c r="M7" s="52"/>
      <c r="N7" s="152" t="s">
        <v>67</v>
      </c>
      <c r="O7" s="150"/>
      <c r="P7" s="151"/>
      <c r="Q7" s="51"/>
      <c r="R7" s="51"/>
      <c r="S7" s="53"/>
      <c r="T7" s="38"/>
      <c r="U7" s="38"/>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row>
    <row r="8" spans="1:149" s="4" customFormat="1" ht="21" customHeight="1" thickBot="1">
      <c r="A8" s="54" t="s">
        <v>32</v>
      </c>
      <c r="B8" s="55"/>
      <c r="C8" s="55"/>
      <c r="D8" s="153">
        <v>3.3</v>
      </c>
      <c r="E8" s="154"/>
      <c r="F8" s="132"/>
      <c r="G8" s="153">
        <v>2.3</v>
      </c>
      <c r="H8" s="154"/>
      <c r="I8" s="132"/>
      <c r="J8" s="153">
        <v>3.4</v>
      </c>
      <c r="K8" s="154"/>
      <c r="L8" s="132"/>
      <c r="M8" s="56">
        <f>ROUND((J8-N8)/N8*100,2)</f>
        <v>-57.5</v>
      </c>
      <c r="N8" s="153">
        <v>8</v>
      </c>
      <c r="O8" s="154"/>
      <c r="P8" s="132"/>
      <c r="Q8" s="57"/>
      <c r="R8" s="58"/>
      <c r="S8" s="59" t="s">
        <v>30</v>
      </c>
      <c r="T8" s="38"/>
      <c r="U8" s="38"/>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row>
    <row r="9" spans="1:149" s="4" customFormat="1" ht="21" customHeight="1" thickBot="1">
      <c r="A9" s="54"/>
      <c r="B9" s="38"/>
      <c r="C9" s="38"/>
      <c r="D9" s="133"/>
      <c r="E9" s="133"/>
      <c r="F9" s="133"/>
      <c r="G9" s="133"/>
      <c r="H9" s="133"/>
      <c r="I9" s="133"/>
      <c r="J9" s="155" t="s">
        <v>68</v>
      </c>
      <c r="K9" s="155"/>
      <c r="L9" s="155"/>
      <c r="M9" s="60"/>
      <c r="N9" s="155" t="s">
        <v>69</v>
      </c>
      <c r="O9" s="155"/>
      <c r="P9" s="155"/>
      <c r="Q9" s="61"/>
      <c r="R9" s="61"/>
      <c r="S9" s="62"/>
      <c r="T9" s="38"/>
      <c r="U9" s="38"/>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row>
    <row r="10" spans="1:149" s="4" customFormat="1" ht="21" customHeight="1" thickBot="1">
      <c r="A10" s="54" t="s">
        <v>1</v>
      </c>
      <c r="B10" s="63"/>
      <c r="C10" s="63"/>
      <c r="D10" s="153">
        <f>SUM(D11:F12)</f>
        <v>0</v>
      </c>
      <c r="E10" s="154"/>
      <c r="F10" s="132"/>
      <c r="G10" s="153">
        <f>SUM(G11:I12)</f>
        <v>0</v>
      </c>
      <c r="H10" s="154"/>
      <c r="I10" s="132"/>
      <c r="J10" s="153">
        <f>SUM(J11:L12)</f>
        <v>19.9</v>
      </c>
      <c r="K10" s="154"/>
      <c r="L10" s="132"/>
      <c r="M10" s="64" t="s">
        <v>18</v>
      </c>
      <c r="N10" s="153">
        <f>SUM(N11:P12)</f>
        <v>19</v>
      </c>
      <c r="O10" s="154"/>
      <c r="P10" s="132"/>
      <c r="Q10" s="57"/>
      <c r="R10" s="57"/>
      <c r="S10" s="59" t="s">
        <v>2</v>
      </c>
      <c r="T10" s="38"/>
      <c r="U10" s="38"/>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row>
    <row r="11" spans="1:149" s="4" customFormat="1" ht="21" customHeight="1">
      <c r="A11" s="54"/>
      <c r="B11" s="65" t="s">
        <v>37</v>
      </c>
      <c r="C11" s="66"/>
      <c r="D11" s="156">
        <v>0</v>
      </c>
      <c r="E11" s="157"/>
      <c r="F11" s="158"/>
      <c r="G11" s="156">
        <v>0</v>
      </c>
      <c r="H11" s="157"/>
      <c r="I11" s="158"/>
      <c r="J11" s="156">
        <v>19.9</v>
      </c>
      <c r="K11" s="157"/>
      <c r="L11" s="158"/>
      <c r="M11" s="67">
        <f>ROUND((J11-N11)/N11*100,2)</f>
        <v>4.74</v>
      </c>
      <c r="N11" s="156">
        <v>19</v>
      </c>
      <c r="O11" s="157"/>
      <c r="P11" s="158"/>
      <c r="Q11" s="68"/>
      <c r="R11" s="69" t="s">
        <v>38</v>
      </c>
      <c r="S11" s="62"/>
      <c r="T11" s="38"/>
      <c r="U11" s="38"/>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row>
    <row r="12" spans="1:149" s="4" customFormat="1" ht="21" customHeight="1" thickBot="1">
      <c r="A12" s="54"/>
      <c r="B12" s="70" t="s">
        <v>23</v>
      </c>
      <c r="C12" s="71"/>
      <c r="D12" s="159">
        <v>0</v>
      </c>
      <c r="E12" s="160"/>
      <c r="F12" s="161"/>
      <c r="G12" s="159">
        <v>0</v>
      </c>
      <c r="H12" s="160"/>
      <c r="I12" s="161"/>
      <c r="J12" s="159">
        <v>0</v>
      </c>
      <c r="K12" s="160"/>
      <c r="L12" s="161"/>
      <c r="M12" s="72" t="s">
        <v>18</v>
      </c>
      <c r="N12" s="159">
        <v>0</v>
      </c>
      <c r="O12" s="160"/>
      <c r="P12" s="161"/>
      <c r="Q12" s="73"/>
      <c r="R12" s="74" t="s">
        <v>24</v>
      </c>
      <c r="S12" s="62"/>
      <c r="T12" s="38"/>
      <c r="U12" s="38"/>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row>
    <row r="13" spans="1:149" s="4" customFormat="1" ht="9" customHeight="1" thickBot="1">
      <c r="A13" s="54"/>
      <c r="B13" s="38"/>
      <c r="C13" s="38"/>
      <c r="D13" s="75"/>
      <c r="E13" s="75"/>
      <c r="F13" s="75"/>
      <c r="G13" s="75"/>
      <c r="H13" s="75"/>
      <c r="I13" s="75"/>
      <c r="J13" s="75"/>
      <c r="K13" s="75"/>
      <c r="L13" s="75"/>
      <c r="M13" s="76"/>
      <c r="N13" s="76"/>
      <c r="O13" s="76"/>
      <c r="P13" s="76"/>
      <c r="Q13" s="61"/>
      <c r="R13" s="61"/>
      <c r="S13" s="62"/>
      <c r="T13" s="38"/>
      <c r="U13" s="38"/>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row>
    <row r="14" spans="1:149" s="4" customFormat="1" ht="21" customHeight="1" thickBot="1">
      <c r="A14" s="54" t="s">
        <v>3</v>
      </c>
      <c r="B14" s="77"/>
      <c r="C14" s="63"/>
      <c r="D14" s="153">
        <f>SUM(D16:F21)</f>
        <v>1</v>
      </c>
      <c r="E14" s="154"/>
      <c r="F14" s="132"/>
      <c r="G14" s="153">
        <f>SUM(G16:I21)</f>
        <v>1.3</v>
      </c>
      <c r="H14" s="154"/>
      <c r="I14" s="132"/>
      <c r="J14" s="153">
        <f>SUM(J16:L21)</f>
        <v>21.8</v>
      </c>
      <c r="K14" s="154"/>
      <c r="L14" s="132"/>
      <c r="M14" s="67">
        <f>ROUND((J14-N14)/N14*100,2)</f>
        <v>-7.63</v>
      </c>
      <c r="N14" s="153">
        <f>SUM(N16:P21)</f>
        <v>23.599999999999998</v>
      </c>
      <c r="O14" s="154"/>
      <c r="P14" s="132"/>
      <c r="Q14" s="57"/>
      <c r="R14" s="57"/>
      <c r="S14" s="59" t="s">
        <v>4</v>
      </c>
      <c r="T14" s="38"/>
      <c r="U14" s="38"/>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row>
    <row r="15" spans="1:149" s="4" customFormat="1" ht="21" customHeight="1">
      <c r="A15" s="54"/>
      <c r="B15" s="78" t="s">
        <v>25</v>
      </c>
      <c r="C15" s="79"/>
      <c r="D15" s="162">
        <f>SUM(D16:F18)</f>
        <v>1</v>
      </c>
      <c r="E15" s="163"/>
      <c r="F15" s="164"/>
      <c r="G15" s="162">
        <f>SUM(G16:I18)</f>
        <v>1.3</v>
      </c>
      <c r="H15" s="163"/>
      <c r="I15" s="164"/>
      <c r="J15" s="162">
        <f>SUM(J16:L18)</f>
        <v>21.7</v>
      </c>
      <c r="K15" s="163"/>
      <c r="L15" s="164"/>
      <c r="M15" s="67">
        <f>ROUND((J15-N15)/N15*100,2)</f>
        <v>-7.26</v>
      </c>
      <c r="N15" s="162">
        <f>SUM(N16:P18)</f>
        <v>23.4</v>
      </c>
      <c r="O15" s="163"/>
      <c r="P15" s="164"/>
      <c r="Q15" s="80"/>
      <c r="R15" s="81" t="s">
        <v>26</v>
      </c>
      <c r="S15" s="59"/>
      <c r="T15" s="38"/>
      <c r="U15" s="38"/>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row>
    <row r="16" spans="1:149" s="4" customFormat="1" ht="21" customHeight="1">
      <c r="A16" s="54"/>
      <c r="B16" s="82"/>
      <c r="C16" s="65" t="s">
        <v>5</v>
      </c>
      <c r="D16" s="165">
        <v>0</v>
      </c>
      <c r="E16" s="166"/>
      <c r="F16" s="167"/>
      <c r="G16" s="165">
        <v>0</v>
      </c>
      <c r="H16" s="166"/>
      <c r="I16" s="167"/>
      <c r="J16" s="165">
        <v>0</v>
      </c>
      <c r="K16" s="166"/>
      <c r="L16" s="167"/>
      <c r="M16" s="83">
        <v>0</v>
      </c>
      <c r="N16" s="165">
        <v>0</v>
      </c>
      <c r="O16" s="166"/>
      <c r="P16" s="167"/>
      <c r="Q16" s="69" t="s">
        <v>34</v>
      </c>
      <c r="R16" s="84"/>
      <c r="S16" s="62"/>
      <c r="T16" s="38"/>
      <c r="U16" s="38"/>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row>
    <row r="17" spans="1:149" s="4" customFormat="1" ht="21" customHeight="1">
      <c r="A17" s="54"/>
      <c r="B17" s="85"/>
      <c r="C17" s="86" t="s">
        <v>70</v>
      </c>
      <c r="D17" s="168">
        <v>0</v>
      </c>
      <c r="E17" s="169"/>
      <c r="F17" s="170"/>
      <c r="G17" s="168">
        <v>0</v>
      </c>
      <c r="H17" s="169"/>
      <c r="I17" s="170"/>
      <c r="J17" s="168">
        <v>3.9</v>
      </c>
      <c r="K17" s="169"/>
      <c r="L17" s="170"/>
      <c r="M17" s="87">
        <f>ROUND((J17-N17)/N17*100,2)</f>
        <v>-51.25</v>
      </c>
      <c r="N17" s="168">
        <v>8</v>
      </c>
      <c r="O17" s="169"/>
      <c r="P17" s="170"/>
      <c r="Q17" s="88" t="s">
        <v>71</v>
      </c>
      <c r="R17" s="84"/>
      <c r="S17" s="62"/>
      <c r="T17" s="38"/>
      <c r="U17" s="38"/>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row>
    <row r="18" spans="1:149" s="4" customFormat="1" ht="21" customHeight="1">
      <c r="A18" s="54"/>
      <c r="B18" s="85"/>
      <c r="C18" s="89" t="s">
        <v>45</v>
      </c>
      <c r="D18" s="171">
        <v>1</v>
      </c>
      <c r="E18" s="172"/>
      <c r="F18" s="173"/>
      <c r="G18" s="171">
        <v>1.3</v>
      </c>
      <c r="H18" s="172"/>
      <c r="I18" s="173"/>
      <c r="J18" s="171">
        <v>17.8</v>
      </c>
      <c r="K18" s="172"/>
      <c r="L18" s="173"/>
      <c r="M18" s="90">
        <f>ROUND((J18-N18)/N18*100,2)</f>
        <v>15.58</v>
      </c>
      <c r="N18" s="171">
        <v>15.4</v>
      </c>
      <c r="O18" s="172"/>
      <c r="P18" s="173"/>
      <c r="Q18" s="91" t="s">
        <v>52</v>
      </c>
      <c r="R18" s="92"/>
      <c r="S18" s="62"/>
      <c r="T18" s="38"/>
      <c r="U18" s="38"/>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row>
    <row r="19" spans="1:149" s="4" customFormat="1" ht="21" customHeight="1">
      <c r="A19" s="54"/>
      <c r="B19" s="93" t="s">
        <v>6</v>
      </c>
      <c r="C19" s="94"/>
      <c r="D19" s="165">
        <v>0</v>
      </c>
      <c r="E19" s="166"/>
      <c r="F19" s="167"/>
      <c r="G19" s="165">
        <v>0</v>
      </c>
      <c r="H19" s="166"/>
      <c r="I19" s="167"/>
      <c r="J19" s="165">
        <v>0</v>
      </c>
      <c r="K19" s="166"/>
      <c r="L19" s="167"/>
      <c r="M19" s="87">
        <v>0</v>
      </c>
      <c r="N19" s="165">
        <v>0</v>
      </c>
      <c r="O19" s="166"/>
      <c r="P19" s="167"/>
      <c r="Q19" s="61"/>
      <c r="R19" s="92" t="s">
        <v>31</v>
      </c>
      <c r="S19" s="62"/>
      <c r="T19" s="38"/>
      <c r="U19" s="38"/>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row>
    <row r="20" spans="1:149" s="4" customFormat="1" ht="21" customHeight="1">
      <c r="A20" s="54"/>
      <c r="B20" s="93" t="s">
        <v>7</v>
      </c>
      <c r="C20" s="94"/>
      <c r="D20" s="168">
        <v>0</v>
      </c>
      <c r="E20" s="169"/>
      <c r="F20" s="170"/>
      <c r="G20" s="168">
        <v>0</v>
      </c>
      <c r="H20" s="169"/>
      <c r="I20" s="170"/>
      <c r="J20" s="168">
        <v>0</v>
      </c>
      <c r="K20" s="169"/>
      <c r="L20" s="170"/>
      <c r="M20" s="87">
        <v>0</v>
      </c>
      <c r="N20" s="168">
        <v>0</v>
      </c>
      <c r="O20" s="169"/>
      <c r="P20" s="170"/>
      <c r="Q20" s="95"/>
      <c r="R20" s="92" t="s">
        <v>8</v>
      </c>
      <c r="S20" s="62"/>
      <c r="T20" s="38"/>
      <c r="U20" s="38"/>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row>
    <row r="21" spans="1:149" s="4" customFormat="1" ht="21" customHeight="1" thickBot="1">
      <c r="A21" s="54"/>
      <c r="B21" s="22" t="s">
        <v>56</v>
      </c>
      <c r="C21" s="96"/>
      <c r="D21" s="159">
        <v>0</v>
      </c>
      <c r="E21" s="160"/>
      <c r="F21" s="161"/>
      <c r="G21" s="159">
        <v>0</v>
      </c>
      <c r="H21" s="160"/>
      <c r="I21" s="161"/>
      <c r="J21" s="159">
        <v>0.1</v>
      </c>
      <c r="K21" s="160"/>
      <c r="L21" s="161"/>
      <c r="M21" s="97">
        <f>ROUND((J21-N21)/N21*100,2)</f>
        <v>-50</v>
      </c>
      <c r="N21" s="159">
        <v>0.2</v>
      </c>
      <c r="O21" s="160"/>
      <c r="P21" s="161"/>
      <c r="Q21" s="98"/>
      <c r="R21" s="23" t="s">
        <v>57</v>
      </c>
      <c r="S21" s="62"/>
      <c r="T21" s="38"/>
      <c r="U21" s="38"/>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row>
    <row r="22" spans="1:149" s="4" customFormat="1" ht="12.75" customHeight="1">
      <c r="A22" s="54"/>
      <c r="B22" s="55"/>
      <c r="C22" s="55"/>
      <c r="D22" s="75"/>
      <c r="E22" s="75"/>
      <c r="F22" s="75"/>
      <c r="G22" s="75"/>
      <c r="H22" s="75"/>
      <c r="I22" s="75"/>
      <c r="J22" s="75"/>
      <c r="K22" s="75"/>
      <c r="L22" s="75"/>
      <c r="M22" s="76"/>
      <c r="N22" s="75"/>
      <c r="O22" s="75"/>
      <c r="P22" s="75"/>
      <c r="Q22" s="57"/>
      <c r="R22" s="57"/>
      <c r="S22" s="59"/>
      <c r="T22" s="38"/>
      <c r="U22" s="38"/>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row>
    <row r="23" spans="1:21" s="3" customFormat="1" ht="21" customHeight="1" thickBot="1">
      <c r="A23" s="54" t="s">
        <v>72</v>
      </c>
      <c r="B23" s="63"/>
      <c r="C23" s="63"/>
      <c r="D23" s="99"/>
      <c r="E23" s="99"/>
      <c r="F23" s="99"/>
      <c r="G23" s="99"/>
      <c r="H23" s="99"/>
      <c r="I23" s="99"/>
      <c r="J23" s="99"/>
      <c r="K23" s="99"/>
      <c r="L23" s="99"/>
      <c r="M23" s="100"/>
      <c r="N23" s="99"/>
      <c r="O23" s="99"/>
      <c r="P23" s="99"/>
      <c r="Q23" s="101"/>
      <c r="R23" s="101"/>
      <c r="S23" s="102" t="s">
        <v>73</v>
      </c>
      <c r="T23" s="38"/>
      <c r="U23" s="61"/>
    </row>
    <row r="24" spans="1:149" s="4" customFormat="1" ht="21" customHeight="1" thickBot="1">
      <c r="A24" s="54"/>
      <c r="B24" s="78" t="s">
        <v>50</v>
      </c>
      <c r="C24" s="103"/>
      <c r="D24" s="153">
        <f>SUM(D25:F26)</f>
        <v>0</v>
      </c>
      <c r="E24" s="154"/>
      <c r="F24" s="132"/>
      <c r="G24" s="153">
        <f>SUM(G25:I26)</f>
        <v>0</v>
      </c>
      <c r="H24" s="154"/>
      <c r="I24" s="132"/>
      <c r="J24" s="153">
        <f>SUM(J25:L26)</f>
        <v>0</v>
      </c>
      <c r="K24" s="154"/>
      <c r="L24" s="132"/>
      <c r="M24" s="104" t="s">
        <v>18</v>
      </c>
      <c r="N24" s="153">
        <v>0</v>
      </c>
      <c r="O24" s="154"/>
      <c r="P24" s="132"/>
      <c r="Q24" s="105"/>
      <c r="R24" s="81" t="s">
        <v>74</v>
      </c>
      <c r="S24" s="59"/>
      <c r="T24" s="38"/>
      <c r="U24" s="38"/>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row>
    <row r="25" spans="1:149" s="4" customFormat="1" ht="21" customHeight="1">
      <c r="A25" s="54"/>
      <c r="B25" s="106"/>
      <c r="C25" s="107" t="s">
        <v>39</v>
      </c>
      <c r="D25" s="156">
        <v>0</v>
      </c>
      <c r="E25" s="157"/>
      <c r="F25" s="158"/>
      <c r="G25" s="156">
        <v>0</v>
      </c>
      <c r="H25" s="157"/>
      <c r="I25" s="158"/>
      <c r="J25" s="174">
        <v>0</v>
      </c>
      <c r="K25" s="175"/>
      <c r="L25" s="176"/>
      <c r="M25" s="108" t="s">
        <v>18</v>
      </c>
      <c r="N25" s="156">
        <v>0</v>
      </c>
      <c r="O25" s="157"/>
      <c r="P25" s="158"/>
      <c r="Q25" s="109" t="s">
        <v>41</v>
      </c>
      <c r="R25" s="110"/>
      <c r="S25" s="59"/>
      <c r="T25" s="38"/>
      <c r="U25" s="38"/>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row>
    <row r="26" spans="1:149" s="4" customFormat="1" ht="21" customHeight="1">
      <c r="A26" s="54"/>
      <c r="B26" s="106"/>
      <c r="C26" s="111" t="s">
        <v>40</v>
      </c>
      <c r="D26" s="171">
        <v>0</v>
      </c>
      <c r="E26" s="172"/>
      <c r="F26" s="173"/>
      <c r="G26" s="171">
        <v>0</v>
      </c>
      <c r="H26" s="172"/>
      <c r="I26" s="173"/>
      <c r="J26" s="177">
        <v>0</v>
      </c>
      <c r="K26" s="178"/>
      <c r="L26" s="179"/>
      <c r="M26" s="108" t="s">
        <v>18</v>
      </c>
      <c r="N26" s="177">
        <v>0</v>
      </c>
      <c r="O26" s="178"/>
      <c r="P26" s="179"/>
      <c r="Q26" s="91" t="s">
        <v>42</v>
      </c>
      <c r="R26" s="110"/>
      <c r="S26" s="59"/>
      <c r="T26" s="38"/>
      <c r="U26" s="38"/>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row>
    <row r="27" spans="1:149" s="4" customFormat="1" ht="9" customHeight="1" thickBot="1">
      <c r="A27" s="54"/>
      <c r="B27" s="70"/>
      <c r="C27" s="113"/>
      <c r="D27" s="180"/>
      <c r="E27" s="181"/>
      <c r="F27" s="182"/>
      <c r="G27" s="180"/>
      <c r="H27" s="181"/>
      <c r="I27" s="182"/>
      <c r="J27" s="114"/>
      <c r="K27" s="115"/>
      <c r="L27" s="116"/>
      <c r="M27" s="117"/>
      <c r="N27" s="114"/>
      <c r="O27" s="115"/>
      <c r="P27" s="116"/>
      <c r="Q27" s="118"/>
      <c r="R27" s="74"/>
      <c r="S27" s="59"/>
      <c r="T27" s="38"/>
      <c r="U27" s="38"/>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row>
    <row r="28" spans="1:149" s="4" customFormat="1" ht="21" customHeight="1" thickBot="1">
      <c r="A28" s="54"/>
      <c r="B28" s="94"/>
      <c r="C28" s="94"/>
      <c r="D28" s="75"/>
      <c r="E28" s="75"/>
      <c r="F28" s="75"/>
      <c r="G28" s="75"/>
      <c r="H28" s="75"/>
      <c r="I28" s="75"/>
      <c r="J28" s="75"/>
      <c r="K28" s="75"/>
      <c r="L28" s="75"/>
      <c r="M28" s="76"/>
      <c r="N28" s="75"/>
      <c r="O28" s="75"/>
      <c r="P28" s="75"/>
      <c r="Q28" s="61"/>
      <c r="R28" s="61"/>
      <c r="S28" s="62"/>
      <c r="T28" s="38"/>
      <c r="U28" s="38"/>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row>
    <row r="29" spans="1:149" s="4" customFormat="1" ht="21" customHeight="1" thickBot="1">
      <c r="A29" s="119" t="s">
        <v>9</v>
      </c>
      <c r="B29" s="55"/>
      <c r="C29" s="55"/>
      <c r="D29" s="153">
        <f>SUM(D30:F31)</f>
        <v>0</v>
      </c>
      <c r="E29" s="154"/>
      <c r="F29" s="132"/>
      <c r="G29" s="153">
        <f>SUM(G30:I31)</f>
        <v>-0.1</v>
      </c>
      <c r="H29" s="154"/>
      <c r="I29" s="132"/>
      <c r="J29" s="153">
        <f>SUM(J30:L31)</f>
        <v>0.4</v>
      </c>
      <c r="K29" s="154"/>
      <c r="L29" s="132"/>
      <c r="M29" s="104" t="s">
        <v>18</v>
      </c>
      <c r="N29" s="153">
        <f>N30+N31</f>
        <v>0</v>
      </c>
      <c r="O29" s="154"/>
      <c r="P29" s="132"/>
      <c r="Q29" s="57"/>
      <c r="R29" s="57"/>
      <c r="S29" s="59" t="s">
        <v>10</v>
      </c>
      <c r="T29" s="38"/>
      <c r="U29" s="38"/>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row>
    <row r="30" spans="1:149" s="4" customFormat="1" ht="21" customHeight="1">
      <c r="A30" s="54"/>
      <c r="B30" s="65" t="s">
        <v>75</v>
      </c>
      <c r="C30" s="66"/>
      <c r="D30" s="156">
        <v>0</v>
      </c>
      <c r="E30" s="157"/>
      <c r="F30" s="158"/>
      <c r="G30" s="156">
        <v>0</v>
      </c>
      <c r="H30" s="157"/>
      <c r="I30" s="158"/>
      <c r="J30" s="156">
        <v>0</v>
      </c>
      <c r="K30" s="157"/>
      <c r="L30" s="158"/>
      <c r="M30" s="120" t="s">
        <v>18</v>
      </c>
      <c r="N30" s="156">
        <v>0</v>
      </c>
      <c r="O30" s="157"/>
      <c r="P30" s="158"/>
      <c r="Q30" s="68"/>
      <c r="R30" s="69" t="s">
        <v>27</v>
      </c>
      <c r="S30" s="62"/>
      <c r="T30" s="38"/>
      <c r="U30" s="38"/>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row>
    <row r="31" spans="1:149" s="4" customFormat="1" ht="21" customHeight="1" thickBot="1">
      <c r="A31" s="54"/>
      <c r="B31" s="89" t="s">
        <v>76</v>
      </c>
      <c r="C31" s="121"/>
      <c r="D31" s="159">
        <v>0</v>
      </c>
      <c r="E31" s="160"/>
      <c r="F31" s="161"/>
      <c r="G31" s="159">
        <v>-0.1</v>
      </c>
      <c r="H31" s="160"/>
      <c r="I31" s="161"/>
      <c r="J31" s="159">
        <v>0.4</v>
      </c>
      <c r="K31" s="160"/>
      <c r="L31" s="161"/>
      <c r="M31" s="122" t="s">
        <v>18</v>
      </c>
      <c r="N31" s="159">
        <v>0</v>
      </c>
      <c r="O31" s="160"/>
      <c r="P31" s="161"/>
      <c r="Q31" s="73"/>
      <c r="R31" s="74" t="s">
        <v>47</v>
      </c>
      <c r="S31" s="62"/>
      <c r="T31" s="38"/>
      <c r="U31" s="38"/>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row>
    <row r="32" spans="1:149" s="4" customFormat="1" ht="21" customHeight="1" thickBot="1">
      <c r="A32" s="54"/>
      <c r="B32" s="38"/>
      <c r="C32" s="38"/>
      <c r="D32" s="149" t="s">
        <v>77</v>
      </c>
      <c r="E32" s="149"/>
      <c r="F32" s="149"/>
      <c r="G32" s="149" t="s">
        <v>78</v>
      </c>
      <c r="H32" s="149"/>
      <c r="I32" s="149"/>
      <c r="J32" s="149" t="s">
        <v>78</v>
      </c>
      <c r="K32" s="149"/>
      <c r="L32" s="149"/>
      <c r="M32" s="149"/>
      <c r="N32" s="149" t="s">
        <v>79</v>
      </c>
      <c r="O32" s="149"/>
      <c r="P32" s="149"/>
      <c r="Q32" s="61"/>
      <c r="R32" s="61"/>
      <c r="S32" s="62"/>
      <c r="T32" s="38"/>
      <c r="U32" s="38"/>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row>
    <row r="33" spans="1:149" s="4" customFormat="1" ht="21" customHeight="1" thickBot="1">
      <c r="A33" s="123" t="s">
        <v>80</v>
      </c>
      <c r="B33" s="124"/>
      <c r="C33" s="124"/>
      <c r="D33" s="153">
        <f>SUM(D8+D10-D14-D24-D29)</f>
        <v>2.3</v>
      </c>
      <c r="E33" s="154"/>
      <c r="F33" s="132"/>
      <c r="G33" s="153">
        <f>SUM(G8+G10-G14-G24-G29)</f>
        <v>1.0999999999999999</v>
      </c>
      <c r="H33" s="154"/>
      <c r="I33" s="132"/>
      <c r="J33" s="153">
        <f>SUM(J8+J10-J14-J24-J29)</f>
        <v>1.0999999999999965</v>
      </c>
      <c r="K33" s="154"/>
      <c r="L33" s="132"/>
      <c r="M33" s="87">
        <f>ROUND((J33-N33)/N33*100,1)</f>
        <v>-67.6</v>
      </c>
      <c r="N33" s="153">
        <f>SUM(N8+N10-N14-N24-N29)</f>
        <v>3.400000000000002</v>
      </c>
      <c r="O33" s="154"/>
      <c r="P33" s="132"/>
      <c r="Q33" s="125"/>
      <c r="R33" s="125"/>
      <c r="S33" s="126" t="s">
        <v>81</v>
      </c>
      <c r="T33" s="38"/>
      <c r="U33" s="38"/>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row>
    <row r="34" spans="1:149" s="4" customFormat="1" ht="21" customHeight="1" thickBot="1">
      <c r="A34" s="127"/>
      <c r="B34" s="51"/>
      <c r="C34" s="51"/>
      <c r="D34" s="75"/>
      <c r="E34" s="75"/>
      <c r="F34" s="75"/>
      <c r="G34" s="75"/>
      <c r="H34" s="75"/>
      <c r="I34" s="75"/>
      <c r="J34" s="75"/>
      <c r="K34" s="75"/>
      <c r="L34" s="75"/>
      <c r="M34" s="60"/>
      <c r="N34" s="75"/>
      <c r="O34" s="75"/>
      <c r="P34" s="75"/>
      <c r="Q34" s="183"/>
      <c r="R34" s="183"/>
      <c r="S34" s="62"/>
      <c r="T34" s="38"/>
      <c r="U34" s="38"/>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row>
    <row r="35" spans="1:149" s="4" customFormat="1" ht="21" customHeight="1" thickBot="1">
      <c r="A35" s="119" t="s">
        <v>48</v>
      </c>
      <c r="B35" s="55"/>
      <c r="C35" s="55"/>
      <c r="D35" s="153">
        <f>SUM(D36:F37)</f>
        <v>2.3000000000000003</v>
      </c>
      <c r="E35" s="154"/>
      <c r="F35" s="132"/>
      <c r="G35" s="153">
        <f>SUM(G36:I37)</f>
        <v>1.1</v>
      </c>
      <c r="H35" s="154"/>
      <c r="I35" s="132"/>
      <c r="J35" s="153">
        <f>SUM(J36:L37)</f>
        <v>1.1</v>
      </c>
      <c r="K35" s="154"/>
      <c r="L35" s="132"/>
      <c r="M35" s="128">
        <f>ROUND((J35-N35)/N35*100,1)</f>
        <v>-67.6</v>
      </c>
      <c r="N35" s="153">
        <f>SUM(N36:P37)</f>
        <v>3.4</v>
      </c>
      <c r="O35" s="154"/>
      <c r="P35" s="132"/>
      <c r="Q35" s="57"/>
      <c r="R35" s="57"/>
      <c r="S35" s="59" t="s">
        <v>49</v>
      </c>
      <c r="T35" s="38"/>
      <c r="U35" s="38"/>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row>
    <row r="36" spans="1:149" s="4" customFormat="1" ht="21" customHeight="1">
      <c r="A36" s="129"/>
      <c r="B36" s="65" t="s">
        <v>11</v>
      </c>
      <c r="C36" s="66"/>
      <c r="D36" s="156">
        <v>2.2</v>
      </c>
      <c r="E36" s="157"/>
      <c r="F36" s="158"/>
      <c r="G36" s="156">
        <v>1</v>
      </c>
      <c r="H36" s="157"/>
      <c r="I36" s="158"/>
      <c r="J36" s="156">
        <v>1</v>
      </c>
      <c r="K36" s="157"/>
      <c r="L36" s="158"/>
      <c r="M36" s="34">
        <f>ROUND((J36-N36)/N36*100,1)</f>
        <v>-69.7</v>
      </c>
      <c r="N36" s="156">
        <v>3.3</v>
      </c>
      <c r="O36" s="157"/>
      <c r="P36" s="158"/>
      <c r="Q36" s="68"/>
      <c r="R36" s="69" t="s">
        <v>12</v>
      </c>
      <c r="S36" s="62"/>
      <c r="T36" s="38"/>
      <c r="U36" s="38"/>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row>
    <row r="37" spans="1:149" s="4" customFormat="1" ht="21" customHeight="1" thickBot="1">
      <c r="A37" s="129"/>
      <c r="B37" s="89" t="s">
        <v>13</v>
      </c>
      <c r="C37" s="121"/>
      <c r="D37" s="159">
        <v>0.1</v>
      </c>
      <c r="E37" s="160"/>
      <c r="F37" s="161"/>
      <c r="G37" s="159">
        <v>0.1</v>
      </c>
      <c r="H37" s="160"/>
      <c r="I37" s="161"/>
      <c r="J37" s="159">
        <v>0.1</v>
      </c>
      <c r="K37" s="160"/>
      <c r="L37" s="161"/>
      <c r="M37" s="112">
        <v>0</v>
      </c>
      <c r="N37" s="159">
        <v>0.1</v>
      </c>
      <c r="O37" s="160"/>
      <c r="P37" s="161"/>
      <c r="Q37" s="73"/>
      <c r="R37" s="74" t="s">
        <v>14</v>
      </c>
      <c r="S37" s="62"/>
      <c r="T37" s="38"/>
      <c r="U37" s="38"/>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row>
    <row r="38" spans="1:149" s="4" customFormat="1" ht="9" customHeight="1" thickBot="1">
      <c r="A38" s="123"/>
      <c r="B38" s="124"/>
      <c r="C38" s="124"/>
      <c r="D38" s="130"/>
      <c r="E38" s="130"/>
      <c r="F38" s="130"/>
      <c r="G38" s="130"/>
      <c r="H38" s="130"/>
      <c r="I38" s="130"/>
      <c r="J38" s="130"/>
      <c r="K38" s="130"/>
      <c r="L38" s="130"/>
      <c r="M38" s="130"/>
      <c r="N38" s="130"/>
      <c r="O38" s="130"/>
      <c r="P38" s="130"/>
      <c r="Q38" s="125"/>
      <c r="R38" s="125"/>
      <c r="S38" s="131"/>
      <c r="T38" s="38"/>
      <c r="U38" s="38"/>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row>
    <row r="39" spans="1:149" s="5" customFormat="1" ht="21" customHeight="1">
      <c r="A39" s="9"/>
      <c r="B39" s="10"/>
      <c r="C39" s="10"/>
      <c r="D39" s="10"/>
      <c r="E39" s="10"/>
      <c r="F39" s="10"/>
      <c r="G39" s="10"/>
      <c r="H39" s="10"/>
      <c r="I39" s="10"/>
      <c r="J39" s="10"/>
      <c r="K39" s="10"/>
      <c r="L39" s="10"/>
      <c r="M39" s="10"/>
      <c r="N39" s="10"/>
      <c r="O39" s="10"/>
      <c r="P39" s="10"/>
      <c r="Q39" s="11"/>
      <c r="R39" s="11"/>
      <c r="S39" s="12"/>
      <c r="T39" s="12"/>
      <c r="U39" s="12"/>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row>
    <row r="40" spans="1:18" s="12" customFormat="1" ht="21" customHeight="1">
      <c r="A40" s="9" t="s">
        <v>15</v>
      </c>
      <c r="B40" s="10" t="s">
        <v>53</v>
      </c>
      <c r="C40" s="10"/>
      <c r="D40" s="10"/>
      <c r="E40" s="10"/>
      <c r="F40" s="10"/>
      <c r="G40" s="10"/>
      <c r="H40" s="10"/>
      <c r="I40" s="10"/>
      <c r="J40" s="10"/>
      <c r="K40" s="10"/>
      <c r="L40" s="10"/>
      <c r="M40" s="10"/>
      <c r="N40" s="10"/>
      <c r="O40" s="10"/>
      <c r="P40" s="10"/>
      <c r="Q40" s="11"/>
      <c r="R40" s="11"/>
    </row>
    <row r="41" spans="1:18" s="12" customFormat="1" ht="21" customHeight="1">
      <c r="A41" s="9"/>
      <c r="B41" s="10" t="s">
        <v>54</v>
      </c>
      <c r="C41" s="10"/>
      <c r="D41" s="10"/>
      <c r="E41" s="10"/>
      <c r="F41" s="10"/>
      <c r="G41" s="10"/>
      <c r="H41" s="10"/>
      <c r="I41" s="10"/>
      <c r="J41" s="10"/>
      <c r="K41" s="10"/>
      <c r="L41" s="10"/>
      <c r="M41" s="10"/>
      <c r="N41" s="10"/>
      <c r="O41" s="10"/>
      <c r="P41" s="10"/>
      <c r="Q41" s="11"/>
      <c r="R41" s="11"/>
    </row>
    <row r="42" spans="1:18" s="12" customFormat="1" ht="21" customHeight="1">
      <c r="A42" s="13" t="s">
        <v>16</v>
      </c>
      <c r="B42" s="12" t="s">
        <v>43</v>
      </c>
      <c r="D42" s="10"/>
      <c r="E42" s="10"/>
      <c r="F42" s="10"/>
      <c r="G42" s="10"/>
      <c r="H42" s="10"/>
      <c r="I42" s="10"/>
      <c r="J42" s="10"/>
      <c r="K42" s="10"/>
      <c r="L42" s="10"/>
      <c r="M42" s="10"/>
      <c r="N42" s="10"/>
      <c r="O42" s="10"/>
      <c r="P42" s="10"/>
      <c r="Q42" s="10"/>
      <c r="R42" s="10"/>
    </row>
    <row r="43" spans="2:18" s="12" customFormat="1" ht="21" customHeight="1">
      <c r="B43" s="12" t="s">
        <v>33</v>
      </c>
      <c r="D43" s="10"/>
      <c r="E43" s="10"/>
      <c r="F43" s="10"/>
      <c r="G43" s="10"/>
      <c r="H43" s="10"/>
      <c r="I43" s="10"/>
      <c r="J43" s="10"/>
      <c r="K43" s="10"/>
      <c r="L43" s="10"/>
      <c r="M43" s="10"/>
      <c r="N43" s="10"/>
      <c r="O43" s="10"/>
      <c r="P43" s="10"/>
      <c r="Q43" s="14"/>
      <c r="R43" s="14"/>
    </row>
    <row r="44" spans="1:159" s="12" customFormat="1" ht="21" customHeight="1">
      <c r="A44" s="9" t="s">
        <v>17</v>
      </c>
      <c r="B44" s="10" t="s">
        <v>19</v>
      </c>
      <c r="C44" s="10"/>
      <c r="D44" s="10"/>
      <c r="E44" s="10"/>
      <c r="F44" s="10"/>
      <c r="G44" s="10"/>
      <c r="H44" s="15"/>
      <c r="I44" s="9"/>
      <c r="J44" s="10"/>
      <c r="K44" s="15"/>
      <c r="L44" s="10"/>
      <c r="M44" s="15"/>
      <c r="N44" s="10"/>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row>
    <row r="45" spans="1:159" s="12" customFormat="1" ht="21" customHeight="1">
      <c r="A45" s="9" t="s">
        <v>18</v>
      </c>
      <c r="B45" s="17" t="s">
        <v>35</v>
      </c>
      <c r="C45" s="10"/>
      <c r="D45" s="10"/>
      <c r="E45" s="10"/>
      <c r="F45" s="10"/>
      <c r="G45" s="10"/>
      <c r="H45" s="15"/>
      <c r="I45" s="10"/>
      <c r="J45" s="10"/>
      <c r="K45" s="15"/>
      <c r="L45" s="10"/>
      <c r="M45" s="15"/>
      <c r="N45" s="10"/>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row>
    <row r="46" spans="1:159" s="12" customFormat="1" ht="21" customHeight="1">
      <c r="A46" s="18" t="s">
        <v>21</v>
      </c>
      <c r="B46" s="12" t="s">
        <v>28</v>
      </c>
      <c r="C46" s="10"/>
      <c r="D46" s="10"/>
      <c r="E46" s="10"/>
      <c r="F46" s="10"/>
      <c r="G46" s="10"/>
      <c r="H46" s="15"/>
      <c r="I46" s="9" t="s">
        <v>82</v>
      </c>
      <c r="J46" s="10"/>
      <c r="K46" s="15">
        <v>0</v>
      </c>
      <c r="L46" s="10" t="s">
        <v>83</v>
      </c>
      <c r="M46" s="15"/>
      <c r="N46" s="10"/>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row>
    <row r="47" spans="1:18" s="12" customFormat="1" ht="21" customHeight="1">
      <c r="A47" s="18"/>
      <c r="B47" s="17"/>
      <c r="C47" s="10"/>
      <c r="D47" s="10"/>
      <c r="E47" s="10"/>
      <c r="F47" s="10"/>
      <c r="G47" s="10"/>
      <c r="H47" s="10"/>
      <c r="I47" s="10" t="s">
        <v>84</v>
      </c>
      <c r="J47" s="10"/>
      <c r="K47" s="15" t="s">
        <v>85</v>
      </c>
      <c r="L47" s="10" t="s">
        <v>83</v>
      </c>
      <c r="M47" s="10"/>
      <c r="N47" s="10"/>
      <c r="O47" s="10"/>
      <c r="P47" s="10"/>
      <c r="Q47" s="11"/>
      <c r="R47" s="11"/>
    </row>
    <row r="48" spans="1:18" s="12" customFormat="1" ht="21" customHeight="1">
      <c r="A48" s="18"/>
      <c r="B48" s="17"/>
      <c r="C48" s="10"/>
      <c r="D48" s="10"/>
      <c r="E48" s="10"/>
      <c r="F48" s="10"/>
      <c r="G48" s="10"/>
      <c r="H48" s="10"/>
      <c r="I48" s="19" t="s">
        <v>55</v>
      </c>
      <c r="J48" s="10"/>
      <c r="K48" s="15">
        <v>0</v>
      </c>
      <c r="L48" s="10" t="s">
        <v>83</v>
      </c>
      <c r="M48" s="10"/>
      <c r="N48" s="10"/>
      <c r="O48" s="10"/>
      <c r="P48" s="10"/>
      <c r="Q48" s="11"/>
      <c r="R48" s="11"/>
    </row>
    <row r="49" spans="1:18" s="12" customFormat="1" ht="21" customHeight="1">
      <c r="A49" s="18" t="s">
        <v>20</v>
      </c>
      <c r="B49" s="10" t="s">
        <v>44</v>
      </c>
      <c r="C49" s="10"/>
      <c r="D49" s="10"/>
      <c r="E49" s="10"/>
      <c r="F49" s="10"/>
      <c r="G49" s="10"/>
      <c r="H49" s="10"/>
      <c r="I49" s="10"/>
      <c r="J49" s="10"/>
      <c r="K49" s="10"/>
      <c r="L49" s="10"/>
      <c r="M49" s="10"/>
      <c r="N49" s="10"/>
      <c r="O49" s="10"/>
      <c r="P49" s="10"/>
      <c r="Q49" s="11"/>
      <c r="R49" s="11"/>
    </row>
    <row r="50" spans="19:159" s="20" customFormat="1" ht="12.75">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row>
    <row r="51" spans="1:18" s="12" customFormat="1" ht="21" customHeight="1">
      <c r="A51" s="18"/>
      <c r="B51" s="10"/>
      <c r="C51" s="10"/>
      <c r="D51" s="10"/>
      <c r="E51" s="10"/>
      <c r="F51" s="10"/>
      <c r="G51" s="10"/>
      <c r="H51" s="10"/>
      <c r="I51" s="10"/>
      <c r="J51" s="10"/>
      <c r="K51" s="10"/>
      <c r="L51" s="10"/>
      <c r="M51" s="10"/>
      <c r="N51" s="10"/>
      <c r="O51" s="10"/>
      <c r="P51" s="10"/>
      <c r="Q51" s="11"/>
      <c r="R51" s="11"/>
    </row>
    <row r="52" spans="1:6" s="12" customFormat="1" ht="21" customHeight="1">
      <c r="A52" s="10"/>
      <c r="B52" s="10"/>
      <c r="C52" s="10"/>
      <c r="D52" s="10"/>
      <c r="E52" s="11"/>
      <c r="F52" s="11"/>
    </row>
    <row r="53" s="5" customFormat="1" ht="21" customHeight="1"/>
    <row r="54" s="5" customFormat="1" ht="21" customHeight="1"/>
    <row r="55" s="5" customFormat="1" ht="21" customHeight="1"/>
    <row r="56" spans="1:149" s="5" customFormat="1" ht="21"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row>
    <row r="57" s="5" customFormat="1" ht="21" customHeight="1"/>
    <row r="58" s="5" customFormat="1" ht="21" customHeight="1"/>
    <row r="59" ht="21" customHeight="1"/>
    <row r="60" ht="21" customHeight="1"/>
    <row r="61" ht="21" customHeight="1"/>
    <row r="62" ht="21" customHeight="1"/>
    <row r="63" ht="21" customHeight="1"/>
    <row r="64" ht="21" customHeight="1"/>
    <row r="65" ht="21" customHeight="1"/>
    <row r="66" ht="21" customHeight="1"/>
    <row r="67" ht="21" customHeight="1"/>
    <row r="98" spans="150:234" s="7" customFormat="1" ht="12.75">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row>
    <row r="99" spans="150:234" s="7" customFormat="1" ht="12.75">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row>
    <row r="100" spans="150:234" s="7" customFormat="1" ht="12.75">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row>
    <row r="101" spans="150:234" s="7" customFormat="1" ht="12.75">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row>
    <row r="102" spans="150:234" s="7" customFormat="1" ht="12.75">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row>
    <row r="103" spans="150:234" s="7" customFormat="1" ht="12.75">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row>
    <row r="104" spans="150:234" s="7" customFormat="1" ht="12.75">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row>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row r="550" s="7" customFormat="1" ht="12.75"/>
    <row r="551" s="7" customFormat="1" ht="12.75"/>
    <row r="552" s="7" customFormat="1" ht="12.75"/>
    <row r="553" s="7" customFormat="1" ht="12.75"/>
    <row r="554" s="7" customFormat="1" ht="12.75"/>
    <row r="555" s="7" customFormat="1" ht="12.75"/>
    <row r="556" s="7" customFormat="1" ht="12.75"/>
    <row r="557" s="7" customFormat="1" ht="12.75"/>
    <row r="558" s="7" customFormat="1" ht="12.75"/>
    <row r="559" s="7" customFormat="1" ht="12.75"/>
    <row r="560" s="7" customFormat="1" ht="12.75"/>
    <row r="561" s="7" customFormat="1" ht="12.75"/>
    <row r="562" s="7" customFormat="1" ht="12.75"/>
    <row r="563" s="7" customFormat="1" ht="12.75"/>
    <row r="564" s="7" customFormat="1" ht="12.75"/>
    <row r="565" s="7" customFormat="1" ht="12.75"/>
    <row r="566" s="7" customFormat="1" ht="12.75"/>
    <row r="567" s="7" customFormat="1" ht="12.75"/>
    <row r="568" s="7" customFormat="1" ht="12.75"/>
    <row r="569" s="7" customFormat="1" ht="12.75"/>
    <row r="570" s="7" customFormat="1" ht="12.75"/>
    <row r="571" s="7" customFormat="1" ht="12.75"/>
    <row r="572" s="7" customFormat="1" ht="12.75"/>
    <row r="573" s="7" customFormat="1" ht="12.75"/>
    <row r="574" s="7" customFormat="1" ht="12.75"/>
    <row r="575" s="7" customFormat="1" ht="12.75"/>
    <row r="576" s="7" customFormat="1" ht="12.75"/>
    <row r="577" s="7" customFormat="1" ht="12.75"/>
    <row r="578" s="7" customFormat="1" ht="12.75"/>
    <row r="579" s="7" customFormat="1" ht="12.75"/>
    <row r="580" s="7" customFormat="1" ht="12.75"/>
    <row r="581" s="7" customFormat="1" ht="12.75"/>
    <row r="582" s="7" customFormat="1" ht="12.75"/>
    <row r="583" s="7" customFormat="1" ht="12.75"/>
    <row r="584" s="7" customFormat="1" ht="12.75"/>
    <row r="585" s="7" customFormat="1" ht="12.75"/>
    <row r="586" s="7" customFormat="1" ht="12.75"/>
    <row r="587" s="7" customFormat="1" ht="12.75"/>
    <row r="588" s="7" customFormat="1" ht="12.75"/>
    <row r="589" s="7" customFormat="1" ht="12.75"/>
    <row r="590" s="7" customFormat="1" ht="12.75"/>
    <row r="591" s="7" customFormat="1" ht="12.75"/>
    <row r="592" s="7" customFormat="1" ht="12.75"/>
    <row r="593" s="7" customFormat="1" ht="12.75"/>
    <row r="594" s="7" customFormat="1" ht="12.75"/>
    <row r="595" s="7" customFormat="1" ht="12.75"/>
    <row r="596" s="7" customFormat="1" ht="12.75"/>
    <row r="597" s="7" customFormat="1" ht="12.75"/>
    <row r="598" s="7" customFormat="1" ht="12.75"/>
    <row r="599" s="7" customFormat="1" ht="12.75"/>
    <row r="600" s="7" customFormat="1" ht="12.75"/>
    <row r="601" s="7" customFormat="1" ht="12.75"/>
    <row r="602" s="7" customFormat="1" ht="12.75"/>
    <row r="603" s="7" customFormat="1" ht="12.75"/>
    <row r="604" s="7" customFormat="1" ht="12.75"/>
    <row r="605" s="7" customFormat="1" ht="12.75"/>
    <row r="606" s="7" customFormat="1" ht="12.75"/>
    <row r="607" s="7" customFormat="1" ht="12.75"/>
    <row r="608" s="7" customFormat="1" ht="12.75"/>
    <row r="609" s="7" customFormat="1" ht="12.75"/>
    <row r="610" s="7" customFormat="1" ht="12.75"/>
    <row r="611" s="7" customFormat="1" ht="12.75"/>
    <row r="612" s="7" customFormat="1" ht="12.75"/>
    <row r="613" s="7" customFormat="1" ht="12.75"/>
    <row r="614" s="7" customFormat="1" ht="12.75"/>
    <row r="615" s="7" customFormat="1" ht="12.75"/>
    <row r="616" s="7" customFormat="1" ht="12.75"/>
    <row r="617" s="7" customFormat="1" ht="12.75"/>
    <row r="618" s="7" customFormat="1" ht="12.75"/>
    <row r="619" s="7" customFormat="1" ht="12.75"/>
    <row r="620" s="7" customFormat="1" ht="12.75"/>
    <row r="621" s="7" customFormat="1" ht="12.75"/>
    <row r="622" s="7" customFormat="1" ht="12.75"/>
    <row r="623" s="7" customFormat="1" ht="12.75"/>
    <row r="624" s="7" customFormat="1" ht="12.75"/>
    <row r="625" s="7" customFormat="1" ht="12.75"/>
    <row r="626" s="7" customFormat="1" ht="12.75"/>
    <row r="627" s="7" customFormat="1" ht="12.75"/>
    <row r="628" s="7" customFormat="1" ht="12.75"/>
    <row r="629" s="7" customFormat="1" ht="12.75"/>
    <row r="630" s="7" customFormat="1" ht="12.75"/>
    <row r="631" s="7" customFormat="1" ht="12.75"/>
    <row r="632" s="7" customFormat="1" ht="12.75"/>
    <row r="633" s="7" customFormat="1" ht="12.75"/>
    <row r="634" s="7" customFormat="1" ht="12.75"/>
    <row r="635" s="7" customFormat="1" ht="12.75"/>
    <row r="636" s="7" customFormat="1" ht="12.75"/>
    <row r="637" s="7" customFormat="1" ht="12.75"/>
    <row r="638" s="7" customFormat="1" ht="12.75"/>
    <row r="639" s="7" customFormat="1" ht="12.75"/>
    <row r="640" s="7" customFormat="1" ht="12.75"/>
    <row r="641" s="7" customFormat="1" ht="12.75"/>
    <row r="642" s="7" customFormat="1" ht="12.75"/>
    <row r="643" s="7" customFormat="1" ht="12.75"/>
    <row r="644" s="7" customFormat="1" ht="12.75"/>
    <row r="645" s="7" customFormat="1" ht="12.75"/>
    <row r="646" s="7" customFormat="1" ht="12.75"/>
    <row r="647" s="7" customFormat="1" ht="12.75"/>
    <row r="648" s="7" customFormat="1" ht="12.75"/>
    <row r="649" s="7" customFormat="1" ht="12.75"/>
    <row r="650" s="7" customFormat="1" ht="12.75"/>
    <row r="651" s="7" customFormat="1" ht="12.75"/>
    <row r="652" s="7" customFormat="1" ht="12.75"/>
    <row r="653" s="7" customFormat="1" ht="12.75"/>
    <row r="654" s="7" customFormat="1" ht="12.75"/>
    <row r="655" s="7" customFormat="1" ht="12.75"/>
    <row r="656" s="7" customFormat="1" ht="12.75"/>
    <row r="657" s="7" customFormat="1" ht="12.75"/>
    <row r="658" s="7" customFormat="1" ht="12.75"/>
    <row r="659" s="7" customFormat="1" ht="12.75"/>
    <row r="660" s="7" customFormat="1" ht="12.75"/>
    <row r="661" s="7" customFormat="1" ht="12.75"/>
    <row r="662" s="7" customFormat="1" ht="12.75"/>
    <row r="663" s="7" customFormat="1" ht="12.75"/>
    <row r="664" s="7" customFormat="1" ht="12.75"/>
    <row r="665" s="7" customFormat="1" ht="12.75"/>
    <row r="666" s="7" customFormat="1" ht="12.75"/>
    <row r="667" s="7" customFormat="1" ht="12.75"/>
    <row r="668" s="7" customFormat="1" ht="12.75"/>
    <row r="669" s="7" customFormat="1" ht="12.75"/>
    <row r="670" s="7" customFormat="1" ht="12.75"/>
    <row r="671" s="7" customFormat="1" ht="12.75"/>
    <row r="672" s="7" customFormat="1" ht="12.75"/>
    <row r="673" s="7" customFormat="1" ht="12.75"/>
    <row r="674" s="7" customFormat="1" ht="12.75"/>
    <row r="675" s="7" customFormat="1" ht="12.75"/>
    <row r="676" s="7" customFormat="1" ht="12.75"/>
    <row r="677" s="7" customFormat="1" ht="12.75"/>
    <row r="678" s="7" customFormat="1" ht="12.75"/>
    <row r="679" s="7" customFormat="1" ht="12.75"/>
    <row r="680" s="7" customFormat="1" ht="12.75"/>
    <row r="681" s="7" customFormat="1" ht="12.75"/>
    <row r="682" s="7" customFormat="1" ht="12.75"/>
    <row r="683" s="7" customFormat="1" ht="12.75"/>
    <row r="684" s="7" customFormat="1" ht="12.75"/>
    <row r="685" s="7" customFormat="1" ht="12.75"/>
    <row r="686" s="7" customFormat="1" ht="12.75"/>
    <row r="687" s="7" customFormat="1" ht="12.75"/>
    <row r="688" s="7" customFormat="1" ht="12.75"/>
    <row r="689" s="7" customFormat="1" ht="12.75"/>
    <row r="690" s="7" customFormat="1" ht="12.75"/>
    <row r="691" s="7" customFormat="1" ht="12.75"/>
    <row r="692" s="7" customFormat="1" ht="12.75"/>
    <row r="693" s="7" customFormat="1" ht="12.75"/>
    <row r="694" s="7" customFormat="1" ht="12.75"/>
    <row r="695" s="7" customFormat="1" ht="12.75"/>
    <row r="696" s="7" customFormat="1" ht="12.75"/>
    <row r="697" s="7" customFormat="1" ht="12.75"/>
    <row r="698" s="7" customFormat="1" ht="12.75"/>
    <row r="699" s="7" customFormat="1" ht="12.75"/>
    <row r="700" s="7" customFormat="1" ht="12.75"/>
    <row r="701" s="7" customFormat="1" ht="12.75"/>
    <row r="702" s="7" customFormat="1" ht="12.75"/>
    <row r="703" s="7" customFormat="1" ht="12.75"/>
    <row r="704" s="7" customFormat="1" ht="12.75"/>
    <row r="705" s="7" customFormat="1" ht="12.75"/>
    <row r="706" s="7" customFormat="1" ht="12.75"/>
    <row r="707" s="7" customFormat="1" ht="12.75"/>
    <row r="708" s="7" customFormat="1" ht="12.75"/>
    <row r="709" s="7" customFormat="1" ht="12.75"/>
    <row r="710" s="7" customFormat="1" ht="12.75"/>
    <row r="711" s="7" customFormat="1" ht="12.75"/>
    <row r="712" s="7" customFormat="1" ht="12.75"/>
    <row r="713" s="7" customFormat="1" ht="12.75"/>
    <row r="714" s="7" customFormat="1" ht="12.75"/>
    <row r="715" s="7" customFormat="1" ht="12.75"/>
    <row r="716" s="7" customFormat="1" ht="12.75"/>
    <row r="717" s="7" customFormat="1" ht="12.75"/>
    <row r="718" s="7" customFormat="1" ht="12.75"/>
    <row r="719" s="7" customFormat="1" ht="12.75"/>
    <row r="720" s="7" customFormat="1" ht="12.75"/>
    <row r="721" s="7" customFormat="1" ht="12.75"/>
    <row r="722" s="7" customFormat="1" ht="12.75"/>
    <row r="723" s="7" customFormat="1" ht="12.75"/>
    <row r="724" s="7" customFormat="1" ht="12.75"/>
    <row r="725" s="7" customFormat="1" ht="12.75"/>
    <row r="726" s="7" customFormat="1" ht="12.75"/>
    <row r="727" s="7" customFormat="1" ht="12.75"/>
    <row r="728" s="7" customFormat="1" ht="12.75"/>
    <row r="729" s="7" customFormat="1" ht="12.75"/>
    <row r="730" s="7" customFormat="1" ht="12.75"/>
    <row r="731" s="7" customFormat="1" ht="12.75"/>
    <row r="732" s="7" customFormat="1" ht="12.75"/>
    <row r="733" s="7" customFormat="1" ht="12.75"/>
    <row r="734" s="7" customFormat="1" ht="12.75"/>
    <row r="735" s="7" customFormat="1" ht="12.75"/>
    <row r="736" s="7" customFormat="1" ht="12.75"/>
    <row r="737" s="7" customFormat="1" ht="12.75"/>
    <row r="738" s="7" customFormat="1" ht="12.75"/>
    <row r="739" s="7" customFormat="1" ht="12.75"/>
    <row r="740" s="7" customFormat="1" ht="12.75"/>
    <row r="741" s="7" customFormat="1" ht="12.75"/>
    <row r="742" s="7" customFormat="1" ht="12.75"/>
    <row r="743" s="7" customFormat="1" ht="12.75"/>
    <row r="744" s="7" customFormat="1" ht="12.75"/>
    <row r="745" s="7" customFormat="1" ht="12.75"/>
    <row r="746" s="7" customFormat="1" ht="12.75"/>
    <row r="747" s="7" customFormat="1" ht="12.75"/>
    <row r="748" s="7" customFormat="1" ht="12.75"/>
    <row r="749" s="7" customFormat="1" ht="12.75"/>
    <row r="750" s="7" customFormat="1" ht="12.75"/>
    <row r="751" s="7" customFormat="1" ht="12.75"/>
    <row r="752" s="7" customFormat="1" ht="12.75"/>
    <row r="753" s="7" customFormat="1" ht="12.75"/>
    <row r="754" s="7" customFormat="1" ht="12.75"/>
    <row r="755" s="7" customFormat="1" ht="12.75"/>
    <row r="756" s="7" customFormat="1" ht="12.75"/>
    <row r="757" s="7" customFormat="1" ht="12.75"/>
    <row r="758" s="7" customFormat="1" ht="12.75"/>
    <row r="759" s="7" customFormat="1" ht="12.75"/>
    <row r="760" s="7" customFormat="1" ht="12.75"/>
    <row r="761" s="7" customFormat="1" ht="12.75"/>
    <row r="762" s="7" customFormat="1" ht="12.75"/>
    <row r="763" s="7" customFormat="1" ht="12.75"/>
    <row r="764" s="7" customFormat="1" ht="12.75"/>
    <row r="765" s="7" customFormat="1" ht="12.75"/>
    <row r="766" s="7" customFormat="1" ht="12.75"/>
    <row r="767" s="7" customFormat="1" ht="12.75"/>
    <row r="768" s="7" customFormat="1" ht="12.75"/>
    <row r="769" s="7" customFormat="1" ht="12.75"/>
    <row r="770" s="7" customFormat="1" ht="12.75"/>
    <row r="771" s="7" customFormat="1" ht="12.75"/>
    <row r="772" s="7" customFormat="1" ht="12.75"/>
    <row r="773" s="7" customFormat="1" ht="12.75"/>
    <row r="774" s="7" customFormat="1" ht="12.75"/>
    <row r="775" s="7" customFormat="1" ht="12.75"/>
    <row r="776" s="7" customFormat="1" ht="12.75"/>
    <row r="777" s="7" customFormat="1" ht="12.75"/>
    <row r="778" s="7" customFormat="1" ht="12.75"/>
    <row r="779" s="7" customFormat="1" ht="12.75"/>
    <row r="780" s="7" customFormat="1" ht="12.75"/>
    <row r="781" s="7" customFormat="1" ht="12.75"/>
    <row r="782" s="7" customFormat="1" ht="12.75"/>
    <row r="783" s="7" customFormat="1" ht="12.75"/>
    <row r="784" s="7" customFormat="1" ht="12.75"/>
    <row r="785" s="7" customFormat="1" ht="12.75"/>
    <row r="786" s="7" customFormat="1" ht="12.75"/>
    <row r="787" s="7" customFormat="1" ht="12.75"/>
    <row r="788" s="7" customFormat="1" ht="12.75"/>
    <row r="789" s="7" customFormat="1" ht="12.75"/>
    <row r="790" s="7" customFormat="1" ht="12.75"/>
    <row r="791" s="7" customFormat="1" ht="12.75"/>
    <row r="792" s="7" customFormat="1" ht="12.75"/>
    <row r="793" s="7" customFormat="1" ht="12.75"/>
    <row r="794" s="7" customFormat="1" ht="12.75"/>
    <row r="795" s="7" customFormat="1" ht="12.75"/>
    <row r="796" s="7" customFormat="1" ht="12.75"/>
    <row r="797" s="7" customFormat="1" ht="12.75"/>
    <row r="798" s="7" customFormat="1" ht="12.75"/>
    <row r="799" s="7" customFormat="1" ht="12.75"/>
    <row r="800" s="7" customFormat="1" ht="12.75"/>
    <row r="801" s="7" customFormat="1" ht="12.75"/>
    <row r="802" s="7" customFormat="1" ht="12.75"/>
    <row r="803" s="7" customFormat="1" ht="12.75"/>
    <row r="804" s="7" customFormat="1" ht="12.75"/>
    <row r="805" s="7" customFormat="1" ht="12.75"/>
    <row r="806" s="7" customFormat="1" ht="12.75"/>
    <row r="807" s="7" customFormat="1" ht="12.75"/>
    <row r="808" s="7" customFormat="1" ht="12.75"/>
    <row r="809" s="7" customFormat="1" ht="12.75"/>
    <row r="810" s="7" customFormat="1" ht="12.75"/>
    <row r="811" s="7" customFormat="1" ht="12.75"/>
    <row r="812" s="7" customFormat="1" ht="12.75"/>
    <row r="813" s="7" customFormat="1" ht="12.75"/>
    <row r="814" s="7" customFormat="1" ht="12.75"/>
    <row r="815" s="7" customFormat="1" ht="12.75"/>
    <row r="816" s="7" customFormat="1" ht="12.75"/>
    <row r="817" s="7" customFormat="1" ht="12.75"/>
    <row r="818" s="7" customFormat="1" ht="12.75"/>
    <row r="819" s="7" customFormat="1" ht="12.75"/>
    <row r="820" s="7" customFormat="1" ht="12.75"/>
    <row r="821" s="7" customFormat="1" ht="12.75"/>
    <row r="822" s="7" customFormat="1" ht="12.75"/>
    <row r="823" s="7" customFormat="1" ht="12.75"/>
    <row r="824" s="7" customFormat="1" ht="12.75"/>
    <row r="825" s="7" customFormat="1" ht="12.75"/>
    <row r="826" s="7" customFormat="1" ht="12.75"/>
    <row r="827" s="7" customFormat="1" ht="12.75"/>
    <row r="828" s="7" customFormat="1" ht="12.75"/>
    <row r="829" s="7" customFormat="1" ht="12.75"/>
    <row r="830" s="7" customFormat="1" ht="12.75"/>
    <row r="831" s="7" customFormat="1" ht="12.75"/>
    <row r="832" s="7" customFormat="1" ht="12.75"/>
    <row r="833" s="7" customFormat="1" ht="12.75"/>
    <row r="834" s="7" customFormat="1" ht="12.75"/>
    <row r="835" s="7" customFormat="1" ht="12.75"/>
    <row r="836" s="7" customFormat="1" ht="12.75"/>
    <row r="837" s="7" customFormat="1" ht="12.75"/>
    <row r="838" s="7" customFormat="1" ht="12.75"/>
    <row r="839" s="7" customFormat="1" ht="12.75"/>
    <row r="840" s="7" customFormat="1" ht="12.75"/>
    <row r="841" s="7" customFormat="1" ht="12.75"/>
    <row r="842" s="7" customFormat="1" ht="12.75"/>
    <row r="843" s="7" customFormat="1" ht="12.75"/>
    <row r="844" s="7" customFormat="1" ht="12.75"/>
    <row r="845" s="7" customFormat="1" ht="12.75"/>
    <row r="846" s="7" customFormat="1" ht="12.75"/>
    <row r="847" s="7" customFormat="1" ht="12.75"/>
    <row r="848" s="7" customFormat="1" ht="12.75"/>
    <row r="849" s="7" customFormat="1" ht="12.75"/>
    <row r="850" s="7" customFormat="1" ht="12.75"/>
    <row r="851" s="7" customFormat="1" ht="12.75"/>
    <row r="852" s="7" customFormat="1" ht="12.75"/>
    <row r="853" s="7" customFormat="1" ht="12.75"/>
    <row r="854" s="7" customFormat="1" ht="12.75"/>
    <row r="855" s="7" customFormat="1" ht="12.75"/>
    <row r="856" s="7" customFormat="1" ht="12.75"/>
    <row r="857" s="7" customFormat="1" ht="12.75"/>
    <row r="858" s="7" customFormat="1" ht="12.75"/>
    <row r="859" s="7" customFormat="1" ht="12.75"/>
    <row r="860" s="7" customFormat="1" ht="12.75"/>
    <row r="861" s="7" customFormat="1" ht="12.75"/>
    <row r="862" s="7" customFormat="1" ht="12.75"/>
    <row r="863" s="7" customFormat="1" ht="12.75"/>
    <row r="864" s="7" customFormat="1" ht="12.75"/>
    <row r="865" s="7" customFormat="1" ht="12.75"/>
    <row r="866" s="7" customFormat="1" ht="12.75"/>
    <row r="867" s="7" customFormat="1" ht="12.75"/>
    <row r="868" s="7" customFormat="1" ht="12.75"/>
    <row r="869" s="7" customFormat="1" ht="12.75"/>
    <row r="870" s="7" customFormat="1" ht="12.75"/>
    <row r="871" s="7" customFormat="1" ht="12.75"/>
    <row r="872" s="7" customFormat="1" ht="12.75"/>
    <row r="873" s="7" customFormat="1" ht="12.75"/>
    <row r="874" s="7" customFormat="1" ht="12.75"/>
    <row r="875" s="7" customFormat="1" ht="12.75"/>
    <row r="876" s="7" customFormat="1" ht="12.75"/>
    <row r="877" s="7" customFormat="1" ht="12.75"/>
    <row r="878" s="7" customFormat="1" ht="12.75"/>
    <row r="879" s="7" customFormat="1" ht="12.75"/>
    <row r="880" s="7" customFormat="1" ht="12.75"/>
    <row r="881" s="7" customFormat="1" ht="12.75"/>
    <row r="882" s="7" customFormat="1" ht="12.75"/>
    <row r="883" s="7" customFormat="1" ht="12.75"/>
    <row r="884" s="7" customFormat="1" ht="12.75"/>
    <row r="885" s="7" customFormat="1" ht="12.75"/>
    <row r="886" s="7" customFormat="1" ht="12.75"/>
    <row r="887" s="7" customFormat="1" ht="12.75"/>
    <row r="888" s="7" customFormat="1" ht="12.75"/>
    <row r="889" s="7" customFormat="1" ht="12.75"/>
    <row r="890" s="7" customFormat="1" ht="12.75"/>
    <row r="891" s="7" customFormat="1" ht="12.75"/>
    <row r="892" s="7" customFormat="1" ht="12.75"/>
    <row r="893" s="7" customFormat="1" ht="12.75"/>
    <row r="894" s="7" customFormat="1" ht="12.75"/>
    <row r="895" s="7" customFormat="1" ht="12.75"/>
    <row r="896" s="7" customFormat="1" ht="12.75"/>
    <row r="897" s="7" customFormat="1" ht="12.75"/>
    <row r="898" s="7" customFormat="1" ht="12.75"/>
    <row r="899" s="7" customFormat="1" ht="12.75"/>
    <row r="900" s="7" customFormat="1" ht="12.75"/>
    <row r="901" s="7" customFormat="1" ht="12.75"/>
    <row r="902" s="7" customFormat="1" ht="12.75"/>
    <row r="903" s="7" customFormat="1" ht="12.75"/>
    <row r="904" s="7" customFormat="1" ht="12.75"/>
    <row r="905" s="7" customFormat="1" ht="12.75"/>
    <row r="906" s="7" customFormat="1" ht="12.75"/>
    <row r="907" s="7" customFormat="1" ht="12.75"/>
    <row r="908" s="7" customFormat="1" ht="12.75"/>
    <row r="909" s="7" customFormat="1" ht="12.75"/>
    <row r="910" s="7" customFormat="1" ht="12.75"/>
    <row r="911" s="7" customFormat="1" ht="12.75"/>
    <row r="912" s="7" customFormat="1" ht="12.75"/>
    <row r="913" s="7" customFormat="1" ht="12.75"/>
    <row r="914" s="7" customFormat="1" ht="12.75"/>
    <row r="915" s="7" customFormat="1" ht="12.75"/>
    <row r="916" s="7" customFormat="1" ht="12.75"/>
    <row r="917" s="7" customFormat="1" ht="12.75"/>
    <row r="918" s="7" customFormat="1" ht="12.75"/>
    <row r="919" s="7" customFormat="1" ht="12.75"/>
    <row r="920" s="7" customFormat="1" ht="12.75"/>
    <row r="921" s="7" customFormat="1" ht="12.75"/>
    <row r="922" s="7" customFormat="1" ht="12.75"/>
    <row r="923" s="7" customFormat="1" ht="12.75"/>
    <row r="924" s="7" customFormat="1" ht="12.75"/>
    <row r="925" s="7" customFormat="1" ht="12.75"/>
    <row r="926" s="7" customFormat="1" ht="12.75"/>
    <row r="927" s="7" customFormat="1" ht="12.75"/>
    <row r="928" s="7" customFormat="1" ht="12.75"/>
    <row r="929" s="7" customFormat="1" ht="12.75"/>
    <row r="930" s="7" customFormat="1" ht="12.75"/>
    <row r="931" s="7" customFormat="1" ht="12.75"/>
    <row r="932" s="7" customFormat="1" ht="12.75"/>
    <row r="933" s="7" customFormat="1" ht="12.75"/>
    <row r="934" s="7" customFormat="1" ht="12.75"/>
    <row r="935" s="7" customFormat="1" ht="12.75"/>
    <row r="936" s="7" customFormat="1" ht="12.75"/>
    <row r="937" s="7" customFormat="1" ht="12.75"/>
    <row r="938" s="7" customFormat="1" ht="12.75"/>
    <row r="939" s="7" customFormat="1" ht="12.75"/>
    <row r="940" s="7" customFormat="1" ht="12.75"/>
    <row r="941" s="7" customFormat="1" ht="12.75"/>
    <row r="942" s="7" customFormat="1" ht="12.75"/>
    <row r="943" s="7" customFormat="1" ht="12.75"/>
    <row r="944" s="7" customFormat="1" ht="12.75"/>
    <row r="945" s="7" customFormat="1" ht="12.75"/>
    <row r="946" s="7" customFormat="1" ht="12.75"/>
    <row r="947" s="7" customFormat="1" ht="12.75"/>
    <row r="948" s="7" customFormat="1" ht="12.75"/>
    <row r="949" s="7" customFormat="1" ht="12.75"/>
    <row r="950" s="7" customFormat="1" ht="12.75"/>
    <row r="951" s="7" customFormat="1" ht="12.75"/>
    <row r="952" s="7" customFormat="1" ht="12.75"/>
    <row r="953" s="7" customFormat="1" ht="12.75"/>
    <row r="954" s="7" customFormat="1" ht="12.75"/>
    <row r="955" s="7" customFormat="1" ht="12.75"/>
    <row r="956" s="7" customFormat="1" ht="12.75"/>
    <row r="957" s="7" customFormat="1" ht="12.75"/>
    <row r="958" s="7" customFormat="1" ht="12.75"/>
    <row r="959" s="7" customFormat="1" ht="12.75"/>
    <row r="960" s="7" customFormat="1" ht="12.75"/>
    <row r="961" s="7" customFormat="1" ht="12.75"/>
    <row r="962" s="7" customFormat="1" ht="12.75"/>
    <row r="963" s="7" customFormat="1" ht="12.75"/>
    <row r="964" s="7" customFormat="1" ht="12.75"/>
    <row r="965" s="7" customFormat="1" ht="12.75"/>
    <row r="966" s="7" customFormat="1" ht="12.75"/>
    <row r="967" s="7" customFormat="1" ht="12.75"/>
    <row r="968" s="7" customFormat="1" ht="12.75"/>
    <row r="969" s="7" customFormat="1" ht="12.75"/>
    <row r="970" s="7" customFormat="1" ht="12.75"/>
    <row r="971" s="7" customFormat="1" ht="12.75"/>
    <row r="972" s="7" customFormat="1" ht="12.75"/>
    <row r="973" s="7" customFormat="1" ht="12.75"/>
    <row r="974" s="7" customFormat="1" ht="12.75"/>
    <row r="975" s="7" customFormat="1" ht="12.75"/>
    <row r="976" s="7" customFormat="1" ht="12.75"/>
    <row r="977" s="7" customFormat="1" ht="12.75"/>
    <row r="978" s="7" customFormat="1" ht="12.75"/>
    <row r="979" s="7" customFormat="1" ht="12.75"/>
    <row r="980" s="7" customFormat="1" ht="12.75"/>
    <row r="981" s="7" customFormat="1" ht="12.75"/>
    <row r="982" s="7" customFormat="1" ht="12.75"/>
    <row r="983" s="7" customFormat="1" ht="12.75"/>
    <row r="984" s="7" customFormat="1" ht="12.75"/>
    <row r="985" s="7" customFormat="1" ht="12.75"/>
    <row r="986" s="7" customFormat="1" ht="12.75"/>
    <row r="987" s="7" customFormat="1" ht="12.75"/>
    <row r="988" s="7" customFormat="1" ht="12.75"/>
    <row r="989" s="7" customFormat="1" ht="12.75"/>
    <row r="990" s="7" customFormat="1" ht="12.75"/>
    <row r="991" s="7" customFormat="1" ht="12.75"/>
    <row r="992" s="7" customFormat="1" ht="12.75"/>
    <row r="993" s="7" customFormat="1" ht="12.75"/>
    <row r="994" s="7" customFormat="1" ht="12.75"/>
    <row r="995" s="7" customFormat="1" ht="12.75"/>
    <row r="996" s="7" customFormat="1" ht="12.75"/>
    <row r="997" s="7" customFormat="1" ht="12.75"/>
    <row r="998" s="7" customFormat="1" ht="12.75"/>
    <row r="999" s="7" customFormat="1" ht="12.75"/>
    <row r="1000" s="7" customFormat="1" ht="12.75"/>
    <row r="1001" s="7" customFormat="1" ht="12.75"/>
    <row r="1002" s="7" customFormat="1" ht="12.75"/>
    <row r="1003" s="7" customFormat="1" ht="12.75"/>
    <row r="1004" s="7" customFormat="1" ht="12.75"/>
    <row r="1005" s="7" customFormat="1" ht="12.75"/>
    <row r="1006" s="7" customFormat="1" ht="12.75"/>
    <row r="1007" s="7" customFormat="1" ht="12.75"/>
    <row r="1008" s="7" customFormat="1" ht="12.75"/>
    <row r="1009" s="7" customFormat="1" ht="12.75"/>
    <row r="1010" s="7" customFormat="1" ht="12.75"/>
    <row r="1011" s="7" customFormat="1" ht="12.75"/>
    <row r="1012" s="7" customFormat="1" ht="12.75"/>
    <row r="1013" s="7" customFormat="1" ht="12.75"/>
    <row r="1014" s="7" customFormat="1" ht="12.75"/>
    <row r="1015" s="7" customFormat="1" ht="12.75"/>
    <row r="1016" s="7" customFormat="1" ht="12.75"/>
    <row r="1017" s="7" customFormat="1" ht="12.75"/>
    <row r="1018" s="7" customFormat="1" ht="12.75"/>
    <row r="1019" s="7" customFormat="1" ht="12.75"/>
    <row r="1020" s="7" customFormat="1" ht="12.75"/>
    <row r="1021" s="7" customFormat="1" ht="12.75"/>
    <row r="1022" s="7" customFormat="1" ht="12.75"/>
    <row r="1023" s="7" customFormat="1" ht="12.75"/>
    <row r="1024" s="7" customFormat="1" ht="12.75"/>
    <row r="1025" s="7" customFormat="1" ht="12.75"/>
    <row r="1026" s="7" customFormat="1" ht="12.75"/>
    <row r="1027" s="7" customFormat="1" ht="12.75"/>
    <row r="1028" s="7" customFormat="1" ht="12.75"/>
    <row r="1029" s="7" customFormat="1" ht="12.75"/>
    <row r="1030" s="7" customFormat="1" ht="12.75"/>
    <row r="1031" s="7" customFormat="1" ht="12.75"/>
    <row r="1032" s="7" customFormat="1" ht="12.75"/>
    <row r="1033" s="7" customFormat="1" ht="12.75"/>
    <row r="1034" s="7" customFormat="1" ht="12.75"/>
    <row r="1035" s="7" customFormat="1" ht="12.75"/>
    <row r="1036" s="7" customFormat="1" ht="12.75"/>
    <row r="1037" s="7" customFormat="1" ht="12.75"/>
    <row r="1038" s="7" customFormat="1" ht="12.75"/>
    <row r="1039" s="7" customFormat="1" ht="12.75"/>
    <row r="1040" s="7" customFormat="1" ht="12.75"/>
    <row r="1041" s="7" customFormat="1" ht="12.75"/>
    <row r="1042" s="7" customFormat="1" ht="12.75"/>
    <row r="1043" s="7" customFormat="1" ht="12.75"/>
    <row r="1044" s="7" customFormat="1" ht="12.75"/>
    <row r="1045" s="7" customFormat="1" ht="12.75"/>
    <row r="1046" s="7" customFormat="1" ht="12.75"/>
    <row r="1047" s="7" customFormat="1" ht="12.75"/>
    <row r="1048" s="7" customFormat="1" ht="12.75"/>
    <row r="1049" s="7" customFormat="1" ht="12.75"/>
    <row r="1050" s="7" customFormat="1" ht="12.75"/>
    <row r="1051" s="7" customFormat="1" ht="12.75"/>
    <row r="1052" s="7" customFormat="1" ht="12.75"/>
    <row r="1053" s="7" customFormat="1" ht="12.75"/>
    <row r="1054" s="7" customFormat="1" ht="12.75"/>
    <row r="1055" s="7" customFormat="1" ht="12.75"/>
    <row r="1056" s="7" customFormat="1" ht="12.75"/>
    <row r="1057" s="7" customFormat="1" ht="12.75"/>
    <row r="1058" s="7" customFormat="1" ht="12.75"/>
    <row r="1059" s="7" customFormat="1" ht="12.75"/>
    <row r="1060" s="7" customFormat="1" ht="12.75"/>
    <row r="1061" s="7" customFormat="1" ht="12.75"/>
    <row r="1062" s="7" customFormat="1" ht="12.75"/>
    <row r="1063" s="7" customFormat="1" ht="12.75"/>
    <row r="1064" s="7" customFormat="1" ht="12.75"/>
    <row r="1065" s="7" customFormat="1" ht="12.75"/>
    <row r="1066" s="7" customFormat="1" ht="12.75"/>
    <row r="1067" s="7" customFormat="1" ht="12.75"/>
    <row r="1068" s="7" customFormat="1" ht="12.75"/>
    <row r="1069" s="7" customFormat="1" ht="12.75"/>
    <row r="1070" s="7" customFormat="1" ht="12.75"/>
    <row r="1071" s="7" customFormat="1" ht="12.75"/>
    <row r="1072" s="7" customFormat="1" ht="12.75"/>
    <row r="1073" s="7" customFormat="1" ht="12.75"/>
    <row r="1074" s="7" customFormat="1" ht="12.75"/>
    <row r="1075" s="7" customFormat="1" ht="12.75"/>
    <row r="1076" s="7" customFormat="1" ht="12.75"/>
    <row r="1077" s="7" customFormat="1" ht="12.75"/>
    <row r="1078" s="7" customFormat="1" ht="12.75"/>
    <row r="1079" s="7" customFormat="1" ht="12.75"/>
    <row r="1080" s="7" customFormat="1" ht="12.75"/>
    <row r="1081" s="7" customFormat="1" ht="12.75"/>
    <row r="1082" s="7" customFormat="1" ht="12.75"/>
    <row r="1083" s="7" customFormat="1" ht="12.75"/>
    <row r="1084" s="7" customFormat="1" ht="12.75"/>
    <row r="1085" s="7" customFormat="1" ht="12.75"/>
    <row r="1086" s="7" customFormat="1" ht="12.75"/>
    <row r="1087" s="7" customFormat="1" ht="12.75"/>
    <row r="1088" s="7" customFormat="1" ht="12.75"/>
    <row r="1089" s="7" customFormat="1" ht="12.75"/>
    <row r="1090" s="7" customFormat="1" ht="12.75"/>
    <row r="1091" s="7" customFormat="1" ht="12.75"/>
    <row r="1092" s="7" customFormat="1" ht="12.75"/>
    <row r="1093" s="7" customFormat="1" ht="12.75"/>
    <row r="1094" s="7" customFormat="1" ht="12.75"/>
    <row r="1095" s="7" customFormat="1" ht="12.75"/>
    <row r="1096" s="7" customFormat="1" ht="12.75"/>
    <row r="1097" s="7" customFormat="1" ht="12.75"/>
    <row r="1098" s="7" customFormat="1" ht="12.75"/>
    <row r="1099" s="7" customFormat="1" ht="12.75"/>
    <row r="1100" s="7" customFormat="1" ht="12.75"/>
    <row r="1101" s="7" customFormat="1" ht="12.75"/>
    <row r="1102" s="7" customFormat="1" ht="12.75"/>
    <row r="1103" s="7" customFormat="1" ht="12.75"/>
    <row r="1104" s="7" customFormat="1" ht="12.75"/>
    <row r="1105" s="7" customFormat="1" ht="12.75"/>
    <row r="1106" s="7" customFormat="1" ht="12.75"/>
    <row r="1107" s="7" customFormat="1" ht="12.75"/>
    <row r="1108" s="7" customFormat="1" ht="12.75"/>
    <row r="1109" s="7" customFormat="1" ht="12.75"/>
    <row r="1110" s="7" customFormat="1" ht="12.75"/>
    <row r="1111" s="7" customFormat="1" ht="12.75"/>
    <row r="1112" s="7" customFormat="1" ht="12.75"/>
    <row r="1113" s="7" customFormat="1" ht="12.75"/>
    <row r="1114" s="7" customFormat="1" ht="12.75"/>
    <row r="1115" s="7" customFormat="1" ht="12.75"/>
    <row r="1116" s="7" customFormat="1" ht="12.75"/>
    <row r="1117" s="7" customFormat="1" ht="12.75"/>
    <row r="1118" s="7" customFormat="1" ht="12.75"/>
    <row r="1119" s="7" customFormat="1" ht="12.75"/>
    <row r="1120" s="7" customFormat="1" ht="12.75"/>
    <row r="1121" s="7" customFormat="1" ht="12.75"/>
    <row r="1122" s="7" customFormat="1" ht="12.75"/>
    <row r="1123" s="7" customFormat="1" ht="12.75"/>
    <row r="1124" s="7" customFormat="1" ht="12.75"/>
    <row r="1125" s="7" customFormat="1" ht="12.75"/>
    <row r="1126" s="7" customFormat="1" ht="12.75"/>
    <row r="1127" s="7" customFormat="1" ht="12.75"/>
    <row r="1128" s="7" customFormat="1" ht="12.75"/>
    <row r="1129" s="7" customFormat="1" ht="12.75"/>
    <row r="1130" s="7" customFormat="1" ht="12.75"/>
    <row r="1131" s="7" customFormat="1" ht="12.75"/>
    <row r="1132" s="7" customFormat="1" ht="12.75"/>
    <row r="1133" s="7" customFormat="1" ht="12.75"/>
    <row r="1134" s="7" customFormat="1" ht="12.75"/>
  </sheetData>
  <mergeCells count="114">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J29:L29"/>
    <mergeCell ref="N29:P29"/>
    <mergeCell ref="D30:F30"/>
    <mergeCell ref="G30:I30"/>
    <mergeCell ref="J30:L30"/>
    <mergeCell ref="N30:P30"/>
    <mergeCell ref="D27:F27"/>
    <mergeCell ref="G27:I27"/>
    <mergeCell ref="D29:F29"/>
    <mergeCell ref="G29:I29"/>
    <mergeCell ref="D26:F26"/>
    <mergeCell ref="G26:I26"/>
    <mergeCell ref="J26:L26"/>
    <mergeCell ref="N26:P26"/>
    <mergeCell ref="D25:F25"/>
    <mergeCell ref="G25:I25"/>
    <mergeCell ref="J25:L25"/>
    <mergeCell ref="N25:P25"/>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 ref="D1:P1"/>
    <mergeCell ref="D2:P2"/>
    <mergeCell ref="D3:P3"/>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2002-11-27T08:02:47Z</cp:lastPrinted>
  <dcterms:created xsi:type="dcterms:W3CDTF">2002-02-15T09:17:36Z</dcterms:created>
  <dcterms:modified xsi:type="dcterms:W3CDTF">2002-11-27T08:02:50Z</dcterms:modified>
  <cp:category/>
  <cp:version/>
  <cp:contentType/>
  <cp:contentStatus/>
</cp:coreProperties>
</file>