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<sst xmlns="http://schemas.openxmlformats.org/spreadsheetml/2006/main" count="96" uniqueCount="84">
  <si>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</si>
  <si>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</si>
  <si>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</si>
  <si>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</si>
  <si>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</si>
  <si>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</si>
  <si>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</si>
  <si>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</si>
  <si>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</si>
  <si>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>Animal feed</t>
  </si>
  <si>
    <t>Crushed for oil and oilcake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</si>
  <si>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</si>
  <si>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</si>
  <si>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</si>
  <si>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</si>
  <si>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</si>
  <si>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</si>
  <si>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</si>
  <si>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</si>
  <si>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</si>
  <si>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</si>
  <si>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</si>
  <si>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</si>
  <si>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</si>
  <si>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</si>
  <si>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</si>
  <si>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August 2004 (On request of the industry.)</t>
  </si>
  <si>
    <t>September 2004</t>
  </si>
  <si>
    <t>CANOLA</t>
  </si>
  <si>
    <t>1 Oct/Okt 2004</t>
  </si>
  <si>
    <t>1 Oct/Okt 2003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</si>
  <si>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</si>
  <si>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</si>
  <si>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</si>
  <si>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</si>
  <si>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</si>
  <si>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</si>
  <si>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</si>
  <si>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Dierevoer</t>
  </si>
  <si>
    <t>Gepers vir olie en oliekoek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</si>
  <si>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</si>
  <si>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</si>
  <si>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</si>
  <si>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</si>
  <si>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</si>
  <si>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</si>
  <si>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</si>
  <si>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</si>
  <si>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</si>
  <si>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</si>
  <si>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</si>
  <si>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</si>
  <si>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</si>
  <si>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</si>
  <si>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Augustus 2004 (Op versoek van die bedryf.)</t>
  </si>
  <si>
    <t>Progressive/Progressief</t>
  </si>
  <si>
    <t>Produsentelewerings direk vanaf plase.</t>
  </si>
  <si>
    <t>000 t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</si>
  <si>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</si>
  <si>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(ii)</t>
  </si>
  <si>
    <t>82 Tons Canola imported or processed as seed for planting purposes during the 2003/2004 season,</t>
  </si>
  <si>
    <t xml:space="preserve"> once off declared as utilised for planting purposes regardless whether the seed was sold or not.</t>
  </si>
  <si>
    <t>Seed for planting purposes (ii)</t>
  </si>
  <si>
    <t>Saad vir plantdoeleindes (ii)</t>
  </si>
  <si>
    <t xml:space="preserve">82 Ton Canola ingevoer of verwerk as saad vir plantdoeleindes gedurende 2003/2004 seisoen, </t>
  </si>
  <si>
    <t>eenmalig verklaar as aangewend vir plantdoeleindes ongeag of saad reeds verkoop is of nie.</t>
  </si>
  <si>
    <t>2004/2005 Year (Oct - Sep) / 2004/2005 Jaar (Okt - Sep) (2)</t>
  </si>
  <si>
    <t>Monthly announcement of information / Maandelikse bekendmaking van inligting (1)</t>
  </si>
  <si>
    <t>Preliminary/Voorlopig</t>
  </si>
  <si>
    <t>Jun 2005</t>
  </si>
  <si>
    <t>30 Jun 2005</t>
  </si>
  <si>
    <t>Jul 2005</t>
  </si>
  <si>
    <t>Oct/Okt 2004 - Jul 2005</t>
  </si>
  <si>
    <t>1 Jul 2005</t>
  </si>
  <si>
    <t>31 Jul 2005</t>
  </si>
  <si>
    <t>Prog. Oct/Okt 2004 - Jul 2005</t>
  </si>
  <si>
    <t>31 Jul 2004</t>
  </si>
  <si>
    <t>Prog. Oct/Okt 2003 - Jul 2004</t>
  </si>
  <si>
    <t>SMI-082005</t>
  </si>
  <si>
    <t>October 2004 - July 2005</t>
  </si>
  <si>
    <t>Oktober 2004 - Julie 2005</t>
  </si>
  <si>
    <t>Oct/Okt 2003 - Jul 2004</t>
  </si>
  <si>
    <t>31 613</t>
  </si>
  <si>
    <t>1 Jun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</si>
</sst>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sz val="18"/>
      <name val="Arial"/>
      <family val="0"/>
    </font>
    <font>
      <b/>
      <sz val="18"/>
      <name val="Arial Narrow"/>
      <family val="2"/>
    </font>
    <font>
      <i/>
      <sz val="18"/>
      <name val="Arial Narrow"/>
      <family val="2"/>
    </font>
    <font>
      <b/>
      <sz val="9"/>
      <name val="Arial Narrow"/>
      <family val="2"/>
    </font>
    <font>
      <sz val="18"/>
      <color indexed="8"/>
      <name val="Arial Narrow"/>
      <family val="2"/>
    </font>
    <font>
      <i/>
      <sz val="18"/>
      <color indexed="8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2" xfId="21" applyNumberFormat="1" applyFont="1" applyFill="1" applyBorder="1" applyAlignment="1" quotePrefix="1">
      <alignment horizontal="center"/>
      <protection/>
    </xf>
    <xf numFmtId="17" fontId="7" fillId="0" borderId="3" xfId="21" applyNumberFormat="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17" fontId="7" fillId="0" borderId="7" xfId="21" applyNumberFormat="1" applyFont="1" applyFill="1" applyBorder="1" applyAlignment="1">
      <alignment horizontal="center"/>
      <protection/>
    </xf>
    <xf numFmtId="0" fontId="7" fillId="0" borderId="6" xfId="21" applyFont="1" applyFill="1" applyBorder="1">
      <alignment/>
      <protection/>
    </xf>
    <xf numFmtId="0" fontId="7" fillId="0" borderId="8" xfId="21" applyFont="1" applyFill="1" applyBorder="1">
      <alignment/>
      <protection/>
    </xf>
    <xf numFmtId="0" fontId="9" fillId="0" borderId="9" xfId="21" applyFont="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10" xfId="21" applyFont="1" applyFill="1" applyBorder="1" applyAlignment="1">
      <alignment horizontal="right"/>
      <protection/>
    </xf>
    <xf numFmtId="1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10" xfId="21" applyFont="1" applyFill="1" applyBorder="1">
      <alignment/>
      <protection/>
    </xf>
    <xf numFmtId="0" fontId="9" fillId="0" borderId="11" xfId="21" applyFont="1" applyFill="1" applyBorder="1" applyAlignment="1">
      <alignment horizontal="left"/>
      <protection/>
    </xf>
    <xf numFmtId="164" fontId="7" fillId="0" borderId="7" xfId="21" applyNumberFormat="1" applyFont="1" applyFill="1" applyBorder="1" applyAlignment="1" quotePrefix="1">
      <alignment horizontal="center"/>
      <protection/>
    </xf>
    <xf numFmtId="0" fontId="10" fillId="0" borderId="12" xfId="21" applyFont="1" applyFill="1" applyBorder="1">
      <alignment/>
      <protection/>
    </xf>
    <xf numFmtId="0" fontId="7" fillId="0" borderId="13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10" fillId="0" borderId="13" xfId="21" applyFont="1" applyFill="1" applyBorder="1" applyAlignment="1">
      <alignment horizontal="right"/>
      <protection/>
    </xf>
    <xf numFmtId="0" fontId="10" fillId="0" borderId="14" xfId="21" applyFont="1" applyFill="1" applyBorder="1" applyAlignment="1">
      <alignment horizontal="right"/>
      <protection/>
    </xf>
    <xf numFmtId="0" fontId="10" fillId="0" borderId="15" xfId="21" applyFont="1" applyFill="1" applyBorder="1" applyAlignment="1">
      <alignment horizontal="left"/>
      <protection/>
    </xf>
    <xf numFmtId="0" fontId="10" fillId="0" borderId="11" xfId="21" applyFont="1" applyFill="1" applyBorder="1" applyAlignment="1">
      <alignment horizontal="left"/>
      <protection/>
    </xf>
    <xf numFmtId="164" fontId="7" fillId="0" borderId="3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164" fontId="7" fillId="0" borderId="2" xfId="21" applyNumberFormat="1" applyFont="1" applyFill="1" applyBorder="1" applyAlignment="1" quotePrefix="1">
      <alignment horizontal="center"/>
      <protection/>
    </xf>
    <xf numFmtId="0" fontId="10" fillId="0" borderId="11" xfId="21" applyFont="1" applyFill="1" applyBorder="1" applyAlignment="1">
      <alignment horizontal="right"/>
      <protection/>
    </xf>
    <xf numFmtId="0" fontId="10" fillId="0" borderId="16" xfId="21" applyFont="1" applyFill="1" applyBorder="1" applyAlignment="1">
      <alignment horizontal="right"/>
      <protection/>
    </xf>
    <xf numFmtId="164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9" fillId="0" borderId="11" xfId="21" applyFont="1" applyFill="1" applyBorder="1" applyAlignment="1" quotePrefix="1">
      <alignment horizontal="left"/>
      <protection/>
    </xf>
    <xf numFmtId="0" fontId="7" fillId="0" borderId="12" xfId="21" applyFont="1" applyFill="1" applyBorder="1" applyAlignment="1">
      <alignment horizontal="left"/>
      <protection/>
    </xf>
    <xf numFmtId="0" fontId="7" fillId="0" borderId="13" xfId="21" applyFont="1" applyFill="1" applyBorder="1" applyAlignment="1" quotePrefix="1">
      <alignment horizontal="left"/>
      <protection/>
    </xf>
    <xf numFmtId="0" fontId="7" fillId="0" borderId="13" xfId="21" applyFont="1" applyFill="1" applyBorder="1" applyAlignment="1">
      <alignment horizontal="right"/>
      <protection/>
    </xf>
    <xf numFmtId="0" fontId="7" fillId="0" borderId="14" xfId="21" applyFont="1" applyFill="1" applyBorder="1" applyAlignment="1">
      <alignment horizontal="right"/>
      <protection/>
    </xf>
    <xf numFmtId="0" fontId="7" fillId="0" borderId="17" xfId="21" applyFont="1" applyFill="1" applyBorder="1">
      <alignment/>
      <protection/>
    </xf>
    <xf numFmtId="0" fontId="7" fillId="0" borderId="18" xfId="21" applyFont="1" applyFill="1" applyBorder="1" applyAlignment="1">
      <alignment horizontal="center"/>
      <protection/>
    </xf>
    <xf numFmtId="0" fontId="7" fillId="0" borderId="19" xfId="21" applyFont="1" applyFill="1" applyBorder="1">
      <alignment/>
      <protection/>
    </xf>
    <xf numFmtId="0" fontId="10" fillId="0" borderId="19" xfId="21" applyFont="1" applyFill="1" applyBorder="1">
      <alignment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11" xfId="21" applyFont="1" applyFill="1" applyBorder="1" applyAlignment="1">
      <alignment horizontal="right"/>
      <protection/>
    </xf>
    <xf numFmtId="0" fontId="7" fillId="0" borderId="0" xfId="21" applyFont="1" applyFill="1" applyAlignment="1">
      <alignment/>
      <protection/>
    </xf>
    <xf numFmtId="164" fontId="7" fillId="0" borderId="20" xfId="21" applyNumberFormat="1" applyFont="1" applyFill="1" applyBorder="1" applyAlignment="1">
      <alignment horizontal="right"/>
      <protection/>
    </xf>
    <xf numFmtId="0" fontId="10" fillId="0" borderId="18" xfId="21" applyFont="1" applyFill="1" applyBorder="1" applyAlignment="1">
      <alignment horizontal="right"/>
      <protection/>
    </xf>
    <xf numFmtId="0" fontId="10" fillId="0" borderId="15" xfId="21" applyFont="1" applyFill="1" applyBorder="1">
      <alignment/>
      <protection/>
    </xf>
    <xf numFmtId="0" fontId="10" fillId="0" borderId="21" xfId="21" applyFont="1" applyFill="1" applyBorder="1" applyAlignment="1">
      <alignment horizontal="right"/>
      <protection/>
    </xf>
    <xf numFmtId="0" fontId="7" fillId="0" borderId="18" xfId="21" applyFont="1" applyFill="1" applyBorder="1" applyAlignment="1">
      <alignment horizontal="right"/>
      <protection/>
    </xf>
    <xf numFmtId="0" fontId="7" fillId="0" borderId="19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15" xfId="21" applyFont="1" applyFill="1" applyBorder="1" applyAlignment="1">
      <alignment horizontal="left"/>
      <protection/>
    </xf>
    <xf numFmtId="0" fontId="7" fillId="0" borderId="11" xfId="21" applyFont="1" applyFill="1" applyBorder="1" applyAlignment="1">
      <alignment horizontal="left"/>
      <protection/>
    </xf>
    <xf numFmtId="164" fontId="7" fillId="0" borderId="2" xfId="21" applyNumberFormat="1" applyFont="1" applyFill="1" applyBorder="1" applyAlignment="1">
      <alignment horizontal="right"/>
      <protection/>
    </xf>
    <xf numFmtId="0" fontId="7" fillId="0" borderId="16" xfId="21" applyFont="1" applyFill="1" applyBorder="1" applyAlignment="1">
      <alignment horizontal="right"/>
      <protection/>
    </xf>
    <xf numFmtId="164" fontId="7" fillId="0" borderId="3" xfId="21" applyNumberFormat="1" applyFont="1" applyFill="1" applyBorder="1">
      <alignment/>
      <protection/>
    </xf>
    <xf numFmtId="164" fontId="7" fillId="0" borderId="3" xfId="21" applyNumberFormat="1" applyFont="1" applyFill="1" applyBorder="1" applyAlignment="1" quotePrefix="1">
      <alignment horizontal="center"/>
      <protection/>
    </xf>
    <xf numFmtId="0" fontId="9" fillId="0" borderId="20" xfId="21" applyFont="1" applyFill="1" applyBorder="1" applyAlignment="1">
      <alignment horizontal="right"/>
      <protection/>
    </xf>
    <xf numFmtId="0" fontId="10" fillId="0" borderId="22" xfId="21" applyFont="1" applyFill="1" applyBorder="1" applyAlignment="1" quotePrefix="1">
      <alignment horizontal="left"/>
      <protection/>
    </xf>
    <xf numFmtId="164" fontId="7" fillId="0" borderId="23" xfId="21" applyNumberFormat="1" applyFont="1" applyFill="1" applyBorder="1" applyAlignment="1" quotePrefix="1">
      <alignment horizontal="center"/>
      <protection/>
    </xf>
    <xf numFmtId="0" fontId="10" fillId="0" borderId="22" xfId="21" applyFont="1" applyFill="1" applyBorder="1" applyAlignment="1">
      <alignment horizontal="right"/>
      <protection/>
    </xf>
    <xf numFmtId="0" fontId="10" fillId="0" borderId="19" xfId="21" applyFont="1" applyFill="1" applyBorder="1" applyAlignment="1">
      <alignment horizontal="left"/>
      <protection/>
    </xf>
    <xf numFmtId="0" fontId="10" fillId="0" borderId="24" xfId="21" applyFont="1" applyFill="1" applyBorder="1" applyAlignment="1">
      <alignment horizontal="left"/>
      <protection/>
    </xf>
    <xf numFmtId="164" fontId="7" fillId="0" borderId="25" xfId="21" applyNumberFormat="1" applyFont="1" applyFill="1" applyBorder="1" applyAlignment="1" quotePrefix="1">
      <alignment horizontal="center"/>
      <protection/>
    </xf>
    <xf numFmtId="0" fontId="10" fillId="0" borderId="26" xfId="21" applyFont="1" applyFill="1" applyBorder="1" applyAlignment="1">
      <alignment horizontal="right"/>
      <protection/>
    </xf>
    <xf numFmtId="0" fontId="10" fillId="0" borderId="17" xfId="21" applyFont="1" applyFill="1" applyBorder="1" applyAlignment="1">
      <alignment horizontal="right"/>
      <protection/>
    </xf>
    <xf numFmtId="0" fontId="10" fillId="0" borderId="27" xfId="21" applyFont="1" applyFill="1" applyBorder="1" applyAlignment="1">
      <alignment horizontal="left"/>
      <protection/>
    </xf>
    <xf numFmtId="0" fontId="10" fillId="0" borderId="28" xfId="21" applyFont="1" applyFill="1" applyBorder="1" applyAlignment="1">
      <alignment horizontal="left"/>
      <protection/>
    </xf>
    <xf numFmtId="164" fontId="7" fillId="0" borderId="29" xfId="21" applyNumberFormat="1" applyFont="1" applyFill="1" applyBorder="1" applyAlignment="1" quotePrefix="1">
      <alignment horizontal="center"/>
      <protection/>
    </xf>
    <xf numFmtId="0" fontId="10" fillId="0" borderId="27" xfId="21" applyFont="1" applyFill="1" applyBorder="1" applyAlignment="1">
      <alignment horizontal="right"/>
      <protection/>
    </xf>
    <xf numFmtId="0" fontId="9" fillId="0" borderId="9" xfId="21" applyFont="1" applyFill="1" applyBorder="1" applyAlignment="1">
      <alignment horizontal="left"/>
      <protection/>
    </xf>
    <xf numFmtId="0" fontId="7" fillId="0" borderId="11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49" fontId="7" fillId="0" borderId="7" xfId="21" applyNumberFormat="1" applyFont="1" applyFill="1" applyBorder="1" applyAlignment="1">
      <alignment horizontal="center"/>
      <protection/>
    </xf>
    <xf numFmtId="0" fontId="9" fillId="0" borderId="30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right"/>
      <protection/>
    </xf>
    <xf numFmtId="0" fontId="9" fillId="0" borderId="31" xfId="21" applyFont="1" applyFill="1" applyBorder="1" applyAlignment="1">
      <alignment horizontal="right"/>
      <protection/>
    </xf>
    <xf numFmtId="0" fontId="9" fillId="0" borderId="5" xfId="21" applyFont="1" applyFill="1" applyBorder="1">
      <alignment/>
      <protection/>
    </xf>
    <xf numFmtId="1" fontId="7" fillId="0" borderId="4" xfId="21" applyNumberFormat="1" applyFont="1" applyFill="1" applyBorder="1" applyAlignment="1">
      <alignment horizontal="center"/>
      <protection/>
    </xf>
    <xf numFmtId="0" fontId="7" fillId="0" borderId="9" xfId="21" applyFont="1" applyFill="1" applyBorder="1">
      <alignment/>
      <protection/>
    </xf>
    <xf numFmtId="1" fontId="4" fillId="0" borderId="4" xfId="21" applyNumberFormat="1" applyFont="1" applyFill="1" applyBorder="1">
      <alignment/>
      <protection/>
    </xf>
    <xf numFmtId="1" fontId="4" fillId="0" borderId="3" xfId="21" applyNumberFormat="1" applyFont="1" applyFill="1" applyBorder="1">
      <alignment/>
      <protection/>
    </xf>
    <xf numFmtId="0" fontId="11" fillId="0" borderId="3" xfId="21" applyFont="1" applyFill="1" applyBorder="1" applyAlignment="1">
      <alignment horizontal="right"/>
      <protection/>
    </xf>
    <xf numFmtId="0" fontId="4" fillId="0" borderId="31" xfId="21" applyFont="1" applyFill="1" applyBorder="1">
      <alignment/>
      <protection/>
    </xf>
    <xf numFmtId="0" fontId="7" fillId="0" borderId="5" xfId="21" applyFont="1" applyFill="1" applyBorder="1" applyAlignment="1" quotePrefix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10" fillId="0" borderId="9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" fontId="10" fillId="0" borderId="0" xfId="21" applyNumberFormat="1" applyFont="1" applyFill="1" applyBorder="1" applyAlignment="1">
      <alignment horizontal="right"/>
      <protection/>
    </xf>
    <xf numFmtId="0" fontId="10" fillId="0" borderId="10" xfId="21" applyFont="1" applyFill="1" applyBorder="1" applyAlignment="1">
      <alignment horizontal="right"/>
      <protection/>
    </xf>
    <xf numFmtId="0" fontId="10" fillId="0" borderId="0" xfId="21" applyFont="1" applyFill="1" applyBorder="1" applyAlignment="1" quotePrefix="1">
      <alignment horizontal="right"/>
      <protection/>
    </xf>
    <xf numFmtId="0" fontId="8" fillId="0" borderId="0" xfId="21" applyFont="1">
      <alignment/>
      <protection/>
    </xf>
    <xf numFmtId="0" fontId="7" fillId="0" borderId="0" xfId="21" applyFont="1" applyFill="1" applyBorder="1" applyAlignment="1" quotePrefix="1">
      <alignment horizontal="right"/>
      <protection/>
    </xf>
    <xf numFmtId="164" fontId="12" fillId="0" borderId="0" xfId="21" applyNumberFormat="1" applyFont="1" applyFill="1" applyBorder="1" applyAlignment="1">
      <alignment horizontal="left"/>
      <protection/>
    </xf>
    <xf numFmtId="17" fontId="10" fillId="0" borderId="0" xfId="21" applyNumberFormat="1" applyFont="1" applyFill="1" applyAlignment="1" quotePrefix="1">
      <alignment horizontal="left"/>
      <protection/>
    </xf>
    <xf numFmtId="164" fontId="13" fillId="0" borderId="0" xfId="21" applyNumberFormat="1" applyFont="1" applyFill="1" applyBorder="1" applyAlignment="1">
      <alignment horizontal="left"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10" fillId="0" borderId="0" xfId="21" applyFont="1" applyFill="1" applyAlignment="1" quotePrefix="1">
      <alignment horizontal="left"/>
      <protection/>
    </xf>
    <xf numFmtId="1" fontId="10" fillId="0" borderId="0" xfId="21" applyNumberFormat="1" applyFont="1" applyFill="1" applyBorder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0" fontId="4" fillId="0" borderId="30" xfId="21" applyFont="1" applyFill="1" applyBorder="1" applyAlignment="1" quotePrefix="1">
      <alignment horizontal="lef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3" xfId="21" applyFont="1" applyFill="1" applyBorder="1" applyAlignment="1">
      <alignment/>
      <protection/>
    </xf>
    <xf numFmtId="0" fontId="10" fillId="0" borderId="9" xfId="21" applyFont="1" applyFill="1" applyBorder="1" applyAlignment="1">
      <alignment horizontal="left" vertical="center"/>
      <protection/>
    </xf>
    <xf numFmtId="164" fontId="12" fillId="0" borderId="7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7" fillId="0" borderId="1" xfId="21" applyNumberFormat="1" applyFont="1" applyFill="1" applyBorder="1" applyAlignment="1" quotePrefix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30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7" fillId="0" borderId="30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31" xfId="21" applyFont="1" applyBorder="1" applyAlignment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31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7" fillId="0" borderId="30" xfId="21" applyNumberFormat="1" applyFont="1" applyFill="1" applyBorder="1" applyAlignment="1">
      <alignment horizontal="center"/>
      <protection/>
    </xf>
    <xf numFmtId="0" fontId="7" fillId="0" borderId="3" xfId="21" applyNumberFormat="1" applyFont="1" applyFill="1" applyBorder="1" applyAlignment="1">
      <alignment horizontal="center"/>
      <protection/>
    </xf>
    <xf numFmtId="17" fontId="7" fillId="0" borderId="5" xfId="0" applyNumberFormat="1" applyFont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  <xf numFmtId="0" fontId="5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10" xfId="21" applyFont="1" applyBorder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0" fontId="14" fillId="0" borderId="3" xfId="21" applyFont="1" applyFill="1" applyBorder="1" applyAlignment="1" quotePrefix="1">
      <alignment horizontal="center"/>
      <protection/>
    </xf>
    <xf numFmtId="0" fontId="14" fillId="0" borderId="0" xfId="21" applyFont="1" applyFill="1" applyBorder="1" applyAlignment="1" quotePrefix="1">
      <alignment horizontal="center"/>
      <protection/>
    </xf>
    <xf numFmtId="0" fontId="14" fillId="0" borderId="31" xfId="21" applyFont="1" applyFill="1" applyBorder="1" applyAlignment="1" quotePrefix="1">
      <alignment horizontal="center"/>
      <protection/>
    </xf>
    <xf numFmtId="14" fontId="5" fillId="0" borderId="9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17" fontId="7" fillId="0" borderId="5" xfId="21" applyNumberFormat="1" applyFont="1" applyBorder="1" applyAlignment="1" quotePrefix="1">
      <alignment horizontal="center"/>
      <protection/>
    </xf>
    <xf numFmtId="17" fontId="7" fillId="0" borderId="6" xfId="21" applyNumberFormat="1" applyFont="1" applyBorder="1" applyAlignment="1" quotePrefix="1">
      <alignment horizontal="center"/>
      <protection/>
    </xf>
    <xf numFmtId="17" fontId="7" fillId="0" borderId="8" xfId="21" applyNumberFormat="1" applyFont="1" applyBorder="1" applyAlignment="1" quotePrefix="1">
      <alignment horizontal="center"/>
      <protection/>
    </xf>
    <xf numFmtId="15" fontId="7" fillId="0" borderId="5" xfId="21" applyNumberFormat="1" applyFont="1" applyBorder="1" applyAlignment="1" quotePrefix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49" fontId="7" fillId="0" borderId="34" xfId="21" applyNumberFormat="1" applyFont="1" applyFill="1" applyBorder="1" applyAlignment="1" quotePrefix="1">
      <alignment horizontal="center"/>
      <protection/>
    </xf>
    <xf numFmtId="49" fontId="7" fillId="0" borderId="4" xfId="21" applyNumberFormat="1" applyFont="1" applyFill="1" applyBorder="1" applyAlignment="1">
      <alignment horizontal="center"/>
      <protection/>
    </xf>
    <xf numFmtId="49" fontId="7" fillId="0" borderId="23" xfId="21" applyNumberFormat="1" applyFont="1" applyFill="1" applyBorder="1" applyAlignment="1">
      <alignment horizontal="center"/>
      <protection/>
    </xf>
    <xf numFmtId="164" fontId="7" fillId="0" borderId="34" xfId="21" applyNumberFormat="1" applyFont="1" applyFill="1" applyBorder="1" applyAlignment="1">
      <alignment horizontal="right"/>
      <protection/>
    </xf>
    <xf numFmtId="164" fontId="7" fillId="0" borderId="4" xfId="21" applyNumberFormat="1" applyFont="1" applyFill="1" applyBorder="1" applyAlignment="1">
      <alignment horizontal="right"/>
      <protection/>
    </xf>
    <xf numFmtId="164" fontId="7" fillId="0" borderId="23" xfId="21" applyNumberFormat="1" applyFont="1" applyFill="1" applyBorder="1" applyAlignment="1">
      <alignment horizontal="right"/>
      <protection/>
    </xf>
    <xf numFmtId="164" fontId="7" fillId="0" borderId="4" xfId="21" applyNumberFormat="1" applyFont="1" applyFill="1" applyBorder="1" applyAlignment="1">
      <alignment/>
      <protection/>
    </xf>
    <xf numFmtId="0" fontId="7" fillId="0" borderId="4" xfId="21" applyFont="1" applyFill="1" applyBorder="1" applyAlignment="1">
      <alignment/>
      <protection/>
    </xf>
    <xf numFmtId="0" fontId="7" fillId="0" borderId="23" xfId="21" applyFont="1" applyFill="1" applyBorder="1" applyAlignment="1">
      <alignment/>
      <protection/>
    </xf>
    <xf numFmtId="164" fontId="7" fillId="0" borderId="34" xfId="21" applyNumberFormat="1" applyFont="1" applyFill="1" applyBorder="1" applyAlignment="1">
      <alignment/>
      <protection/>
    </xf>
    <xf numFmtId="164" fontId="7" fillId="0" borderId="4" xfId="21" applyNumberFormat="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164" fontId="7" fillId="0" borderId="23" xfId="21" applyNumberFormat="1" applyFont="1" applyFill="1" applyBorder="1" applyAlignment="1">
      <alignment/>
      <protection/>
    </xf>
    <xf numFmtId="164" fontId="7" fillId="0" borderId="9" xfId="21" applyNumberFormat="1" applyFont="1" applyFill="1" applyBorder="1" applyAlignment="1">
      <alignment horizontal="right"/>
      <protection/>
    </xf>
    <xf numFmtId="164" fontId="7" fillId="0" borderId="0" xfId="21" applyNumberFormat="1" applyFont="1" applyFill="1" applyBorder="1" applyAlignment="1">
      <alignment horizontal="right"/>
      <protection/>
    </xf>
    <xf numFmtId="164" fontId="7" fillId="0" borderId="10" xfId="21" applyNumberFormat="1" applyFont="1" applyFill="1" applyBorder="1" applyAlignment="1">
      <alignment horizontal="right"/>
      <protection/>
    </xf>
    <xf numFmtId="164" fontId="7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164" fontId="7" fillId="0" borderId="6" xfId="21" applyNumberFormat="1" applyFont="1" applyFill="1" applyBorder="1" applyAlignment="1">
      <alignment/>
      <protection/>
    </xf>
    <xf numFmtId="0" fontId="7" fillId="0" borderId="6" xfId="21" applyFont="1" applyFill="1" applyBorder="1" applyAlignment="1">
      <alignment/>
      <protection/>
    </xf>
    <xf numFmtId="0" fontId="7" fillId="0" borderId="8" xfId="21" applyFont="1" applyFill="1" applyBorder="1" applyAlignment="1">
      <alignment/>
      <protection/>
    </xf>
    <xf numFmtId="164" fontId="7" fillId="0" borderId="30" xfId="21" applyNumberFormat="1" applyFont="1" applyFill="1" applyBorder="1" applyAlignment="1">
      <alignment horizontal="right"/>
      <protection/>
    </xf>
    <xf numFmtId="164" fontId="7" fillId="0" borderId="3" xfId="21" applyNumberFormat="1" applyFont="1" applyFill="1" applyBorder="1" applyAlignment="1">
      <alignment horizontal="right"/>
      <protection/>
    </xf>
    <xf numFmtId="164" fontId="7" fillId="0" borderId="31" xfId="21" applyNumberFormat="1" applyFont="1" applyFill="1" applyBorder="1" applyAlignment="1">
      <alignment horizontal="right"/>
      <protection/>
    </xf>
    <xf numFmtId="164" fontId="7" fillId="0" borderId="3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0" fontId="7" fillId="0" borderId="31" xfId="21" applyFont="1" applyFill="1" applyBorder="1" applyAlignment="1">
      <alignment/>
      <protection/>
    </xf>
    <xf numFmtId="164" fontId="7" fillId="0" borderId="35" xfId="21" applyNumberFormat="1" applyFont="1" applyFill="1" applyBorder="1" applyAlignment="1">
      <alignment horizontal="right"/>
      <protection/>
    </xf>
    <xf numFmtId="164" fontId="7" fillId="0" borderId="36" xfId="21" applyNumberFormat="1" applyFont="1" applyFill="1" applyBorder="1" applyAlignment="1">
      <alignment horizontal="right"/>
      <protection/>
    </xf>
    <xf numFmtId="164" fontId="7" fillId="0" borderId="37" xfId="21" applyNumberFormat="1" applyFont="1" applyFill="1" applyBorder="1" applyAlignment="1">
      <alignment horizontal="right"/>
      <protection/>
    </xf>
    <xf numFmtId="164" fontId="7" fillId="0" borderId="35" xfId="21" applyNumberFormat="1" applyFont="1" applyFill="1" applyBorder="1" applyAlignment="1">
      <alignment/>
      <protection/>
    </xf>
    <xf numFmtId="0" fontId="7" fillId="0" borderId="36" xfId="21" applyFont="1" applyFill="1" applyBorder="1" applyAlignment="1">
      <alignment/>
      <protection/>
    </xf>
    <xf numFmtId="0" fontId="7" fillId="0" borderId="37" xfId="21" applyFont="1" applyFill="1" applyBorder="1" applyAlignment="1">
      <alignment/>
      <protection/>
    </xf>
    <xf numFmtId="164" fontId="7" fillId="0" borderId="36" xfId="21" applyNumberFormat="1" applyFont="1" applyFill="1" applyBorder="1" applyAlignment="1">
      <alignment/>
      <protection/>
    </xf>
    <xf numFmtId="164" fontId="7" fillId="0" borderId="37" xfId="21" applyNumberFormat="1" applyFont="1" applyFill="1" applyBorder="1" applyAlignment="1">
      <alignment/>
      <protection/>
    </xf>
    <xf numFmtId="164" fontId="7" fillId="0" borderId="9" xfId="21" applyNumberFormat="1" applyFont="1" applyFill="1" applyBorder="1" applyAlignment="1">
      <alignment/>
      <protection/>
    </xf>
    <xf numFmtId="0" fontId="7" fillId="0" borderId="10" xfId="21" applyFont="1" applyFill="1" applyBorder="1" applyAlignment="1">
      <alignment/>
      <protection/>
    </xf>
    <xf numFmtId="164" fontId="7" fillId="0" borderId="13" xfId="21" applyNumberFormat="1" applyFont="1" applyFill="1" applyBorder="1" applyAlignment="1">
      <alignment/>
      <protection/>
    </xf>
    <xf numFmtId="0" fontId="7" fillId="0" borderId="13" xfId="21" applyFont="1" applyFill="1" applyBorder="1" applyAlignment="1">
      <alignment/>
      <protection/>
    </xf>
    <xf numFmtId="0" fontId="7" fillId="0" borderId="38" xfId="2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164" fontId="7" fillId="0" borderId="39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 horizontal="right"/>
      <protection/>
    </xf>
    <xf numFmtId="164" fontId="7" fillId="0" borderId="40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/>
      <protection/>
    </xf>
    <xf numFmtId="0" fontId="7" fillId="0" borderId="11" xfId="21" applyFont="1" applyFill="1" applyBorder="1" applyAlignment="1">
      <alignment/>
      <protection/>
    </xf>
    <xf numFmtId="0" fontId="7" fillId="0" borderId="40" xfId="21" applyFont="1" applyFill="1" applyBorder="1" applyAlignment="1">
      <alignment/>
      <protection/>
    </xf>
    <xf numFmtId="164" fontId="7" fillId="0" borderId="10" xfId="21" applyNumberFormat="1" applyFont="1" applyFill="1" applyBorder="1" applyAlignment="1">
      <alignment/>
      <protection/>
    </xf>
    <xf numFmtId="164" fontId="7" fillId="0" borderId="30" xfId="21" applyNumberFormat="1" applyFont="1" applyFill="1" applyBorder="1" applyAlignment="1">
      <alignment/>
      <protection/>
    </xf>
    <xf numFmtId="164" fontId="7" fillId="0" borderId="31" xfId="21" applyNumberFormat="1" applyFont="1" applyFill="1" applyBorder="1" applyAlignment="1">
      <alignment/>
      <protection/>
    </xf>
    <xf numFmtId="164" fontId="7" fillId="0" borderId="6" xfId="21" applyNumberFormat="1" applyFont="1" applyFill="1" applyBorder="1" applyAlignment="1">
      <alignment horizontal="right"/>
      <protection/>
    </xf>
    <xf numFmtId="164" fontId="7" fillId="0" borderId="8" xfId="21" applyNumberFormat="1" applyFont="1" applyFill="1" applyBorder="1" applyAlignment="1">
      <alignment horizontal="right"/>
      <protection/>
    </xf>
    <xf numFmtId="164" fontId="7" fillId="0" borderId="5" xfId="21" applyNumberFormat="1" applyFont="1" applyFill="1" applyBorder="1" applyAlignment="1">
      <alignment horizontal="right"/>
      <protection/>
    </xf>
    <xf numFmtId="164" fontId="7" fillId="0" borderId="5" xfId="21" applyNumberFormat="1" applyFont="1" applyFill="1" applyBorder="1" applyAlignment="1">
      <alignment/>
      <protection/>
    </xf>
    <xf numFmtId="49" fontId="7" fillId="0" borderId="7" xfId="21" applyNumberFormat="1" applyFont="1" applyFill="1" applyBorder="1" applyAlignment="1">
      <alignment horizontal="center"/>
      <protection/>
    </xf>
    <xf numFmtId="49" fontId="7" fillId="0" borderId="7" xfId="21" applyNumberFormat="1" applyFont="1" applyFill="1" applyBorder="1" applyAlignment="1" quotePrefix="1">
      <alignment horizontal="center"/>
      <protection/>
    </xf>
    <xf numFmtId="49" fontId="7" fillId="0" borderId="4" xfId="21" applyNumberFormat="1" applyFont="1" applyFill="1" applyBorder="1" applyAlignment="1" quotePrefix="1">
      <alignment horizontal="center"/>
      <protection/>
    </xf>
    <xf numFmtId="49" fontId="7" fillId="0" borderId="23" xfId="21" applyNumberFormat="1" applyFont="1" applyFill="1" applyBorder="1" applyAlignment="1" quotePrefix="1">
      <alignment horizontal="center"/>
      <protection/>
    </xf>
    <xf numFmtId="0" fontId="9" fillId="0" borderId="6" xfId="21" applyFont="1" applyFill="1" applyBorder="1" applyAlignment="1">
      <alignment horizontal="right"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4" fontId="12" fillId="0" borderId="0" xfId="21" applyNumberFormat="1" applyFont="1" applyFill="1" applyBorder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266700</xdr:rowOff>
    </xdr:from>
    <xdr:to>
      <xdr:col>2</xdr:col>
      <xdr:colOff>2476500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6700"/>
          <a:ext cx="2495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50" zoomScaleNormal="50" workbookViewId="0" topLeftCell="B1">
      <selection activeCell="D9" sqref="D9:F9"/>
    </sheetView>
  </sheetViews>
  <sheetFormatPr defaultColWidth="9.33203125" defaultRowHeight="12.75"/>
  <cols>
    <col min="1" max="1" width="3.33203125" style="0" customWidth="1"/>
    <col min="2" max="2" width="3" style="0" customWidth="1"/>
    <col min="3" max="3" width="56.33203125" style="0" customWidth="1"/>
    <col min="4" max="11" width="17.83203125" style="0" customWidth="1"/>
    <col min="12" max="12" width="20.83203125" style="0" customWidth="1"/>
    <col min="13" max="15" width="17.83203125" style="0" customWidth="1"/>
    <col min="16" max="16" width="20.16015625" style="0" customWidth="1"/>
    <col min="17" max="17" width="58" style="0" customWidth="1"/>
    <col min="18" max="18" width="3.83203125" style="0" customWidth="1"/>
    <col min="19" max="19" width="4.16015625" style="0" customWidth="1"/>
  </cols>
  <sheetData>
    <row r="1" spans="1:19" ht="27">
      <c r="A1" s="129"/>
      <c r="B1" s="130"/>
      <c r="C1" s="131"/>
      <c r="D1" s="133" t="s">
        <v>28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9" t="s">
        <v>78</v>
      </c>
      <c r="R1" s="140"/>
      <c r="S1" s="141"/>
    </row>
    <row r="2" spans="1:19" ht="27">
      <c r="A2" s="124"/>
      <c r="B2" s="125"/>
      <c r="C2" s="121"/>
      <c r="D2" s="145" t="s">
        <v>67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142"/>
      <c r="R2" s="143"/>
      <c r="S2" s="144"/>
    </row>
    <row r="3" spans="1:19" ht="27">
      <c r="A3" s="124"/>
      <c r="B3" s="125"/>
      <c r="C3" s="121"/>
      <c r="D3" s="145" t="s">
        <v>66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/>
      <c r="Q3" s="142"/>
      <c r="R3" s="143"/>
      <c r="S3" s="144"/>
    </row>
    <row r="4" spans="1:19" ht="21.75" customHeight="1" thickBot="1">
      <c r="A4" s="124"/>
      <c r="B4" s="125"/>
      <c r="C4" s="121"/>
      <c r="D4" s="147" t="s">
        <v>57</v>
      </c>
      <c r="E4" s="148"/>
      <c r="F4" s="148"/>
      <c r="G4" s="149"/>
      <c r="H4" s="149"/>
      <c r="I4" s="149"/>
      <c r="J4" s="148"/>
      <c r="K4" s="148"/>
      <c r="L4" s="148"/>
      <c r="M4" s="148"/>
      <c r="N4" s="148"/>
      <c r="O4" s="148"/>
      <c r="P4" s="150"/>
      <c r="Q4" s="151">
        <v>38588</v>
      </c>
      <c r="R4" s="152"/>
      <c r="S4" s="153"/>
    </row>
    <row r="5" spans="1:19" ht="23.25">
      <c r="A5" s="124"/>
      <c r="B5" s="125"/>
      <c r="C5" s="121"/>
      <c r="D5" s="160" t="s">
        <v>69</v>
      </c>
      <c r="E5" s="161"/>
      <c r="F5" s="162"/>
      <c r="G5" s="136" t="s">
        <v>71</v>
      </c>
      <c r="H5" s="137"/>
      <c r="I5" s="138"/>
      <c r="J5" s="158" t="s">
        <v>55</v>
      </c>
      <c r="K5" s="158"/>
      <c r="L5" s="158"/>
      <c r="M5" s="2" t="s">
        <v>0</v>
      </c>
      <c r="N5" s="159" t="s">
        <v>55</v>
      </c>
      <c r="O5" s="158"/>
      <c r="P5" s="158"/>
      <c r="Q5" s="154"/>
      <c r="R5" s="152"/>
      <c r="S5" s="153"/>
    </row>
    <row r="6" spans="1:19" ht="24" thickBot="1">
      <c r="A6" s="122"/>
      <c r="B6" s="123"/>
      <c r="C6" s="132"/>
      <c r="D6" s="126"/>
      <c r="E6" s="127"/>
      <c r="F6" s="128"/>
      <c r="G6" s="126" t="s">
        <v>68</v>
      </c>
      <c r="H6" s="127"/>
      <c r="I6" s="128"/>
      <c r="J6" s="135" t="s">
        <v>72</v>
      </c>
      <c r="K6" s="135"/>
      <c r="L6" s="135"/>
      <c r="M6" s="3" t="s">
        <v>1</v>
      </c>
      <c r="N6" s="134" t="s">
        <v>81</v>
      </c>
      <c r="O6" s="135"/>
      <c r="P6" s="135"/>
      <c r="Q6" s="155"/>
      <c r="R6" s="156"/>
      <c r="S6" s="157"/>
    </row>
    <row r="7" spans="1:19" ht="9" customHeight="1" thickBot="1">
      <c r="A7" s="1"/>
      <c r="B7" s="1"/>
      <c r="C7" s="1"/>
      <c r="D7" s="5"/>
      <c r="E7" s="5"/>
      <c r="F7" s="5"/>
      <c r="G7" s="5"/>
      <c r="H7" s="5"/>
      <c r="I7" s="5"/>
      <c r="J7" s="4"/>
      <c r="K7" s="5"/>
      <c r="L7" s="6"/>
      <c r="M7" s="5"/>
      <c r="N7" s="4"/>
      <c r="O7" s="5"/>
      <c r="P7" s="5"/>
      <c r="Q7" s="7"/>
      <c r="R7" s="7"/>
      <c r="S7" s="8"/>
    </row>
    <row r="8" spans="1:19" ht="24" thickBot="1">
      <c r="A8" s="9"/>
      <c r="B8" s="10"/>
      <c r="C8" s="10"/>
      <c r="D8" s="163" t="s">
        <v>83</v>
      </c>
      <c r="E8" s="164"/>
      <c r="F8" s="165"/>
      <c r="G8" s="163" t="s">
        <v>73</v>
      </c>
      <c r="H8" s="164"/>
      <c r="I8" s="165"/>
      <c r="J8" s="166" t="s">
        <v>29</v>
      </c>
      <c r="K8" s="167"/>
      <c r="L8" s="168"/>
      <c r="M8" s="11"/>
      <c r="N8" s="166" t="s">
        <v>30</v>
      </c>
      <c r="O8" s="167"/>
      <c r="P8" s="168"/>
      <c r="Q8" s="12"/>
      <c r="R8" s="12"/>
      <c r="S8" s="13"/>
    </row>
    <row r="9" spans="1:19" ht="24" thickBot="1">
      <c r="A9" s="14" t="s">
        <v>2</v>
      </c>
      <c r="B9" s="15"/>
      <c r="C9" s="15"/>
      <c r="D9" s="169">
        <v>20.1</v>
      </c>
      <c r="E9" s="170"/>
      <c r="F9" s="171"/>
      <c r="G9" s="169">
        <v>17.6</v>
      </c>
      <c r="H9" s="170"/>
      <c r="I9" s="171"/>
      <c r="J9" s="172">
        <v>10.5</v>
      </c>
      <c r="K9" s="173"/>
      <c r="L9" s="174"/>
      <c r="M9" s="114">
        <f>SUM(J9-N9)/N9*100</f>
        <v>40</v>
      </c>
      <c r="N9" s="175">
        <v>7.5</v>
      </c>
      <c r="O9" s="173"/>
      <c r="P9" s="174"/>
      <c r="Q9" s="16"/>
      <c r="R9" s="17"/>
      <c r="S9" s="18" t="s">
        <v>31</v>
      </c>
    </row>
    <row r="10" spans="1:19" ht="24" thickBot="1">
      <c r="A10" s="14"/>
      <c r="B10" s="8"/>
      <c r="C10" s="8"/>
      <c r="D10" s="176"/>
      <c r="E10" s="176"/>
      <c r="F10" s="176"/>
      <c r="G10" s="176"/>
      <c r="H10" s="176"/>
      <c r="I10" s="176"/>
      <c r="J10" s="177" t="s">
        <v>75</v>
      </c>
      <c r="K10" s="177"/>
      <c r="L10" s="177"/>
      <c r="M10" s="19"/>
      <c r="N10" s="178" t="s">
        <v>77</v>
      </c>
      <c r="O10" s="178"/>
      <c r="P10" s="178"/>
      <c r="Q10" s="20"/>
      <c r="R10" s="20"/>
      <c r="S10" s="21"/>
    </row>
    <row r="11" spans="1:19" ht="24" thickBot="1">
      <c r="A11" s="14" t="s">
        <v>3</v>
      </c>
      <c r="B11" s="22"/>
      <c r="C11" s="22"/>
      <c r="D11" s="175">
        <f>+D12+D13</f>
        <v>0</v>
      </c>
      <c r="E11" s="172"/>
      <c r="F11" s="179"/>
      <c r="G11" s="175">
        <f>+G12+G13</f>
        <v>0</v>
      </c>
      <c r="H11" s="172"/>
      <c r="I11" s="179"/>
      <c r="J11" s="172">
        <f>+J12+J13</f>
        <v>31.6</v>
      </c>
      <c r="K11" s="173"/>
      <c r="L11" s="173"/>
      <c r="M11" s="23" t="s">
        <v>4</v>
      </c>
      <c r="N11" s="172">
        <f>+N12</f>
        <v>40.5</v>
      </c>
      <c r="O11" s="173"/>
      <c r="P11" s="174"/>
      <c r="Q11" s="16"/>
      <c r="R11" s="16"/>
      <c r="S11" s="18" t="s">
        <v>32</v>
      </c>
    </row>
    <row r="12" spans="1:19" ht="23.25">
      <c r="A12" s="14"/>
      <c r="B12" s="24" t="s">
        <v>24</v>
      </c>
      <c r="C12" s="25"/>
      <c r="D12" s="180">
        <v>0</v>
      </c>
      <c r="E12" s="181"/>
      <c r="F12" s="182"/>
      <c r="G12" s="180">
        <v>0</v>
      </c>
      <c r="H12" s="181"/>
      <c r="I12" s="182"/>
      <c r="J12" s="183">
        <v>31.6</v>
      </c>
      <c r="K12" s="184"/>
      <c r="L12" s="184"/>
      <c r="M12" s="116">
        <f>SUM(J12-N12)/N12*100</f>
        <v>-21.975308641975307</v>
      </c>
      <c r="N12" s="185">
        <v>40.5</v>
      </c>
      <c r="O12" s="186"/>
      <c r="P12" s="187"/>
      <c r="Q12" s="27"/>
      <c r="R12" s="28" t="s">
        <v>33</v>
      </c>
      <c r="S12" s="21"/>
    </row>
    <row r="13" spans="1:19" ht="24" thickBot="1">
      <c r="A13" s="14"/>
      <c r="B13" s="29" t="s">
        <v>5</v>
      </c>
      <c r="C13" s="30"/>
      <c r="D13" s="188">
        <v>0</v>
      </c>
      <c r="E13" s="189"/>
      <c r="F13" s="190"/>
      <c r="G13" s="188">
        <v>0</v>
      </c>
      <c r="H13" s="189"/>
      <c r="I13" s="190"/>
      <c r="J13" s="191">
        <v>0</v>
      </c>
      <c r="K13" s="192"/>
      <c r="L13" s="192"/>
      <c r="M13" s="33" t="s">
        <v>4</v>
      </c>
      <c r="N13" s="191">
        <v>0</v>
      </c>
      <c r="O13" s="192"/>
      <c r="P13" s="193"/>
      <c r="Q13" s="34"/>
      <c r="R13" s="35" t="s">
        <v>34</v>
      </c>
      <c r="S13" s="21"/>
    </row>
    <row r="14" spans="1:19" ht="9" customHeight="1" thickBot="1">
      <c r="A14" s="14"/>
      <c r="B14" s="8"/>
      <c r="C14" s="8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20"/>
      <c r="R14" s="20"/>
      <c r="S14" s="21"/>
    </row>
    <row r="15" spans="1:19" ht="24" thickBot="1">
      <c r="A15" s="14" t="s">
        <v>6</v>
      </c>
      <c r="B15" s="38"/>
      <c r="C15" s="22"/>
      <c r="D15" s="194">
        <f>+D16+D17</f>
        <v>2.5</v>
      </c>
      <c r="E15" s="195"/>
      <c r="F15" s="196"/>
      <c r="G15" s="194">
        <f>+G16+G17</f>
        <v>2.3</v>
      </c>
      <c r="H15" s="195"/>
      <c r="I15" s="196"/>
      <c r="J15" s="194">
        <f>J16+J20+J21+J22</f>
        <v>26.9</v>
      </c>
      <c r="K15" s="195"/>
      <c r="L15" s="196"/>
      <c r="M15" s="115">
        <f>SUM(J15-N15)/N15*100</f>
        <v>-16.97530864197531</v>
      </c>
      <c r="N15" s="197">
        <f>+N17+N18+N19</f>
        <v>32.4</v>
      </c>
      <c r="O15" s="198"/>
      <c r="P15" s="199"/>
      <c r="Q15" s="16"/>
      <c r="R15" s="16"/>
      <c r="S15" s="18" t="s">
        <v>35</v>
      </c>
    </row>
    <row r="16" spans="1:19" ht="23.25">
      <c r="A16" s="14"/>
      <c r="B16" s="39" t="s">
        <v>7</v>
      </c>
      <c r="C16" s="40"/>
      <c r="D16" s="194">
        <f>+D17+D18+D19</f>
        <v>2.5</v>
      </c>
      <c r="E16" s="195"/>
      <c r="F16" s="196"/>
      <c r="G16" s="194">
        <f>+G17+G18+G19</f>
        <v>2.3</v>
      </c>
      <c r="H16" s="195"/>
      <c r="I16" s="196"/>
      <c r="J16" s="194">
        <f>+J17+J18+J19</f>
        <v>26.799999999999997</v>
      </c>
      <c r="K16" s="195"/>
      <c r="L16" s="195"/>
      <c r="M16" s="118">
        <f>SUM(J16-N16)/N16*100</f>
        <v>-17.283950617283956</v>
      </c>
      <c r="N16" s="200">
        <f>+N17+N18+N19</f>
        <v>32.4</v>
      </c>
      <c r="O16" s="200"/>
      <c r="P16" s="201"/>
      <c r="Q16" s="41"/>
      <c r="R16" s="42" t="s">
        <v>36</v>
      </c>
      <c r="S16" s="18"/>
    </row>
    <row r="17" spans="1:19" ht="23.25">
      <c r="A17" s="14"/>
      <c r="B17" s="43"/>
      <c r="C17" s="24" t="s">
        <v>8</v>
      </c>
      <c r="D17" s="202">
        <v>0</v>
      </c>
      <c r="E17" s="184"/>
      <c r="F17" s="203"/>
      <c r="G17" s="202">
        <v>0</v>
      </c>
      <c r="H17" s="184"/>
      <c r="I17" s="203"/>
      <c r="J17" s="204">
        <v>0</v>
      </c>
      <c r="K17" s="205"/>
      <c r="L17" s="205"/>
      <c r="M17" s="50">
        <v>0</v>
      </c>
      <c r="N17" s="204">
        <v>0</v>
      </c>
      <c r="O17" s="205"/>
      <c r="P17" s="206"/>
      <c r="Q17" s="28" t="s">
        <v>37</v>
      </c>
      <c r="R17" s="44"/>
      <c r="S17" s="21"/>
    </row>
    <row r="18" spans="1:19" ht="23.25">
      <c r="A18" s="14"/>
      <c r="B18" s="45"/>
      <c r="C18" s="46" t="s">
        <v>9</v>
      </c>
      <c r="D18" s="180">
        <v>0</v>
      </c>
      <c r="E18" s="181"/>
      <c r="F18" s="182"/>
      <c r="G18" s="180">
        <v>0</v>
      </c>
      <c r="H18" s="181"/>
      <c r="I18" s="182"/>
      <c r="J18" s="183">
        <v>1.9</v>
      </c>
      <c r="K18" s="207"/>
      <c r="L18" s="184"/>
      <c r="M18" s="116">
        <f>SUM(J18-N18)/N18*100</f>
        <v>-81.9047619047619</v>
      </c>
      <c r="N18" s="183">
        <v>10.5</v>
      </c>
      <c r="O18" s="207"/>
      <c r="P18" s="203"/>
      <c r="Q18" s="51" t="s">
        <v>38</v>
      </c>
      <c r="R18" s="44"/>
      <c r="S18" s="21"/>
    </row>
    <row r="19" spans="1:19" ht="23.25">
      <c r="A19" s="14"/>
      <c r="B19" s="45"/>
      <c r="C19" s="52" t="s">
        <v>10</v>
      </c>
      <c r="D19" s="208">
        <v>2.5</v>
      </c>
      <c r="E19" s="209"/>
      <c r="F19" s="210"/>
      <c r="G19" s="208">
        <v>2.3</v>
      </c>
      <c r="H19" s="209"/>
      <c r="I19" s="210"/>
      <c r="J19" s="211">
        <v>24.9</v>
      </c>
      <c r="K19" s="212"/>
      <c r="L19" s="212"/>
      <c r="M19" s="119">
        <f>SUM(J19-N19)/N19*100</f>
        <v>13.698630136986303</v>
      </c>
      <c r="N19" s="211">
        <v>21.9</v>
      </c>
      <c r="O19" s="212"/>
      <c r="P19" s="213"/>
      <c r="Q19" s="53" t="s">
        <v>39</v>
      </c>
      <c r="R19" s="54"/>
      <c r="S19" s="21"/>
    </row>
    <row r="20" spans="1:19" ht="23.25">
      <c r="A20" s="14"/>
      <c r="B20" s="55" t="s">
        <v>11</v>
      </c>
      <c r="C20" s="56"/>
      <c r="D20" s="202">
        <v>0</v>
      </c>
      <c r="E20" s="183"/>
      <c r="F20" s="214"/>
      <c r="G20" s="202">
        <v>0</v>
      </c>
      <c r="H20" s="183"/>
      <c r="I20" s="214"/>
      <c r="J20" s="204">
        <v>0</v>
      </c>
      <c r="K20" s="205"/>
      <c r="L20" s="205"/>
      <c r="M20" s="50">
        <v>0</v>
      </c>
      <c r="N20" s="204">
        <v>0</v>
      </c>
      <c r="O20" s="205"/>
      <c r="P20" s="206"/>
      <c r="Q20" s="20"/>
      <c r="R20" s="54" t="s">
        <v>40</v>
      </c>
      <c r="S20" s="21"/>
    </row>
    <row r="21" spans="1:19" ht="23.25">
      <c r="A21" s="14"/>
      <c r="B21" s="55" t="s">
        <v>41</v>
      </c>
      <c r="C21" s="56"/>
      <c r="D21" s="202">
        <v>0</v>
      </c>
      <c r="E21" s="183"/>
      <c r="F21" s="214"/>
      <c r="G21" s="202">
        <v>0</v>
      </c>
      <c r="H21" s="183"/>
      <c r="I21" s="214"/>
      <c r="J21" s="183">
        <v>0</v>
      </c>
      <c r="K21" s="207"/>
      <c r="L21" s="184"/>
      <c r="M21" s="50">
        <v>0</v>
      </c>
      <c r="N21" s="183">
        <v>0</v>
      </c>
      <c r="O21" s="207"/>
      <c r="P21" s="203"/>
      <c r="Q21" s="47"/>
      <c r="R21" s="54" t="s">
        <v>42</v>
      </c>
      <c r="S21" s="21"/>
    </row>
    <row r="22" spans="1:19" ht="24" thickBot="1">
      <c r="A22" s="14"/>
      <c r="B22" s="57" t="s">
        <v>62</v>
      </c>
      <c r="C22" s="58"/>
      <c r="D22" s="215">
        <v>0</v>
      </c>
      <c r="E22" s="191"/>
      <c r="F22" s="216"/>
      <c r="G22" s="215">
        <v>0</v>
      </c>
      <c r="H22" s="191"/>
      <c r="I22" s="216"/>
      <c r="J22" s="191">
        <v>0.1</v>
      </c>
      <c r="K22" s="192"/>
      <c r="L22" s="192"/>
      <c r="M22" s="59">
        <v>100</v>
      </c>
      <c r="N22" s="191">
        <v>0</v>
      </c>
      <c r="O22" s="192"/>
      <c r="P22" s="193"/>
      <c r="Q22" s="48"/>
      <c r="R22" s="60" t="s">
        <v>63</v>
      </c>
      <c r="S22" s="21"/>
    </row>
    <row r="23" spans="1:19" ht="9" customHeight="1">
      <c r="A23" s="14"/>
      <c r="B23" s="15"/>
      <c r="C23" s="1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6"/>
      <c r="O23" s="36"/>
      <c r="P23" s="36"/>
      <c r="Q23" s="16"/>
      <c r="R23" s="16"/>
      <c r="S23" s="18"/>
    </row>
    <row r="24" spans="1:19" ht="24" thickBot="1">
      <c r="A24" s="14" t="s">
        <v>25</v>
      </c>
      <c r="B24" s="22"/>
      <c r="C24" s="22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1"/>
      <c r="P24" s="61"/>
      <c r="Q24" s="26"/>
      <c r="R24" s="26"/>
      <c r="S24" s="63" t="s">
        <v>43</v>
      </c>
    </row>
    <row r="25" spans="1:19" ht="24" thickBot="1">
      <c r="A25" s="14"/>
      <c r="B25" s="39" t="s">
        <v>12</v>
      </c>
      <c r="C25" s="64"/>
      <c r="D25" s="175">
        <v>0</v>
      </c>
      <c r="E25" s="173"/>
      <c r="F25" s="174"/>
      <c r="G25" s="175">
        <v>0</v>
      </c>
      <c r="H25" s="173"/>
      <c r="I25" s="174"/>
      <c r="J25" s="172">
        <v>0</v>
      </c>
      <c r="K25" s="173"/>
      <c r="L25" s="174"/>
      <c r="M25" s="65" t="s">
        <v>4</v>
      </c>
      <c r="N25" s="175">
        <v>0</v>
      </c>
      <c r="O25" s="173"/>
      <c r="P25" s="174"/>
      <c r="Q25" s="66"/>
      <c r="R25" s="42" t="s">
        <v>44</v>
      </c>
      <c r="S25" s="18"/>
    </row>
    <row r="26" spans="1:19" ht="23.25">
      <c r="A26" s="14"/>
      <c r="B26" s="67"/>
      <c r="C26" s="68" t="s">
        <v>13</v>
      </c>
      <c r="D26" s="202">
        <v>0</v>
      </c>
      <c r="E26" s="184"/>
      <c r="F26" s="203"/>
      <c r="G26" s="202">
        <v>0</v>
      </c>
      <c r="H26" s="184"/>
      <c r="I26" s="203"/>
      <c r="J26" s="217">
        <v>0</v>
      </c>
      <c r="K26" s="217"/>
      <c r="L26" s="218"/>
      <c r="M26" s="69" t="s">
        <v>4</v>
      </c>
      <c r="N26" s="219">
        <v>0</v>
      </c>
      <c r="O26" s="217"/>
      <c r="P26" s="218"/>
      <c r="Q26" s="70" t="s">
        <v>45</v>
      </c>
      <c r="R26" s="71"/>
      <c r="S26" s="18"/>
    </row>
    <row r="27" spans="1:19" ht="24" thickBot="1">
      <c r="A27" s="14"/>
      <c r="B27" s="72"/>
      <c r="C27" s="73" t="s">
        <v>14</v>
      </c>
      <c r="D27" s="215">
        <v>0</v>
      </c>
      <c r="E27" s="192"/>
      <c r="F27" s="193"/>
      <c r="G27" s="215">
        <v>0</v>
      </c>
      <c r="H27" s="192"/>
      <c r="I27" s="193"/>
      <c r="J27" s="189">
        <v>0</v>
      </c>
      <c r="K27" s="189"/>
      <c r="L27" s="190"/>
      <c r="M27" s="74" t="s">
        <v>4</v>
      </c>
      <c r="N27" s="188">
        <v>0</v>
      </c>
      <c r="O27" s="189"/>
      <c r="P27" s="190"/>
      <c r="Q27" s="53" t="s">
        <v>46</v>
      </c>
      <c r="R27" s="75"/>
      <c r="S27" s="18"/>
    </row>
    <row r="28" spans="1:19" ht="9" customHeight="1" thickBot="1">
      <c r="A28" s="14"/>
      <c r="B28" s="56"/>
      <c r="C28" s="5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6"/>
      <c r="O28" s="36"/>
      <c r="P28" s="36"/>
      <c r="Q28" s="20"/>
      <c r="R28" s="20"/>
      <c r="S28" s="21"/>
    </row>
    <row r="29" spans="1:19" ht="24" thickBot="1">
      <c r="A29" s="76" t="s">
        <v>15</v>
      </c>
      <c r="B29" s="15"/>
      <c r="C29" s="15"/>
      <c r="D29" s="175">
        <v>0</v>
      </c>
      <c r="E29" s="173"/>
      <c r="F29" s="174"/>
      <c r="G29" s="175">
        <v>0</v>
      </c>
      <c r="H29" s="173"/>
      <c r="I29" s="174"/>
      <c r="J29" s="172">
        <f>+J30+J31</f>
        <v>-0.1</v>
      </c>
      <c r="K29" s="173"/>
      <c r="L29" s="174"/>
      <c r="M29" s="23" t="s">
        <v>4</v>
      </c>
      <c r="N29" s="175">
        <f>+N30+N31</f>
        <v>0.4</v>
      </c>
      <c r="O29" s="173"/>
      <c r="P29" s="174"/>
      <c r="Q29" s="16"/>
      <c r="R29" s="16"/>
      <c r="S29" s="18" t="s">
        <v>47</v>
      </c>
    </row>
    <row r="30" spans="1:19" ht="23.25">
      <c r="A30" s="14"/>
      <c r="B30" s="24" t="s">
        <v>16</v>
      </c>
      <c r="C30" s="25"/>
      <c r="D30" s="202">
        <v>0</v>
      </c>
      <c r="E30" s="184"/>
      <c r="F30" s="203"/>
      <c r="G30" s="202">
        <v>0</v>
      </c>
      <c r="H30" s="184"/>
      <c r="I30" s="203"/>
      <c r="J30" s="185">
        <v>0.1</v>
      </c>
      <c r="K30" s="186"/>
      <c r="L30" s="187"/>
      <c r="M30" s="120" t="s">
        <v>4</v>
      </c>
      <c r="N30" s="220">
        <v>0.2</v>
      </c>
      <c r="O30" s="186"/>
      <c r="P30" s="187"/>
      <c r="Q30" s="27"/>
      <c r="R30" s="28" t="s">
        <v>48</v>
      </c>
      <c r="S30" s="21"/>
    </row>
    <row r="31" spans="1:19" ht="24" thickBot="1">
      <c r="A31" s="14"/>
      <c r="B31" s="52" t="s">
        <v>17</v>
      </c>
      <c r="C31" s="77"/>
      <c r="D31" s="215">
        <v>0</v>
      </c>
      <c r="E31" s="192"/>
      <c r="F31" s="193"/>
      <c r="G31" s="215">
        <v>0</v>
      </c>
      <c r="H31" s="192"/>
      <c r="I31" s="193"/>
      <c r="J31" s="191">
        <v>-0.2</v>
      </c>
      <c r="K31" s="192"/>
      <c r="L31" s="193"/>
      <c r="M31" s="33" t="s">
        <v>4</v>
      </c>
      <c r="N31" s="215">
        <v>0.2</v>
      </c>
      <c r="O31" s="192"/>
      <c r="P31" s="193"/>
      <c r="Q31" s="34"/>
      <c r="R31" s="35" t="s">
        <v>49</v>
      </c>
      <c r="S31" s="21"/>
    </row>
    <row r="32" spans="1:19" ht="9" customHeight="1" thickBot="1">
      <c r="A32" s="14"/>
      <c r="B32" s="78"/>
      <c r="C32" s="8"/>
      <c r="D32" s="31"/>
      <c r="E32" s="32"/>
      <c r="F32" s="32"/>
      <c r="G32" s="31"/>
      <c r="H32" s="32"/>
      <c r="I32" s="32"/>
      <c r="J32" s="31"/>
      <c r="K32" s="32"/>
      <c r="L32" s="32"/>
      <c r="M32" s="62"/>
      <c r="N32" s="31"/>
      <c r="O32" s="32"/>
      <c r="P32" s="32"/>
      <c r="Q32" s="79"/>
      <c r="R32" s="79"/>
      <c r="S32" s="21"/>
    </row>
    <row r="33" spans="1:19" ht="24" thickBot="1">
      <c r="A33" s="14"/>
      <c r="B33" s="8"/>
      <c r="C33" s="8"/>
      <c r="D33" s="221" t="s">
        <v>70</v>
      </c>
      <c r="E33" s="221"/>
      <c r="F33" s="221"/>
      <c r="G33" s="222" t="s">
        <v>74</v>
      </c>
      <c r="H33" s="221"/>
      <c r="I33" s="221"/>
      <c r="J33" s="166" t="s">
        <v>74</v>
      </c>
      <c r="K33" s="223"/>
      <c r="L33" s="224"/>
      <c r="M33" s="80"/>
      <c r="N33" s="222" t="s">
        <v>76</v>
      </c>
      <c r="O33" s="221"/>
      <c r="P33" s="221"/>
      <c r="Q33" s="20"/>
      <c r="R33" s="20"/>
      <c r="S33" s="21"/>
    </row>
    <row r="34" spans="1:19" ht="24" thickBot="1">
      <c r="A34" s="81" t="s">
        <v>18</v>
      </c>
      <c r="B34" s="82"/>
      <c r="C34" s="82"/>
      <c r="D34" s="169">
        <f>SUM(D9+D11)-D15-D25-D29</f>
        <v>17.6</v>
      </c>
      <c r="E34" s="170"/>
      <c r="F34" s="171"/>
      <c r="G34" s="169">
        <f>SUM(G9+G11)-G15-G25-G29</f>
        <v>15.3</v>
      </c>
      <c r="H34" s="170"/>
      <c r="I34" s="171"/>
      <c r="J34" s="169">
        <f>SUM(J9+J11)-J15-J25-J29</f>
        <v>15.300000000000002</v>
      </c>
      <c r="K34" s="170"/>
      <c r="L34" s="171"/>
      <c r="M34" s="114">
        <f>SUM(J34-N34)/N34*100</f>
        <v>0.6578947368421146</v>
      </c>
      <c r="N34" s="169">
        <f>SUM(N9+N11)-N15-N25-N29</f>
        <v>15.200000000000001</v>
      </c>
      <c r="O34" s="170"/>
      <c r="P34" s="171"/>
      <c r="Q34" s="83"/>
      <c r="R34" s="83"/>
      <c r="S34" s="84" t="s">
        <v>58</v>
      </c>
    </row>
    <row r="35" spans="1:19" ht="24" thickBot="1">
      <c r="A35" s="85"/>
      <c r="B35" s="12"/>
      <c r="C35" s="12"/>
      <c r="D35" s="36"/>
      <c r="E35" s="36"/>
      <c r="F35" s="36"/>
      <c r="G35" s="36"/>
      <c r="H35" s="36"/>
      <c r="I35" s="36"/>
      <c r="J35" s="36"/>
      <c r="K35" s="36"/>
      <c r="L35" s="36"/>
      <c r="M35" s="86"/>
      <c r="N35" s="36"/>
      <c r="O35" s="36"/>
      <c r="P35" s="36"/>
      <c r="Q35" s="225"/>
      <c r="R35" s="225"/>
      <c r="S35" s="21"/>
    </row>
    <row r="36" spans="1:19" ht="24" thickBot="1">
      <c r="A36" s="76" t="s">
        <v>19</v>
      </c>
      <c r="B36" s="15"/>
      <c r="C36" s="15"/>
      <c r="D36" s="175">
        <f>+D37+D38</f>
        <v>17.6</v>
      </c>
      <c r="E36" s="173"/>
      <c r="F36" s="174"/>
      <c r="G36" s="175">
        <f>+G37+G38</f>
        <v>15.299999999999999</v>
      </c>
      <c r="H36" s="173"/>
      <c r="I36" s="174"/>
      <c r="J36" s="172">
        <f>+J37+J38</f>
        <v>15.299999999999999</v>
      </c>
      <c r="K36" s="173"/>
      <c r="L36" s="174"/>
      <c r="M36" s="115">
        <f>SUM(J36-N36)/N36*100</f>
        <v>0.6578947368420912</v>
      </c>
      <c r="N36" s="175">
        <f>+N37+N38</f>
        <v>15.200000000000001</v>
      </c>
      <c r="O36" s="173"/>
      <c r="P36" s="174"/>
      <c r="Q36" s="16"/>
      <c r="R36" s="16"/>
      <c r="S36" s="18" t="s">
        <v>50</v>
      </c>
    </row>
    <row r="37" spans="1:19" ht="23.25">
      <c r="A37" s="87"/>
      <c r="B37" s="24" t="s">
        <v>20</v>
      </c>
      <c r="C37" s="25"/>
      <c r="D37" s="202">
        <v>12.5</v>
      </c>
      <c r="E37" s="184"/>
      <c r="F37" s="203"/>
      <c r="G37" s="202">
        <v>10.2</v>
      </c>
      <c r="H37" s="184"/>
      <c r="I37" s="203"/>
      <c r="J37" s="185">
        <v>10.2</v>
      </c>
      <c r="K37" s="186"/>
      <c r="L37" s="186"/>
      <c r="M37" s="115">
        <f>SUM(J37-N37)/N37*100</f>
        <v>-31.54362416107383</v>
      </c>
      <c r="N37" s="185">
        <v>14.9</v>
      </c>
      <c r="O37" s="186"/>
      <c r="P37" s="187"/>
      <c r="Q37" s="27"/>
      <c r="R37" s="28" t="s">
        <v>51</v>
      </c>
      <c r="S37" s="21"/>
    </row>
    <row r="38" spans="1:19" ht="24" thickBot="1">
      <c r="A38" s="87"/>
      <c r="B38" s="52" t="s">
        <v>21</v>
      </c>
      <c r="C38" s="77"/>
      <c r="D38" s="215">
        <v>5.1</v>
      </c>
      <c r="E38" s="192"/>
      <c r="F38" s="193"/>
      <c r="G38" s="215">
        <v>5.1</v>
      </c>
      <c r="H38" s="192"/>
      <c r="I38" s="193"/>
      <c r="J38" s="191">
        <v>5.1</v>
      </c>
      <c r="K38" s="192"/>
      <c r="L38" s="192"/>
      <c r="M38" s="117">
        <f>SUM(J38-N38)/N38*100</f>
        <v>1600</v>
      </c>
      <c r="N38" s="191">
        <v>0.3</v>
      </c>
      <c r="O38" s="192"/>
      <c r="P38" s="193"/>
      <c r="Q38" s="34"/>
      <c r="R38" s="35" t="s">
        <v>52</v>
      </c>
      <c r="S38" s="21"/>
    </row>
    <row r="39" spans="1:19" ht="9" customHeight="1" thickBot="1">
      <c r="A39" s="81"/>
      <c r="B39" s="82"/>
      <c r="C39" s="82"/>
      <c r="D39" s="88"/>
      <c r="E39" s="88"/>
      <c r="F39" s="88"/>
      <c r="G39" s="89"/>
      <c r="H39" s="89"/>
      <c r="I39" s="89"/>
      <c r="J39" s="88"/>
      <c r="K39" s="88"/>
      <c r="L39" s="88"/>
      <c r="M39" s="89"/>
      <c r="N39" s="88"/>
      <c r="O39" s="88"/>
      <c r="P39" s="88"/>
      <c r="Q39" s="90"/>
      <c r="R39" s="90"/>
      <c r="S39" s="91"/>
    </row>
    <row r="40" spans="1:19" ht="23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9"/>
      <c r="R40" s="49"/>
      <c r="S40" s="13"/>
    </row>
    <row r="41" spans="1:19" ht="23.25">
      <c r="A41" s="94" t="s">
        <v>22</v>
      </c>
      <c r="B41" s="95"/>
      <c r="C41" s="95"/>
      <c r="D41" s="95"/>
      <c r="E41" s="95"/>
      <c r="F41" s="95"/>
      <c r="G41" s="95"/>
      <c r="H41" s="95"/>
      <c r="I41" s="95"/>
      <c r="J41" s="228" t="s">
        <v>23</v>
      </c>
      <c r="K41" s="228"/>
      <c r="L41" s="96"/>
      <c r="M41" s="96"/>
      <c r="N41" s="96"/>
      <c r="O41" s="96"/>
      <c r="P41" s="93"/>
      <c r="Q41" s="49"/>
      <c r="R41" s="49"/>
      <c r="S41" s="97" t="s">
        <v>56</v>
      </c>
    </row>
    <row r="42" spans="1:19" ht="23.25">
      <c r="A42" s="87"/>
      <c r="B42" s="95"/>
      <c r="C42" s="95"/>
      <c r="D42" s="98"/>
      <c r="E42" s="98"/>
      <c r="F42" s="99"/>
      <c r="G42" s="98"/>
      <c r="H42" s="98"/>
      <c r="I42" s="98" t="s">
        <v>26</v>
      </c>
      <c r="J42" s="100">
        <v>0</v>
      </c>
      <c r="K42" s="101" t="s">
        <v>53</v>
      </c>
      <c r="L42" s="102" t="s">
        <v>54</v>
      </c>
      <c r="M42" s="103"/>
      <c r="N42" s="103"/>
      <c r="O42" s="103"/>
      <c r="P42" s="93"/>
      <c r="Q42" s="49"/>
      <c r="R42" s="49"/>
      <c r="S42" s="21"/>
    </row>
    <row r="43" spans="1:19" ht="23.25">
      <c r="A43" s="104"/>
      <c r="B43" s="105"/>
      <c r="C43" s="105"/>
      <c r="D43" s="79"/>
      <c r="E43" s="79"/>
      <c r="F43" s="99"/>
      <c r="G43" s="98"/>
      <c r="H43" s="98"/>
      <c r="I43" s="98" t="s">
        <v>27</v>
      </c>
      <c r="J43" s="106">
        <v>333</v>
      </c>
      <c r="K43" s="101" t="s">
        <v>53</v>
      </c>
      <c r="L43" s="107" t="s">
        <v>27</v>
      </c>
      <c r="M43" s="103"/>
      <c r="N43" s="103"/>
      <c r="O43" s="108"/>
      <c r="P43" s="93"/>
      <c r="Q43" s="49"/>
      <c r="R43" s="49"/>
      <c r="S43" s="21"/>
    </row>
    <row r="44" spans="1:19" ht="23.25">
      <c r="A44" s="104"/>
      <c r="B44" s="105"/>
      <c r="C44" s="105"/>
      <c r="D44" s="79"/>
      <c r="E44" s="79"/>
      <c r="F44" s="99"/>
      <c r="G44" s="79"/>
      <c r="H44" s="79"/>
      <c r="I44" s="79" t="s">
        <v>79</v>
      </c>
      <c r="J44" s="20" t="s">
        <v>82</v>
      </c>
      <c r="K44" s="101" t="s">
        <v>53</v>
      </c>
      <c r="L44" s="109" t="s">
        <v>80</v>
      </c>
      <c r="M44" s="108"/>
      <c r="N44" s="108"/>
      <c r="O44" s="108"/>
      <c r="P44" s="93"/>
      <c r="Q44" s="49"/>
      <c r="R44" s="49"/>
      <c r="S44" s="21"/>
    </row>
    <row r="45" spans="1:19" ht="23.25">
      <c r="A45" s="113" t="s">
        <v>60</v>
      </c>
      <c r="B45" s="105"/>
      <c r="C45" s="105"/>
      <c r="D45" s="79"/>
      <c r="E45" s="79"/>
      <c r="F45" s="99"/>
      <c r="G45" s="79"/>
      <c r="H45" s="79"/>
      <c r="I45" s="79"/>
      <c r="J45" s="226" t="s">
        <v>59</v>
      </c>
      <c r="K45" s="227"/>
      <c r="L45" s="109"/>
      <c r="M45" s="108"/>
      <c r="N45" s="108"/>
      <c r="O45" s="108"/>
      <c r="P45" s="93"/>
      <c r="Q45" s="49"/>
      <c r="R45" s="49"/>
      <c r="S45" s="97" t="s">
        <v>64</v>
      </c>
    </row>
    <row r="46" spans="1:19" ht="23.25">
      <c r="A46" s="94" t="s">
        <v>61</v>
      </c>
      <c r="B46" s="105"/>
      <c r="C46" s="105"/>
      <c r="D46" s="79"/>
      <c r="E46" s="79"/>
      <c r="F46" s="99"/>
      <c r="G46" s="79"/>
      <c r="H46" s="79"/>
      <c r="I46" s="79"/>
      <c r="J46" s="20"/>
      <c r="K46" s="101"/>
      <c r="L46" s="109"/>
      <c r="M46" s="108"/>
      <c r="N46" s="108"/>
      <c r="O46" s="108"/>
      <c r="P46" s="93"/>
      <c r="Q46" s="49"/>
      <c r="R46" s="49"/>
      <c r="S46" s="97" t="s">
        <v>65</v>
      </c>
    </row>
    <row r="47" spans="1:19" ht="23.25">
      <c r="A47" s="104"/>
      <c r="B47" s="105"/>
      <c r="C47" s="105"/>
      <c r="D47" s="79"/>
      <c r="E47" s="79"/>
      <c r="F47" s="99"/>
      <c r="G47" s="79"/>
      <c r="H47" s="79"/>
      <c r="I47" s="79"/>
      <c r="J47" s="20"/>
      <c r="K47" s="101"/>
      <c r="L47" s="109"/>
      <c r="M47" s="108"/>
      <c r="N47" s="108"/>
      <c r="O47" s="108"/>
      <c r="P47" s="93"/>
      <c r="Q47" s="49"/>
      <c r="R47" s="49"/>
      <c r="S47" s="21"/>
    </row>
    <row r="48" spans="1:19" ht="14.25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R48" s="112"/>
      <c r="S48" s="91"/>
    </row>
  </sheetData>
  <mergeCells count="118">
    <mergeCell ref="J45:K45"/>
    <mergeCell ref="J41:K41"/>
    <mergeCell ref="D38:F38"/>
    <mergeCell ref="G38:I38"/>
    <mergeCell ref="J38:L38"/>
    <mergeCell ref="N38:P38"/>
    <mergeCell ref="D37:F37"/>
    <mergeCell ref="G37:I37"/>
    <mergeCell ref="J37:L37"/>
    <mergeCell ref="N37:P37"/>
    <mergeCell ref="Q35:R35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N33:P33"/>
    <mergeCell ref="J33:L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7:F27"/>
    <mergeCell ref="G27:I27"/>
    <mergeCell ref="J27:L27"/>
    <mergeCell ref="N27:P27"/>
    <mergeCell ref="D26:F26"/>
    <mergeCell ref="G26:I26"/>
    <mergeCell ref="J26:L26"/>
    <mergeCell ref="N26:P26"/>
    <mergeCell ref="D25:F25"/>
    <mergeCell ref="G25:I25"/>
    <mergeCell ref="J25:L25"/>
    <mergeCell ref="N25:P25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6:F16"/>
    <mergeCell ref="G16:I16"/>
    <mergeCell ref="J16:L16"/>
    <mergeCell ref="N16:P16"/>
    <mergeCell ref="D15:F15"/>
    <mergeCell ref="G15:I15"/>
    <mergeCell ref="J15:L15"/>
    <mergeCell ref="N15:P15"/>
    <mergeCell ref="D13:F13"/>
    <mergeCell ref="G13:I13"/>
    <mergeCell ref="J13:L13"/>
    <mergeCell ref="N13:P13"/>
    <mergeCell ref="D12:F12"/>
    <mergeCell ref="G12:I12"/>
    <mergeCell ref="J12:L12"/>
    <mergeCell ref="N12:P12"/>
    <mergeCell ref="D11:F11"/>
    <mergeCell ref="G11:I11"/>
    <mergeCell ref="J11:L11"/>
    <mergeCell ref="N11:P11"/>
    <mergeCell ref="D9:F9"/>
    <mergeCell ref="J9:L9"/>
    <mergeCell ref="N9:P9"/>
    <mergeCell ref="D10:F10"/>
    <mergeCell ref="G10:I10"/>
    <mergeCell ref="J10:L10"/>
    <mergeCell ref="N10:P10"/>
    <mergeCell ref="G9:I9"/>
    <mergeCell ref="D8:F8"/>
    <mergeCell ref="J8:L8"/>
    <mergeCell ref="N8:P8"/>
    <mergeCell ref="G8:I8"/>
    <mergeCell ref="Q1:S3"/>
    <mergeCell ref="D2:P2"/>
    <mergeCell ref="D3:P3"/>
    <mergeCell ref="D4:P4"/>
    <mergeCell ref="Q4:S6"/>
    <mergeCell ref="J5:L5"/>
    <mergeCell ref="N5:P5"/>
    <mergeCell ref="G6:I6"/>
    <mergeCell ref="J6:L6"/>
    <mergeCell ref="D5:F5"/>
    <mergeCell ref="D6:F6"/>
    <mergeCell ref="A1:C6"/>
    <mergeCell ref="D1:P1"/>
    <mergeCell ref="N6:P6"/>
    <mergeCell ref="G5:I5"/>
  </mergeCells>
  <dataValidations count="4">
    <dataValidation type="textLength" operator="equal" showInputMessage="1" showErrorMessage="1" error="nee" sqref="A9">
      <formula1>A9</formula1>
    </dataValidation>
    <dataValidation type="textLength" operator="equal" allowBlank="1" showInputMessage="1" showErrorMessage="1" sqref="D2:P2 B12:B13 A15 B16 C17:C19 B20:B22 A24 B25 C27 A29 B30:B31 A34 A36 B37:B38 A41 I42:I43 L42:L43 A45:A46 S45:S46 S36 R37:R38 S34 R30:R31 S29 Q26:Q27 R25 S24 S41 R20:R22 Q17:Q19 R16 S15 R12:R13 S9 N5:P5 J5:L5 D3:P3 G6:I6">
      <formula1>D2</formula1>
    </dataValidation>
    <dataValidation type="textLength" operator="equal" showInputMessage="1" showErrorMessage="1" sqref="A11 C21 D1:P1">
      <formula1>A11</formula1>
    </dataValidation>
    <dataValidation type="time" operator="equal" allowBlank="1" showInputMessage="1" showErrorMessage="1" sqref="C26 S11 D4:P4">
      <formula1>C26</formula1>
    </dataValidation>
  </dataValidations>
  <printOptions horizontalCentered="1"/>
  <pageMargins left="0.3937007874015748" right="0.3937007874015748" top="0.7874015748031497" bottom="0.3937007874015748" header="0" footer="3.937007874015748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2005-08-10T11:49:35Z</cp:lastPrinted>
  <dcterms:created xsi:type="dcterms:W3CDTF">2005-02-23T12:01:22Z</dcterms:created>
  <dcterms:modified xsi:type="dcterms:W3CDTF">2005-08-24T06:42:37Z</dcterms:modified>
  <cp:category/>
  <cp:version/>
  <cp:contentType/>
  <cp:contentStatus/>
</cp:coreProperties>
</file>