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Jun 2003" sheetId="1" r:id="rId1"/>
  </sheets>
  <definedNames/>
  <calcPr fullCalcOnLoad="1"/>
</workbook>
</file>

<file path=xl/sharedStrings.xml><?xml version="1.0" encoding="utf-8"?>
<sst xmlns="http://schemas.openxmlformats.org/spreadsheetml/2006/main" count="102" uniqueCount="90">
  <si>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</si>
  <si>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</si>
  <si>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</si>
  <si>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</si>
  <si>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</si>
  <si>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</si>
  <si>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</si>
  <si>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</si>
  <si>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</si>
  <si>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</si>
  <si>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</si>
  <si>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</si>
  <si>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</si>
  <si>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</si>
  <si>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</si>
  <si>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</si>
  <si>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</si>
  <si>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</si>
  <si>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</si>
  <si>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</si>
  <si>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</si>
  <si>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</si>
  <si>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</si>
  <si>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</si>
  <si>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</si>
  <si>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</si>
  <si>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</si>
  <si>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</si>
  <si>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</si>
  <si>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</si>
  <si>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</si>
  <si>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</si>
  <si>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</si>
  <si>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</si>
  <si>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</si>
  <si>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</si>
  <si>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</si>
  <si>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</si>
  <si>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</si>
  <si>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</si>
  <si>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</si>
  <si>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</si>
  <si>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</si>
  <si>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</si>
  <si>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</si>
  <si>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Net dispatches(+)/receipts(-)</t>
  </si>
  <si>
    <t>Figures not comparable./Syfers nie vergelykbaar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</si>
  <si>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</si>
  <si>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</si>
  <si>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</si>
  <si>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</si>
  <si>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</si>
  <si>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</si>
  <si>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</si>
  <si>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</si>
  <si>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</si>
  <si>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</si>
  <si>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</si>
  <si>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</si>
  <si>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</si>
  <si>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</si>
  <si>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</si>
  <si>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</si>
  <si>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</si>
  <si>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</si>
  <si>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</si>
  <si>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</si>
  <si>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</si>
  <si>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</si>
  <si>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</si>
  <si>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</si>
  <si>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Aug 2003</t>
  </si>
  <si>
    <t>1 Aug 2003</t>
  </si>
  <si>
    <t>31 Aug 2003</t>
  </si>
  <si>
    <t>van canola in kommersiële strukture en moet geensins as 'n bevestiging of aanduiding van eiendomsreg geag word nie.</t>
  </si>
  <si>
    <t>The information system reports only on the actual movement of canola in commercial structures and must under no circumstances be construed as confirmation or an indication of ownership./Die inligtingstelsel rapporteer slegs oor die fisiese beweging</t>
  </si>
  <si>
    <t>SMI-102003</t>
  </si>
  <si>
    <t>24/10/2003</t>
  </si>
  <si>
    <t>30 Sep 2003</t>
  </si>
  <si>
    <t>1 Sep 2003</t>
  </si>
  <si>
    <t>Sep 2003</t>
  </si>
  <si>
    <t>Oct/Okt 2002 - Sep 2003</t>
  </si>
  <si>
    <t>Prog. Oct/Okt 2002 - Sep 2003</t>
  </si>
  <si>
    <t>30 Sep 2002</t>
  </si>
  <si>
    <t>Prog. Oct/Okt 2001 - Sep  2002</t>
  </si>
  <si>
    <t>Oct/Okt 2001 - Sep 2002</t>
  </si>
  <si>
    <t xml:space="preserve">Heelcanola </t>
  </si>
  <si>
    <t>Aug 2002</t>
  </si>
  <si>
    <t>33 986</t>
  </si>
  <si>
    <t>ton (On request of the industry./Op versoek van die bedryf.)</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</si>
</sst>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8" xfId="0" applyNumberFormat="1" applyFont="1" applyFill="1" applyBorder="1" applyAlignment="1">
      <alignment horizontal="right"/>
    </xf>
    <xf numFmtId="17" fontId="6" fillId="0" borderId="0" xfId="0" applyNumberFormat="1" applyFont="1" applyFill="1" applyAlignment="1" quotePrefix="1">
      <alignment horizontal="left"/>
    </xf>
    <xf numFmtId="17" fontId="6" fillId="0" borderId="0" xfId="0" applyNumberFormat="1" applyFont="1" applyFill="1" applyAlignment="1">
      <alignment horizontal="left"/>
    </xf>
    <xf numFmtId="172" fontId="4" fillId="0" borderId="37" xfId="0" applyNumberFormat="1" applyFont="1" applyFill="1" applyBorder="1" applyAlignment="1">
      <alignment/>
    </xf>
    <xf numFmtId="0" fontId="4" fillId="0" borderId="0" xfId="0" applyFont="1" applyFill="1" applyAlignment="1">
      <alignment/>
    </xf>
    <xf numFmtId="172" fontId="4" fillId="0" borderId="38" xfId="0" applyNumberFormat="1" applyFont="1" applyFill="1" applyBorder="1" applyAlignment="1">
      <alignment/>
    </xf>
    <xf numFmtId="0" fontId="4" fillId="0" borderId="15" xfId="0" applyFont="1" applyFill="1" applyBorder="1" applyAlignment="1">
      <alignment/>
    </xf>
    <xf numFmtId="0" fontId="4" fillId="0" borderId="39"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0"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1"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0" xfId="0" applyNumberFormat="1" applyFont="1" applyFill="1" applyBorder="1" applyAlignment="1">
      <alignment/>
    </xf>
    <xf numFmtId="0" fontId="4" fillId="0" borderId="13" xfId="0" applyFont="1" applyFill="1" applyBorder="1" applyAlignment="1">
      <alignment/>
    </xf>
    <xf numFmtId="0" fontId="4" fillId="0" borderId="41"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2"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49" fontId="4" fillId="0" borderId="9" xfId="0" applyNumberFormat="1" applyFont="1" applyFill="1" applyBorder="1" applyAlignment="1" quotePrefix="1">
      <alignment horizontal="center"/>
    </xf>
    <xf numFmtId="0" fontId="4" fillId="0" borderId="43" xfId="0" applyFont="1" applyFill="1" applyBorder="1" applyAlignment="1">
      <alignment/>
    </xf>
    <xf numFmtId="0" fontId="4" fillId="0" borderId="44" xfId="0"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2" xfId="0" applyNumberFormat="1" applyFont="1" applyFill="1" applyBorder="1" applyAlignment="1" quotePrefix="1">
      <alignment horizontal="center"/>
    </xf>
    <xf numFmtId="49" fontId="4" fillId="0" borderId="27"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49" fontId="4" fillId="0" borderId="2" xfId="0" applyNumberFormat="1" applyFont="1" applyFill="1" applyBorder="1" applyAlignment="1" quotePrefix="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48</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90"/>
  <sheetViews>
    <sheetView tabSelected="1" zoomScale="50" zoomScaleNormal="5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76</v>
      </c>
      <c r="B1" s="1"/>
      <c r="C1" s="1"/>
      <c r="D1" s="168" t="s">
        <v>23</v>
      </c>
      <c r="E1" s="168"/>
      <c r="F1" s="168"/>
      <c r="G1" s="168"/>
      <c r="H1" s="168"/>
      <c r="I1" s="168"/>
      <c r="J1" s="168"/>
      <c r="K1" s="168"/>
      <c r="L1" s="168"/>
      <c r="M1" s="168"/>
      <c r="N1" s="168"/>
      <c r="O1" s="168"/>
      <c r="P1" s="168"/>
      <c r="Q1" s="3"/>
      <c r="R1" s="3"/>
      <c r="S1" s="4" t="s">
        <v>77</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8" t="s">
        <v>64</v>
      </c>
      <c r="E2" s="168"/>
      <c r="F2" s="168"/>
      <c r="G2" s="168"/>
      <c r="H2" s="168"/>
      <c r="I2" s="168"/>
      <c r="J2" s="168"/>
      <c r="K2" s="168"/>
      <c r="L2" s="168"/>
      <c r="M2" s="168"/>
      <c r="N2" s="168"/>
      <c r="O2" s="168"/>
      <c r="P2" s="16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7" t="s">
        <v>62</v>
      </c>
      <c r="E3" s="167"/>
      <c r="F3" s="167"/>
      <c r="G3" s="167"/>
      <c r="H3" s="167"/>
      <c r="I3" s="167"/>
      <c r="J3" s="167"/>
      <c r="K3" s="167"/>
      <c r="L3" s="167"/>
      <c r="M3" s="167"/>
      <c r="N3" s="167"/>
      <c r="O3" s="167"/>
      <c r="P3" s="16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9" t="s">
        <v>71</v>
      </c>
      <c r="E4" s="170"/>
      <c r="F4" s="171"/>
      <c r="G4" s="172" t="s">
        <v>80</v>
      </c>
      <c r="H4" s="170"/>
      <c r="I4" s="171"/>
      <c r="J4" s="173" t="s">
        <v>0</v>
      </c>
      <c r="K4" s="174"/>
      <c r="L4" s="174"/>
      <c r="M4" s="11" t="s">
        <v>1</v>
      </c>
      <c r="N4" s="173" t="s">
        <v>0</v>
      </c>
      <c r="O4" s="174"/>
      <c r="P4" s="175"/>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5"/>
      <c r="E5" s="162"/>
      <c r="F5" s="166"/>
      <c r="G5" s="165" t="s">
        <v>65</v>
      </c>
      <c r="H5" s="162"/>
      <c r="I5" s="166"/>
      <c r="J5" s="165" t="s">
        <v>81</v>
      </c>
      <c r="K5" s="162"/>
      <c r="L5" s="162"/>
      <c r="M5" s="19" t="s">
        <v>47</v>
      </c>
      <c r="N5" s="165" t="s">
        <v>85</v>
      </c>
      <c r="O5" s="162"/>
      <c r="P5" s="166"/>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3" t="s">
        <v>72</v>
      </c>
      <c r="E7" s="156"/>
      <c r="F7" s="156"/>
      <c r="G7" s="163" t="s">
        <v>79</v>
      </c>
      <c r="H7" s="156"/>
      <c r="I7" s="164"/>
      <c r="J7" s="157" t="s">
        <v>63</v>
      </c>
      <c r="K7" s="156"/>
      <c r="L7" s="156"/>
      <c r="M7" s="29"/>
      <c r="N7" s="163" t="s">
        <v>30</v>
      </c>
      <c r="O7" s="156"/>
      <c r="P7" s="164"/>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3">
        <v>12.3</v>
      </c>
      <c r="E8" s="154"/>
      <c r="F8" s="155"/>
      <c r="G8" s="153">
        <v>9.7</v>
      </c>
      <c r="H8" s="154"/>
      <c r="I8" s="155"/>
      <c r="J8" s="153">
        <v>1.1</v>
      </c>
      <c r="K8" s="154"/>
      <c r="L8" s="155"/>
      <c r="M8" s="33">
        <f>ROUND((J8-N8)/N8*100,2)</f>
        <v>-67.65</v>
      </c>
      <c r="N8" s="153">
        <v>3.4</v>
      </c>
      <c r="O8" s="154"/>
      <c r="P8" s="15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60"/>
      <c r="E9" s="160"/>
      <c r="F9" s="160"/>
      <c r="G9" s="160"/>
      <c r="H9" s="160"/>
      <c r="I9" s="160"/>
      <c r="J9" s="161" t="s">
        <v>82</v>
      </c>
      <c r="K9" s="161"/>
      <c r="L9" s="161"/>
      <c r="M9" s="36"/>
      <c r="N9" s="162" t="s">
        <v>84</v>
      </c>
      <c r="O9" s="162"/>
      <c r="P9" s="162"/>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3">
        <f>SUM(D11:F12)</f>
        <v>0</v>
      </c>
      <c r="E10" s="154"/>
      <c r="F10" s="155"/>
      <c r="G10" s="153">
        <f>SUM(G11:I12)</f>
        <v>0.2</v>
      </c>
      <c r="H10" s="154"/>
      <c r="I10" s="155"/>
      <c r="J10" s="153">
        <f>J11+J12</f>
        <v>33.9</v>
      </c>
      <c r="K10" s="154"/>
      <c r="L10" s="155"/>
      <c r="M10" s="40" t="s">
        <v>19</v>
      </c>
      <c r="N10" s="153">
        <f>SUM(N11:P12)</f>
        <v>19.9</v>
      </c>
      <c r="O10" s="154"/>
      <c r="P10" s="15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48</v>
      </c>
      <c r="C11" s="42"/>
      <c r="D11" s="135">
        <v>0</v>
      </c>
      <c r="E11" s="138"/>
      <c r="F11" s="139"/>
      <c r="G11" s="135">
        <v>0.2</v>
      </c>
      <c r="H11" s="138"/>
      <c r="I11" s="139"/>
      <c r="J11" s="135">
        <v>33.9</v>
      </c>
      <c r="K11" s="138"/>
      <c r="L11" s="139"/>
      <c r="M11" s="43">
        <f>ROUND((J11-N11)/N11*100,2)</f>
        <v>70.35</v>
      </c>
      <c r="N11" s="135">
        <v>19.9</v>
      </c>
      <c r="O11" s="138"/>
      <c r="P11" s="139"/>
      <c r="Q11" s="44"/>
      <c r="R11" s="45" t="s">
        <v>49</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9">
        <v>0</v>
      </c>
      <c r="E12" s="150"/>
      <c r="F12" s="151"/>
      <c r="G12" s="149">
        <v>0</v>
      </c>
      <c r="H12" s="150"/>
      <c r="I12" s="151"/>
      <c r="J12" s="149">
        <v>0</v>
      </c>
      <c r="K12" s="150"/>
      <c r="L12" s="151"/>
      <c r="M12" s="48" t="s">
        <v>19</v>
      </c>
      <c r="N12" s="149">
        <v>0</v>
      </c>
      <c r="O12" s="150"/>
      <c r="P12" s="151"/>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3">
        <f>SUM(D16:F21)</f>
        <v>2.6</v>
      </c>
      <c r="E14" s="154"/>
      <c r="F14" s="155"/>
      <c r="G14" s="153">
        <f>SUM(G16:I21)</f>
        <v>2.8000000000000003</v>
      </c>
      <c r="H14" s="154"/>
      <c r="I14" s="155"/>
      <c r="J14" s="153">
        <f>SUM(J16:L21)</f>
        <v>27.200000000000003</v>
      </c>
      <c r="K14" s="154"/>
      <c r="L14" s="155"/>
      <c r="M14" s="43">
        <f>ROUND((J14-N14)/N14*100,2)</f>
        <v>24.77</v>
      </c>
      <c r="N14" s="153">
        <f>SUM(N16:P21)</f>
        <v>21.8</v>
      </c>
      <c r="O14" s="154"/>
      <c r="P14" s="15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4">
        <f>SUM(D16:F18)</f>
        <v>2.6</v>
      </c>
      <c r="E15" s="158"/>
      <c r="F15" s="159"/>
      <c r="G15" s="124">
        <f>SUM(G16:I18)</f>
        <v>2.8000000000000003</v>
      </c>
      <c r="H15" s="158"/>
      <c r="I15" s="159"/>
      <c r="J15" s="124">
        <f>SUM(J16:L18)</f>
        <v>27.1</v>
      </c>
      <c r="K15" s="158"/>
      <c r="L15" s="159"/>
      <c r="M15" s="43">
        <f>ROUND((J15-N15)/N15*100,2)</f>
        <v>24.88</v>
      </c>
      <c r="N15" s="124">
        <f>SUM(N16:P18)</f>
        <v>21.7</v>
      </c>
      <c r="O15" s="158"/>
      <c r="P15" s="159"/>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6">
        <v>0</v>
      </c>
      <c r="E16" s="127"/>
      <c r="F16" s="128"/>
      <c r="G16" s="126">
        <v>0</v>
      </c>
      <c r="H16" s="127"/>
      <c r="I16" s="128"/>
      <c r="J16" s="126">
        <v>0</v>
      </c>
      <c r="K16" s="127"/>
      <c r="L16" s="128"/>
      <c r="M16" s="60">
        <v>0</v>
      </c>
      <c r="N16" s="126">
        <v>0</v>
      </c>
      <c r="O16" s="127"/>
      <c r="P16" s="128"/>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6">
        <v>0</v>
      </c>
      <c r="E17" s="125"/>
      <c r="F17" s="148"/>
      <c r="G17" s="146">
        <v>0.1</v>
      </c>
      <c r="H17" s="125"/>
      <c r="I17" s="148"/>
      <c r="J17" s="146">
        <v>5.8</v>
      </c>
      <c r="K17" s="125"/>
      <c r="L17" s="148"/>
      <c r="M17" s="64">
        <f>ROUND((J17-N17)/N17*100,2)</f>
        <v>48.72</v>
      </c>
      <c r="N17" s="146">
        <v>3.9</v>
      </c>
      <c r="O17" s="125"/>
      <c r="P17" s="14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40">
        <v>2.6</v>
      </c>
      <c r="E18" s="141"/>
      <c r="F18" s="142"/>
      <c r="G18" s="140">
        <v>2.7</v>
      </c>
      <c r="H18" s="141"/>
      <c r="I18" s="142"/>
      <c r="J18" s="140">
        <v>21.3</v>
      </c>
      <c r="K18" s="141"/>
      <c r="L18" s="142"/>
      <c r="M18" s="67">
        <f>ROUND((J18-N18)/N18*100,2)</f>
        <v>19.66</v>
      </c>
      <c r="N18" s="140">
        <v>17.8</v>
      </c>
      <c r="O18" s="141"/>
      <c r="P18" s="142"/>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6">
        <v>0</v>
      </c>
      <c r="E19" s="127"/>
      <c r="F19" s="128"/>
      <c r="G19" s="126">
        <v>0</v>
      </c>
      <c r="H19" s="127"/>
      <c r="I19" s="128"/>
      <c r="J19" s="126">
        <v>0</v>
      </c>
      <c r="K19" s="127"/>
      <c r="L19" s="128"/>
      <c r="M19" s="64">
        <v>0</v>
      </c>
      <c r="N19" s="126">
        <v>0</v>
      </c>
      <c r="O19" s="127"/>
      <c r="P19" s="128"/>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6">
        <v>0</v>
      </c>
      <c r="E20" s="125"/>
      <c r="F20" s="148"/>
      <c r="G20" s="146">
        <v>0</v>
      </c>
      <c r="H20" s="125"/>
      <c r="I20" s="148"/>
      <c r="J20" s="146">
        <v>0</v>
      </c>
      <c r="K20" s="125"/>
      <c r="L20" s="148"/>
      <c r="M20" s="64">
        <v>0</v>
      </c>
      <c r="N20" s="146">
        <v>0</v>
      </c>
      <c r="O20" s="125"/>
      <c r="P20" s="14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9">
        <v>0</v>
      </c>
      <c r="E21" s="150"/>
      <c r="F21" s="151"/>
      <c r="G21" s="149">
        <v>0</v>
      </c>
      <c r="H21" s="150"/>
      <c r="I21" s="151"/>
      <c r="J21" s="149">
        <v>0.1</v>
      </c>
      <c r="K21" s="150"/>
      <c r="L21" s="151"/>
      <c r="M21" s="121">
        <f>ROUND((J21-N21)/N21*100,2)</f>
        <v>0</v>
      </c>
      <c r="N21" s="149">
        <v>0.1</v>
      </c>
      <c r="O21" s="150"/>
      <c r="P21" s="151"/>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59</v>
      </c>
      <c r="B23" s="39"/>
      <c r="C23" s="39"/>
      <c r="D23" s="77"/>
      <c r="E23" s="77"/>
      <c r="F23" s="77"/>
      <c r="G23" s="77"/>
      <c r="H23" s="77"/>
      <c r="I23" s="77"/>
      <c r="J23" s="77"/>
      <c r="K23" s="77"/>
      <c r="L23" s="77"/>
      <c r="M23" s="78"/>
      <c r="N23" s="77"/>
      <c r="O23" s="77"/>
      <c r="P23" s="77"/>
      <c r="Q23" s="58"/>
      <c r="R23" s="58"/>
      <c r="S23" s="79" t="s">
        <v>58</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55</v>
      </c>
      <c r="C24" s="80"/>
      <c r="D24" s="153">
        <f>SUM(D25:F26)</f>
        <v>0</v>
      </c>
      <c r="E24" s="154"/>
      <c r="F24" s="155"/>
      <c r="G24" s="153">
        <f>SUM(G25:I26)</f>
        <v>0</v>
      </c>
      <c r="H24" s="154"/>
      <c r="I24" s="155"/>
      <c r="J24" s="153">
        <f>SUM(J25:L26)</f>
        <v>0</v>
      </c>
      <c r="K24" s="154"/>
      <c r="L24" s="155"/>
      <c r="M24" s="81" t="s">
        <v>19</v>
      </c>
      <c r="N24" s="153">
        <v>0</v>
      </c>
      <c r="O24" s="154"/>
      <c r="P24" s="155"/>
      <c r="Q24" s="82"/>
      <c r="R24" s="57" t="s">
        <v>86</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50</v>
      </c>
      <c r="D25" s="135">
        <v>0</v>
      </c>
      <c r="E25" s="138"/>
      <c r="F25" s="139"/>
      <c r="G25" s="135">
        <v>0</v>
      </c>
      <c r="H25" s="138"/>
      <c r="I25" s="139"/>
      <c r="J25" s="129">
        <v>0</v>
      </c>
      <c r="K25" s="130"/>
      <c r="L25" s="131"/>
      <c r="M25" s="85" t="s">
        <v>19</v>
      </c>
      <c r="N25" s="135">
        <v>0</v>
      </c>
      <c r="O25" s="136"/>
      <c r="P25" s="137"/>
      <c r="Q25" s="86" t="s">
        <v>52</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51</v>
      </c>
      <c r="D26" s="140">
        <v>0</v>
      </c>
      <c r="E26" s="141"/>
      <c r="F26" s="142"/>
      <c r="G26" s="146">
        <v>0</v>
      </c>
      <c r="H26" s="147"/>
      <c r="I26" s="148"/>
      <c r="J26" s="132">
        <v>0</v>
      </c>
      <c r="K26" s="133"/>
      <c r="L26" s="134"/>
      <c r="M26" s="85" t="s">
        <v>19</v>
      </c>
      <c r="N26" s="132">
        <v>0</v>
      </c>
      <c r="O26" s="133"/>
      <c r="P26" s="134"/>
      <c r="Q26" s="68" t="s">
        <v>53</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43"/>
      <c r="E27" s="144"/>
      <c r="F27" s="145"/>
      <c r="G27" s="143"/>
      <c r="H27" s="144"/>
      <c r="I27" s="145"/>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53">
        <f>SUM(D30:F31)</f>
        <v>0</v>
      </c>
      <c r="E29" s="154"/>
      <c r="F29" s="155"/>
      <c r="G29" s="153">
        <f>SUM(G30:I31)</f>
        <v>0</v>
      </c>
      <c r="H29" s="154"/>
      <c r="I29" s="155"/>
      <c r="J29" s="153">
        <f>SUM(J30:L31)</f>
        <v>0.7</v>
      </c>
      <c r="K29" s="154"/>
      <c r="L29" s="155"/>
      <c r="M29" s="81" t="s">
        <v>19</v>
      </c>
      <c r="N29" s="153">
        <f>N30+N31</f>
        <v>0.4</v>
      </c>
      <c r="O29" s="154"/>
      <c r="P29" s="15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45</v>
      </c>
      <c r="C30" s="42"/>
      <c r="D30" s="135">
        <v>0</v>
      </c>
      <c r="E30" s="138"/>
      <c r="F30" s="139"/>
      <c r="G30" s="135">
        <v>0</v>
      </c>
      <c r="H30" s="138"/>
      <c r="I30" s="139"/>
      <c r="J30" s="135">
        <v>0</v>
      </c>
      <c r="K30" s="138"/>
      <c r="L30" s="139"/>
      <c r="M30" s="96" t="s">
        <v>19</v>
      </c>
      <c r="N30" s="135">
        <v>0</v>
      </c>
      <c r="O30" s="138"/>
      <c r="P30" s="139"/>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49">
        <v>0</v>
      </c>
      <c r="E31" s="150"/>
      <c r="F31" s="151"/>
      <c r="G31" s="149">
        <v>0</v>
      </c>
      <c r="H31" s="150"/>
      <c r="I31" s="151"/>
      <c r="J31" s="149">
        <v>0.7</v>
      </c>
      <c r="K31" s="150"/>
      <c r="L31" s="151"/>
      <c r="M31" s="98" t="s">
        <v>19</v>
      </c>
      <c r="N31" s="149">
        <v>0.4</v>
      </c>
      <c r="O31" s="150"/>
      <c r="P31" s="151"/>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6" t="s">
        <v>73</v>
      </c>
      <c r="E32" s="156"/>
      <c r="F32" s="156"/>
      <c r="G32" s="156" t="s">
        <v>78</v>
      </c>
      <c r="H32" s="156"/>
      <c r="I32" s="156"/>
      <c r="J32" s="156" t="s">
        <v>78</v>
      </c>
      <c r="K32" s="156"/>
      <c r="L32" s="156"/>
      <c r="M32" s="156"/>
      <c r="N32" s="157" t="s">
        <v>83</v>
      </c>
      <c r="O32" s="156"/>
      <c r="P32" s="156"/>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53">
        <f>SUM(D8+D10-D14-D24-D29)</f>
        <v>9.700000000000001</v>
      </c>
      <c r="E33" s="154"/>
      <c r="F33" s="155"/>
      <c r="G33" s="153">
        <f>SUM(G8+G10-G14-G24-G29)</f>
        <v>7.099999999999998</v>
      </c>
      <c r="H33" s="154"/>
      <c r="I33" s="155"/>
      <c r="J33" s="153">
        <f>SUM(J8+J10-J14-J24-J29)</f>
        <v>7.099999999999997</v>
      </c>
      <c r="K33" s="154"/>
      <c r="L33" s="155"/>
      <c r="M33" s="64">
        <f>ROUND((J33-N33)/N33*100,1)</f>
        <v>545.5</v>
      </c>
      <c r="N33" s="153">
        <f>N8+N10-N14-N24-N29</f>
        <v>1.0999999999999965</v>
      </c>
      <c r="O33" s="154"/>
      <c r="P33" s="155"/>
      <c r="Q33" s="101"/>
      <c r="R33" s="101"/>
      <c r="S33" s="102" t="s">
        <v>54</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52"/>
      <c r="R34" s="15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56</v>
      </c>
      <c r="B35" s="32"/>
      <c r="C35" s="32"/>
      <c r="D35" s="153">
        <f>SUM(D36:F37)</f>
        <v>9.7</v>
      </c>
      <c r="E35" s="154"/>
      <c r="F35" s="155"/>
      <c r="G35" s="153">
        <f>SUM(G36:I37)</f>
        <v>7.1</v>
      </c>
      <c r="H35" s="154"/>
      <c r="I35" s="155"/>
      <c r="J35" s="153">
        <f>SUM(J36:L37)</f>
        <v>7.1</v>
      </c>
      <c r="K35" s="154"/>
      <c r="L35" s="155"/>
      <c r="M35" s="104">
        <f>ROUND((J35-N35)/N35*100,1)</f>
        <v>545.5</v>
      </c>
      <c r="N35" s="153">
        <f>SUM(N36:P37)</f>
        <v>1.1</v>
      </c>
      <c r="O35" s="154"/>
      <c r="P35" s="155"/>
      <c r="Q35" s="34"/>
      <c r="R35" s="34"/>
      <c r="S35" s="35" t="s">
        <v>57</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35">
        <v>9.6</v>
      </c>
      <c r="E36" s="138"/>
      <c r="F36" s="139"/>
      <c r="G36" s="135">
        <v>6.8</v>
      </c>
      <c r="H36" s="138"/>
      <c r="I36" s="139"/>
      <c r="J36" s="135">
        <f>G36</f>
        <v>6.8</v>
      </c>
      <c r="K36" s="138"/>
      <c r="L36" s="139"/>
      <c r="M36" s="43">
        <f>ROUND((J36-N36)/N36*100,1)</f>
        <v>580</v>
      </c>
      <c r="N36" s="135">
        <v>1</v>
      </c>
      <c r="O36" s="138"/>
      <c r="P36" s="139"/>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49">
        <v>0.1</v>
      </c>
      <c r="E37" s="150"/>
      <c r="F37" s="151"/>
      <c r="G37" s="149">
        <v>0.3</v>
      </c>
      <c r="H37" s="150"/>
      <c r="I37" s="151"/>
      <c r="J37" s="149">
        <f>G37</f>
        <v>0.3</v>
      </c>
      <c r="K37" s="150"/>
      <c r="L37" s="151"/>
      <c r="M37" s="64">
        <f>ROUND((J37-N37)/N37*100,1)</f>
        <v>200</v>
      </c>
      <c r="N37" s="149">
        <v>0.1</v>
      </c>
      <c r="O37" s="150"/>
      <c r="P37" s="151"/>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75</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74</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66</v>
      </c>
      <c r="D42" s="109"/>
      <c r="E42" s="109"/>
      <c r="F42" s="109"/>
      <c r="G42" s="109"/>
      <c r="H42" s="109"/>
      <c r="I42" s="109"/>
      <c r="J42" s="109"/>
      <c r="K42" s="109"/>
      <c r="L42" s="109"/>
      <c r="M42" s="109"/>
      <c r="N42" s="109"/>
      <c r="O42" s="109"/>
      <c r="P42" s="109"/>
      <c r="Q42" s="109"/>
      <c r="R42" s="109"/>
    </row>
    <row r="43" spans="2:18" s="111" customFormat="1" ht="21" customHeight="1">
      <c r="B43" s="111" t="s">
        <v>67</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46</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22" t="s">
        <v>87</v>
      </c>
      <c r="J46" s="109"/>
      <c r="K46" s="114">
        <v>0</v>
      </c>
      <c r="L46" s="109" t="s">
        <v>89</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8" t="s">
        <v>61</v>
      </c>
      <c r="J47" s="109"/>
      <c r="K47" s="114">
        <v>0</v>
      </c>
      <c r="L47" s="109" t="s">
        <v>36</v>
      </c>
      <c r="M47" s="109"/>
      <c r="N47" s="109"/>
      <c r="O47" s="109"/>
      <c r="P47" s="109"/>
      <c r="Q47" s="110"/>
      <c r="R47" s="110"/>
    </row>
    <row r="48" spans="1:18" s="111" customFormat="1" ht="21" customHeight="1">
      <c r="A48" s="117"/>
      <c r="B48" s="116"/>
      <c r="C48" s="109"/>
      <c r="D48" s="109"/>
      <c r="E48" s="109"/>
      <c r="F48" s="109"/>
      <c r="G48" s="109"/>
      <c r="H48" s="123" t="s">
        <v>81</v>
      </c>
      <c r="J48" s="109"/>
      <c r="K48" s="114" t="s">
        <v>88</v>
      </c>
      <c r="L48" s="109" t="s">
        <v>36</v>
      </c>
      <c r="M48" s="109"/>
      <c r="N48" s="109"/>
      <c r="O48" s="109"/>
      <c r="P48" s="109"/>
      <c r="Q48" s="110"/>
      <c r="R48" s="110"/>
    </row>
    <row r="49" spans="1:18" s="111" customFormat="1" ht="21" customHeight="1">
      <c r="A49" s="117" t="s">
        <v>21</v>
      </c>
      <c r="B49" s="109" t="s">
        <v>60</v>
      </c>
      <c r="C49" s="109"/>
      <c r="D49" s="109"/>
      <c r="E49" s="109"/>
      <c r="F49" s="109"/>
      <c r="G49" s="109"/>
      <c r="H49" s="109"/>
      <c r="I49" s="109"/>
      <c r="J49" s="109"/>
      <c r="K49" s="109"/>
      <c r="L49" s="109"/>
      <c r="M49" s="109"/>
      <c r="N49" s="109"/>
      <c r="O49" s="109"/>
      <c r="P49" s="109"/>
      <c r="Q49" s="110"/>
      <c r="R49" s="110"/>
    </row>
    <row r="50" spans="1:2" ht="20.25" customHeight="1">
      <c r="A50" s="112" t="s">
        <v>68</v>
      </c>
      <c r="B50" s="111" t="s">
        <v>70</v>
      </c>
    </row>
    <row r="51" spans="1:18" s="111" customFormat="1" ht="21" customHeight="1">
      <c r="A51" s="117"/>
      <c r="B51" s="109" t="s">
        <v>69</v>
      </c>
      <c r="C51" s="109"/>
      <c r="D51" s="109"/>
      <c r="E51" s="109"/>
      <c r="F51" s="109"/>
      <c r="G51" s="109"/>
      <c r="H51" s="109"/>
      <c r="I51" s="109"/>
      <c r="J51" s="109"/>
      <c r="K51" s="109"/>
      <c r="L51" s="109"/>
      <c r="M51" s="109"/>
      <c r="N51" s="109"/>
      <c r="O51" s="109"/>
      <c r="P51" s="109"/>
      <c r="Q51" s="110"/>
      <c r="R51" s="110"/>
    </row>
    <row r="52" spans="1:18" s="111" customFormat="1" ht="21" customHeight="1">
      <c r="A52" s="117"/>
      <c r="B52" s="109"/>
      <c r="C52" s="109"/>
      <c r="D52" s="109"/>
      <c r="E52" s="109"/>
      <c r="F52" s="109"/>
      <c r="G52" s="109"/>
      <c r="H52" s="109"/>
      <c r="I52" s="109"/>
      <c r="J52" s="109"/>
      <c r="K52" s="109"/>
      <c r="L52" s="109"/>
      <c r="M52" s="109"/>
      <c r="N52" s="109"/>
      <c r="O52" s="109"/>
      <c r="P52" s="109"/>
      <c r="Q52" s="110"/>
      <c r="R52" s="110"/>
    </row>
    <row r="53" spans="1:18" s="111" customFormat="1" ht="21" customHeight="1">
      <c r="A53" s="108"/>
      <c r="C53" s="109"/>
      <c r="D53" s="109"/>
      <c r="E53" s="109"/>
      <c r="F53" s="109"/>
      <c r="G53" s="109"/>
      <c r="H53" s="114"/>
      <c r="I53" s="108"/>
      <c r="J53" s="109"/>
      <c r="K53" s="114"/>
      <c r="L53" s="109"/>
      <c r="M53" s="109"/>
      <c r="N53" s="109"/>
      <c r="O53" s="109"/>
      <c r="P53" s="109"/>
      <c r="Q53" s="110"/>
      <c r="R53" s="110"/>
    </row>
    <row r="54" spans="1:18" s="111" customFormat="1" ht="21" customHeight="1">
      <c r="A54" s="109"/>
      <c r="B54" s="118"/>
      <c r="C54" s="109"/>
      <c r="D54" s="109"/>
      <c r="E54" s="109"/>
      <c r="F54" s="109"/>
      <c r="G54" s="109"/>
      <c r="H54" s="114"/>
      <c r="I54" s="109"/>
      <c r="J54" s="109"/>
      <c r="K54" s="114"/>
      <c r="L54" s="109"/>
      <c r="O54" s="109"/>
      <c r="P54" s="109"/>
      <c r="Q54" s="110"/>
      <c r="R54" s="110"/>
    </row>
    <row r="55" spans="1:18" s="111" customFormat="1" ht="21" customHeight="1">
      <c r="A55" s="108"/>
      <c r="B55" s="109"/>
      <c r="C55" s="109"/>
      <c r="D55" s="109"/>
      <c r="E55" s="109"/>
      <c r="F55" s="109"/>
      <c r="G55" s="109"/>
      <c r="H55" s="114"/>
      <c r="I55" s="109"/>
      <c r="J55" s="109"/>
      <c r="K55" s="114"/>
      <c r="L55" s="109"/>
      <c r="O55" s="109"/>
      <c r="P55" s="109"/>
      <c r="Q55" s="110"/>
      <c r="R55" s="110"/>
    </row>
    <row r="56" spans="1:171" s="111" customFormat="1" ht="21" customHeight="1">
      <c r="A56" s="117"/>
      <c r="B56" s="116"/>
      <c r="C56" s="109"/>
      <c r="D56" s="109"/>
      <c r="E56" s="109"/>
      <c r="F56" s="109"/>
      <c r="G56" s="109"/>
      <c r="H56" s="109"/>
      <c r="I56" s="109"/>
      <c r="J56" s="109"/>
      <c r="K56" s="114"/>
      <c r="L56" s="109"/>
      <c r="M56" s="109"/>
      <c r="N56" s="109"/>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c r="CD56" s="115"/>
      <c r="CE56" s="115"/>
      <c r="CF56" s="115"/>
      <c r="CG56" s="115"/>
      <c r="CH56" s="115"/>
      <c r="CI56" s="115"/>
      <c r="CJ56" s="115"/>
      <c r="CK56" s="115"/>
      <c r="CL56" s="115"/>
      <c r="CM56" s="115"/>
      <c r="CN56" s="115"/>
      <c r="CO56" s="115"/>
      <c r="CP56" s="115"/>
      <c r="CQ56" s="115"/>
      <c r="CR56" s="115"/>
      <c r="CS56" s="115"/>
      <c r="CT56" s="115"/>
      <c r="CU56" s="115"/>
      <c r="CV56" s="115"/>
      <c r="CW56" s="115"/>
      <c r="CX56" s="115"/>
      <c r="CY56" s="115"/>
      <c r="CZ56" s="115"/>
      <c r="DA56" s="115"/>
      <c r="DB56" s="115"/>
      <c r="DC56" s="115"/>
      <c r="DD56" s="115"/>
      <c r="DE56" s="115"/>
      <c r="DF56" s="115"/>
      <c r="DG56" s="115"/>
      <c r="DH56" s="115"/>
      <c r="DI56" s="115"/>
      <c r="DJ56" s="115"/>
      <c r="DK56" s="115"/>
      <c r="DL56" s="115"/>
      <c r="DM56" s="115"/>
      <c r="DN56" s="115"/>
      <c r="DO56" s="115"/>
      <c r="DP56" s="115"/>
      <c r="DQ56" s="115"/>
      <c r="DR56" s="115"/>
      <c r="DS56" s="115"/>
      <c r="DT56" s="115"/>
      <c r="DU56" s="115"/>
      <c r="DV56" s="115"/>
      <c r="DW56" s="115"/>
      <c r="DX56" s="115"/>
      <c r="DY56" s="115"/>
      <c r="DZ56" s="115"/>
      <c r="EA56" s="115"/>
      <c r="EB56" s="115"/>
      <c r="EC56" s="115"/>
      <c r="ED56" s="115"/>
      <c r="EE56" s="115"/>
      <c r="EF56" s="115"/>
      <c r="EG56" s="115"/>
      <c r="EH56" s="115"/>
      <c r="EI56" s="115"/>
      <c r="EJ56" s="115"/>
      <c r="EK56" s="115"/>
      <c r="EL56" s="115"/>
      <c r="EM56" s="115"/>
      <c r="EN56" s="115"/>
      <c r="EO56" s="115"/>
      <c r="EP56" s="115"/>
      <c r="EQ56" s="115"/>
      <c r="ER56" s="115"/>
      <c r="ES56" s="115"/>
      <c r="ET56" s="115"/>
      <c r="EU56" s="115"/>
      <c r="EV56" s="115"/>
      <c r="EW56" s="115"/>
      <c r="EX56" s="115"/>
      <c r="EY56" s="115"/>
      <c r="EZ56" s="115"/>
      <c r="FA56" s="115"/>
      <c r="FB56" s="115"/>
      <c r="FC56" s="115"/>
      <c r="FD56" s="115"/>
      <c r="FE56" s="115"/>
      <c r="FF56" s="115"/>
      <c r="FG56" s="115"/>
      <c r="FH56" s="115"/>
      <c r="FI56" s="115"/>
      <c r="FJ56" s="115"/>
      <c r="FK56" s="115"/>
      <c r="FL56" s="115"/>
      <c r="FM56" s="115"/>
      <c r="FN56" s="115"/>
      <c r="FO56" s="115"/>
    </row>
    <row r="57" spans="1:18" s="111" customFormat="1" ht="21" customHeight="1">
      <c r="A57" s="117"/>
      <c r="B57" s="109"/>
      <c r="C57" s="109"/>
      <c r="D57" s="109"/>
      <c r="E57" s="109"/>
      <c r="F57" s="109"/>
      <c r="G57" s="109"/>
      <c r="H57" s="109"/>
      <c r="I57" s="109"/>
      <c r="J57" s="109"/>
      <c r="K57" s="109"/>
      <c r="L57" s="109"/>
      <c r="O57" s="109"/>
      <c r="P57" s="109"/>
      <c r="Q57" s="109"/>
      <c r="R57" s="109"/>
    </row>
    <row r="58" s="111" customFormat="1" ht="21" customHeight="1"/>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21" customHeight="1">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pans="1:18" ht="12.75">
      <c r="A113" s="119"/>
      <c r="B113" s="119"/>
      <c r="C113" s="119"/>
      <c r="D113" s="119"/>
      <c r="E113" s="119"/>
      <c r="F113" s="119"/>
      <c r="G113" s="119"/>
      <c r="H113" s="119"/>
      <c r="I113" s="119"/>
      <c r="J113" s="119"/>
      <c r="K113" s="119"/>
      <c r="L113" s="119"/>
      <c r="M113" s="119"/>
      <c r="N113" s="119"/>
      <c r="O113" s="119"/>
      <c r="P113" s="119"/>
      <c r="Q113" s="119"/>
      <c r="R113" s="119"/>
    </row>
    <row r="114" spans="1:18" ht="12.75">
      <c r="A114" s="119"/>
      <c r="B114" s="119"/>
      <c r="C114" s="119"/>
      <c r="D114" s="119"/>
      <c r="E114" s="119"/>
      <c r="F114" s="119"/>
      <c r="G114" s="119"/>
      <c r="H114" s="119"/>
      <c r="I114" s="119"/>
      <c r="J114" s="119"/>
      <c r="K114" s="119"/>
      <c r="L114" s="119"/>
      <c r="M114" s="119"/>
      <c r="N114" s="119"/>
      <c r="O114" s="119"/>
      <c r="P114" s="119"/>
      <c r="Q114" s="119"/>
      <c r="R114" s="119"/>
    </row>
    <row r="115" spans="1:18" ht="12.75">
      <c r="A115" s="119"/>
      <c r="B115" s="119"/>
      <c r="C115" s="119"/>
      <c r="D115" s="119"/>
      <c r="E115" s="119"/>
      <c r="F115" s="119"/>
      <c r="G115" s="119"/>
      <c r="H115" s="119"/>
      <c r="I115" s="119"/>
      <c r="J115" s="119"/>
      <c r="K115" s="119"/>
      <c r="L115" s="119"/>
      <c r="M115" s="119"/>
      <c r="N115" s="119"/>
      <c r="O115" s="119"/>
      <c r="P115" s="119"/>
      <c r="Q115" s="119"/>
      <c r="R115" s="119"/>
    </row>
    <row r="116" spans="1:18" ht="12.75">
      <c r="A116" s="119"/>
      <c r="B116" s="119"/>
      <c r="C116" s="119"/>
      <c r="D116" s="119"/>
      <c r="E116" s="119"/>
      <c r="F116" s="119"/>
      <c r="G116" s="119"/>
      <c r="H116" s="119"/>
      <c r="I116" s="119"/>
      <c r="J116" s="119"/>
      <c r="K116" s="119"/>
      <c r="L116" s="119"/>
      <c r="M116" s="119"/>
      <c r="N116" s="119"/>
      <c r="O116" s="119"/>
      <c r="P116" s="119"/>
      <c r="Q116" s="119"/>
      <c r="R116" s="119"/>
    </row>
    <row r="117" spans="1:18" ht="12.75">
      <c r="A117" s="119"/>
      <c r="B117" s="119"/>
      <c r="C117" s="119"/>
      <c r="D117" s="119"/>
      <c r="E117" s="119"/>
      <c r="F117" s="119"/>
      <c r="G117" s="119"/>
      <c r="H117" s="119"/>
      <c r="I117" s="119"/>
      <c r="J117" s="119"/>
      <c r="K117" s="119"/>
      <c r="L117" s="119"/>
      <c r="M117" s="119"/>
      <c r="N117" s="119"/>
      <c r="O117" s="119"/>
      <c r="P117" s="119"/>
      <c r="Q117" s="119"/>
      <c r="R117" s="119"/>
    </row>
    <row r="118" spans="1:18" ht="12.75">
      <c r="A118" s="119"/>
      <c r="B118" s="119"/>
      <c r="C118" s="119"/>
      <c r="D118" s="119"/>
      <c r="E118" s="119"/>
      <c r="F118" s="119"/>
      <c r="G118" s="119"/>
      <c r="H118" s="119"/>
      <c r="I118" s="119"/>
      <c r="J118" s="119"/>
      <c r="K118" s="119"/>
      <c r="L118" s="119"/>
      <c r="M118" s="119"/>
      <c r="N118" s="119"/>
      <c r="O118" s="119"/>
      <c r="P118" s="119"/>
      <c r="Q118" s="119"/>
      <c r="R118" s="119"/>
    </row>
    <row r="119" spans="1:18" ht="12.75">
      <c r="A119" s="119"/>
      <c r="B119" s="119"/>
      <c r="C119" s="119"/>
      <c r="D119" s="119"/>
      <c r="E119" s="119"/>
      <c r="F119" s="119"/>
      <c r="G119" s="119"/>
      <c r="H119" s="119"/>
      <c r="I119" s="119"/>
      <c r="J119" s="119"/>
      <c r="K119" s="119"/>
      <c r="L119" s="119"/>
      <c r="M119" s="119"/>
      <c r="N119" s="119"/>
      <c r="O119" s="119"/>
      <c r="P119" s="119"/>
      <c r="Q119" s="119"/>
      <c r="R119" s="119"/>
    </row>
    <row r="120" spans="1:18" ht="12.75">
      <c r="A120" s="119"/>
      <c r="B120" s="119"/>
      <c r="C120" s="119"/>
      <c r="D120" s="119"/>
      <c r="E120" s="119"/>
      <c r="F120" s="119"/>
      <c r="G120" s="119"/>
      <c r="H120" s="119"/>
      <c r="I120" s="119"/>
      <c r="J120" s="119"/>
      <c r="K120" s="119"/>
      <c r="L120" s="119"/>
      <c r="M120" s="119"/>
      <c r="N120" s="119"/>
      <c r="O120" s="119"/>
      <c r="P120" s="119"/>
      <c r="Q120" s="119"/>
      <c r="R120" s="119"/>
    </row>
    <row r="121" spans="1:18" ht="12.75">
      <c r="A121" s="119"/>
      <c r="B121" s="119"/>
      <c r="C121" s="119"/>
      <c r="D121" s="119"/>
      <c r="E121" s="119"/>
      <c r="F121" s="119"/>
      <c r="G121" s="119"/>
      <c r="H121" s="119"/>
      <c r="I121" s="119"/>
      <c r="J121" s="119"/>
      <c r="K121" s="119"/>
      <c r="L121" s="119"/>
      <c r="M121" s="119"/>
      <c r="N121" s="119"/>
      <c r="O121" s="119"/>
      <c r="P121" s="119"/>
      <c r="Q121" s="119"/>
      <c r="R121" s="119"/>
    </row>
    <row r="122" spans="1:18" ht="12.75">
      <c r="A122" s="119"/>
      <c r="B122" s="119"/>
      <c r="C122" s="119"/>
      <c r="D122" s="119"/>
      <c r="E122" s="119"/>
      <c r="F122" s="119"/>
      <c r="G122" s="119"/>
      <c r="H122" s="119"/>
      <c r="I122" s="119"/>
      <c r="J122" s="119"/>
      <c r="K122" s="119"/>
      <c r="L122" s="119"/>
      <c r="M122" s="119"/>
      <c r="N122" s="119"/>
      <c r="O122" s="119"/>
      <c r="P122" s="119"/>
      <c r="Q122" s="119"/>
      <c r="R122" s="119"/>
    </row>
    <row r="123" spans="1:18" ht="12.75">
      <c r="A123" s="119"/>
      <c r="B123" s="119"/>
      <c r="C123" s="119"/>
      <c r="D123" s="119"/>
      <c r="E123" s="119"/>
      <c r="F123" s="119"/>
      <c r="G123" s="119"/>
      <c r="H123" s="119"/>
      <c r="I123" s="119"/>
      <c r="J123" s="119"/>
      <c r="K123" s="119"/>
      <c r="L123" s="119"/>
      <c r="M123" s="119"/>
      <c r="N123" s="119"/>
      <c r="O123" s="119"/>
      <c r="P123" s="119"/>
      <c r="Q123" s="119"/>
      <c r="R123" s="119"/>
    </row>
    <row r="124" spans="1:18" ht="12.75">
      <c r="A124" s="119"/>
      <c r="B124" s="119"/>
      <c r="C124" s="119"/>
      <c r="D124" s="119"/>
      <c r="E124" s="119"/>
      <c r="F124" s="119"/>
      <c r="G124" s="119"/>
      <c r="H124" s="119"/>
      <c r="I124" s="119"/>
      <c r="J124" s="119"/>
      <c r="K124" s="119"/>
      <c r="L124" s="119"/>
      <c r="M124" s="119"/>
      <c r="N124" s="119"/>
      <c r="O124" s="119"/>
      <c r="P124" s="119"/>
      <c r="Q124" s="119"/>
      <c r="R124" s="119"/>
    </row>
    <row r="125" spans="1:18" ht="12.75">
      <c r="A125" s="119"/>
      <c r="B125" s="119"/>
      <c r="C125" s="119"/>
      <c r="D125" s="119"/>
      <c r="E125" s="119"/>
      <c r="F125" s="119"/>
      <c r="G125" s="119"/>
      <c r="H125" s="119"/>
      <c r="I125" s="119"/>
      <c r="J125" s="119"/>
      <c r="K125" s="119"/>
      <c r="L125" s="119"/>
      <c r="M125" s="119"/>
      <c r="N125" s="119"/>
      <c r="O125" s="119"/>
      <c r="P125" s="119"/>
      <c r="Q125" s="119"/>
      <c r="R125" s="119"/>
    </row>
    <row r="126" spans="1:18" ht="12.75">
      <c r="A126" s="119"/>
      <c r="B126" s="119"/>
      <c r="C126" s="119"/>
      <c r="D126" s="119"/>
      <c r="E126" s="119"/>
      <c r="F126" s="119"/>
      <c r="G126" s="119"/>
      <c r="H126" s="119"/>
      <c r="I126" s="119"/>
      <c r="J126" s="119"/>
      <c r="K126" s="119"/>
      <c r="L126" s="119"/>
      <c r="M126" s="119"/>
      <c r="N126" s="119"/>
      <c r="O126" s="119"/>
      <c r="P126" s="119"/>
      <c r="Q126" s="119"/>
      <c r="R126" s="119"/>
    </row>
    <row r="127" spans="1:18" ht="12.75">
      <c r="A127" s="119"/>
      <c r="B127" s="119"/>
      <c r="C127" s="119"/>
      <c r="D127" s="119"/>
      <c r="E127" s="119"/>
      <c r="F127" s="119"/>
      <c r="G127" s="119"/>
      <c r="H127" s="119"/>
      <c r="I127" s="119"/>
      <c r="J127" s="119"/>
      <c r="K127" s="119"/>
      <c r="L127" s="119"/>
      <c r="M127" s="119"/>
      <c r="N127" s="119"/>
      <c r="O127" s="119"/>
      <c r="P127" s="119"/>
      <c r="Q127" s="119"/>
      <c r="R127" s="119"/>
    </row>
    <row r="128" spans="1:18" ht="12.75">
      <c r="A128" s="119"/>
      <c r="B128" s="119"/>
      <c r="C128" s="119"/>
      <c r="D128" s="119"/>
      <c r="E128" s="119"/>
      <c r="F128" s="119"/>
      <c r="G128" s="119"/>
      <c r="H128" s="119"/>
      <c r="I128" s="119"/>
      <c r="J128" s="119"/>
      <c r="K128" s="119"/>
      <c r="L128" s="119"/>
      <c r="M128" s="119"/>
      <c r="N128" s="119"/>
      <c r="O128" s="119"/>
      <c r="P128" s="119"/>
      <c r="Q128" s="119"/>
      <c r="R128" s="119"/>
    </row>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H1089" s="119"/>
      <c r="I1089" s="119"/>
      <c r="J1089" s="119"/>
      <c r="K1089" s="119"/>
      <c r="L1089" s="119"/>
      <c r="M1089" s="119"/>
      <c r="N1089" s="119"/>
      <c r="O1089" s="119"/>
      <c r="P1089" s="119"/>
      <c r="Q1089" s="119"/>
      <c r="R1089" s="119"/>
    </row>
    <row r="1090" spans="1:18" ht="12.75">
      <c r="A1090" s="119"/>
      <c r="B1090" s="119"/>
      <c r="C1090" s="119"/>
      <c r="D1090" s="119"/>
      <c r="E1090" s="119"/>
      <c r="F1090" s="119"/>
      <c r="G1090" s="119"/>
      <c r="O1090" s="119"/>
      <c r="P1090" s="119"/>
      <c r="Q1090" s="119"/>
      <c r="R1090" s="119"/>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2003-10-23T13:48:21Z</cp:lastPrinted>
  <dcterms:created xsi:type="dcterms:W3CDTF">2002-02-15T09:17:36Z</dcterms:created>
  <dcterms:modified xsi:type="dcterms:W3CDTF">2003-10-23T13:50:52Z</dcterms:modified>
  <cp:category/>
  <cp:version/>
  <cp:contentType/>
  <cp:contentStatus/>
</cp:coreProperties>
</file>