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Jun 2003"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<sst xmlns="http://schemas.openxmlformats.org/spreadsheetml/2006/main" count="100" uniqueCount="89">
  <si>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</si>
  <si>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</si>
  <si>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</si>
  <si>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</si>
  <si>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</si>
  <si>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</si>
  <si>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</si>
  <si>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</si>
  <si>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</si>
  <si>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</si>
  <si>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</si>
  <si>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</si>
  <si>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</si>
  <si>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</si>
  <si>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</si>
  <si>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</si>
  <si>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</si>
  <si>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</si>
  <si>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</si>
  <si>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</si>
  <si>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</si>
  <si>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</si>
  <si>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</si>
  <si>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</si>
  <si>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</si>
  <si>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</si>
  <si>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</si>
  <si>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</si>
  <si>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</si>
  <si>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</si>
  <si>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</si>
  <si>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</si>
  <si>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</si>
  <si>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</si>
  <si>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</si>
  <si>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</si>
  <si>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</si>
  <si>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</si>
  <si>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</si>
  <si>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</si>
  <si>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</si>
  <si>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</si>
  <si>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</si>
  <si>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</si>
  <si>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</si>
  <si>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</si>
  <si>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</si>
  <si>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</si>
  <si>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</si>
  <si>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</si>
  <si>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</si>
  <si>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</si>
  <si>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</si>
  <si>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</si>
  <si>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</si>
  <si>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</si>
  <si>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</si>
  <si>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</si>
  <si>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</si>
  <si>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</si>
  <si>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</si>
  <si>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</si>
  <si>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</si>
  <si>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</si>
  <si>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</si>
  <si>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</si>
  <si>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</si>
  <si>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</si>
  <si>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</si>
  <si>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</si>
  <si>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</si>
  <si>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</si>
  <si>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</si>
  <si>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</si>
  <si>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33 737</t>
  </si>
  <si>
    <t>May/Mei 2003</t>
  </si>
  <si>
    <t>1 May/Mei 2003</t>
  </si>
  <si>
    <t>31 May/Mei 2003</t>
  </si>
  <si>
    <t>Oct/Okt  2002 - Jun 2003</t>
  </si>
  <si>
    <t>30 Jun 2003</t>
  </si>
  <si>
    <t>1 Jun 2003</t>
  </si>
  <si>
    <t>Jun 2003</t>
  </si>
  <si>
    <t>Oct/Okt 2002 - Jun 2003</t>
  </si>
  <si>
    <t>Prog. Oct/Okt 2002 - Jun 2003</t>
  </si>
  <si>
    <t>30 Jun 2002</t>
  </si>
  <si>
    <t>Prog. Oct/Okt 2001 - Jun  2002</t>
  </si>
  <si>
    <t>Oct/Okt 2001 - Jun 2002</t>
  </si>
  <si>
    <t>SMI-072003</t>
  </si>
  <si>
    <t>24/07/2003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</si>
</sst>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1" xfId="0" applyNumberFormat="1" applyFont="1" applyFill="1" applyBorder="1" applyAlignment="1">
      <alignment horizontal="right"/>
    </xf>
    <xf numFmtId="172" fontId="4" fillId="0" borderId="8" xfId="0" applyNumberFormat="1" applyFont="1" applyFill="1" applyBorder="1" applyAlignment="1">
      <alignment horizontal="right"/>
    </xf>
    <xf numFmtId="0" fontId="4" fillId="0" borderId="37" xfId="0" applyFont="1" applyFill="1" applyBorder="1" applyAlignment="1">
      <alignment/>
    </xf>
    <xf numFmtId="0" fontId="4" fillId="0" borderId="15" xfId="0" applyFont="1" applyFill="1" applyBorder="1" applyAlignment="1">
      <alignment/>
    </xf>
    <xf numFmtId="0" fontId="4" fillId="0" borderId="38" xfId="0" applyFont="1" applyFill="1" applyBorder="1" applyAlignment="1">
      <alignment/>
    </xf>
    <xf numFmtId="172" fontId="4" fillId="0" borderId="39" xfId="0" applyNumberFormat="1" applyFont="1" applyFill="1" applyBorder="1" applyAlignment="1">
      <alignment/>
    </xf>
    <xf numFmtId="0" fontId="4" fillId="0" borderId="4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1"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2"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1" xfId="0" applyNumberFormat="1" applyFont="1" applyFill="1" applyBorder="1" applyAlignment="1">
      <alignment/>
    </xf>
    <xf numFmtId="0" fontId="4" fillId="0" borderId="13" xfId="0" applyFont="1" applyFill="1" applyBorder="1" applyAlignment="1">
      <alignment/>
    </xf>
    <xf numFmtId="0" fontId="4" fillId="0" borderId="42"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3"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0" fontId="4" fillId="0" borderId="0" xfId="0" applyFont="1" applyFill="1" applyAlignment="1">
      <alignment/>
    </xf>
    <xf numFmtId="172" fontId="4" fillId="0" borderId="44" xfId="0" applyNumberFormat="1"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3"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3"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3">
      <selection activeCell="A35" sqref="A35"/>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87</v>
      </c>
      <c r="B1" s="1"/>
      <c r="C1" s="1"/>
      <c r="D1" s="168" t="s">
        <v>23</v>
      </c>
      <c r="E1" s="168"/>
      <c r="F1" s="168"/>
      <c r="G1" s="168"/>
      <c r="H1" s="168"/>
      <c r="I1" s="168"/>
      <c r="J1" s="168"/>
      <c r="K1" s="168"/>
      <c r="L1" s="168"/>
      <c r="M1" s="168"/>
      <c r="N1" s="168"/>
      <c r="O1" s="168"/>
      <c r="P1" s="168"/>
      <c r="Q1" s="3"/>
      <c r="R1" s="3"/>
      <c r="S1" s="4" t="s">
        <v>88</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8" t="s">
        <v>67</v>
      </c>
      <c r="E2" s="168"/>
      <c r="F2" s="168"/>
      <c r="G2" s="168"/>
      <c r="H2" s="168"/>
      <c r="I2" s="168"/>
      <c r="J2" s="168"/>
      <c r="K2" s="168"/>
      <c r="L2" s="168"/>
      <c r="M2" s="168"/>
      <c r="N2" s="168"/>
      <c r="O2" s="168"/>
      <c r="P2" s="16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7" t="s">
        <v>65</v>
      </c>
      <c r="E3" s="167"/>
      <c r="F3" s="167"/>
      <c r="G3" s="167"/>
      <c r="H3" s="167"/>
      <c r="I3" s="167"/>
      <c r="J3" s="167"/>
      <c r="K3" s="167"/>
      <c r="L3" s="167"/>
      <c r="M3" s="167"/>
      <c r="N3" s="167"/>
      <c r="O3" s="167"/>
      <c r="P3" s="16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9" t="s">
        <v>75</v>
      </c>
      <c r="E4" s="170"/>
      <c r="F4" s="171"/>
      <c r="G4" s="169" t="s">
        <v>81</v>
      </c>
      <c r="H4" s="170"/>
      <c r="I4" s="171"/>
      <c r="J4" s="172" t="s">
        <v>0</v>
      </c>
      <c r="K4" s="173"/>
      <c r="L4" s="173"/>
      <c r="M4" s="11" t="s">
        <v>1</v>
      </c>
      <c r="N4" s="172" t="s">
        <v>0</v>
      </c>
      <c r="O4" s="173"/>
      <c r="P4" s="17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5"/>
      <c r="E5" s="160"/>
      <c r="F5" s="166"/>
      <c r="G5" s="165" t="s">
        <v>68</v>
      </c>
      <c r="H5" s="160"/>
      <c r="I5" s="166"/>
      <c r="J5" s="165" t="s">
        <v>82</v>
      </c>
      <c r="K5" s="160"/>
      <c r="L5" s="160"/>
      <c r="M5" s="19" t="s">
        <v>49</v>
      </c>
      <c r="N5" s="165" t="s">
        <v>86</v>
      </c>
      <c r="O5" s="160"/>
      <c r="P5" s="166"/>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1" t="s">
        <v>76</v>
      </c>
      <c r="E7" s="155"/>
      <c r="F7" s="155"/>
      <c r="G7" s="161" t="s">
        <v>80</v>
      </c>
      <c r="H7" s="155"/>
      <c r="I7" s="162"/>
      <c r="J7" s="163" t="s">
        <v>66</v>
      </c>
      <c r="K7" s="155"/>
      <c r="L7" s="155"/>
      <c r="M7" s="29"/>
      <c r="N7" s="164" t="s">
        <v>30</v>
      </c>
      <c r="O7" s="155"/>
      <c r="P7" s="162"/>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2">
        <v>17.2</v>
      </c>
      <c r="E8" s="153"/>
      <c r="F8" s="154"/>
      <c r="G8" s="152">
        <v>15.7</v>
      </c>
      <c r="H8" s="153"/>
      <c r="I8" s="154"/>
      <c r="J8" s="152">
        <v>1.1</v>
      </c>
      <c r="K8" s="153"/>
      <c r="L8" s="154"/>
      <c r="M8" s="33">
        <f>ROUND((J8-N8)/N8*100,2)</f>
        <v>-67.65</v>
      </c>
      <c r="N8" s="152">
        <v>3.4</v>
      </c>
      <c r="O8" s="153"/>
      <c r="P8" s="154"/>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58"/>
      <c r="E9" s="158"/>
      <c r="F9" s="158"/>
      <c r="G9" s="158"/>
      <c r="H9" s="158"/>
      <c r="I9" s="158"/>
      <c r="J9" s="159" t="s">
        <v>83</v>
      </c>
      <c r="K9" s="159"/>
      <c r="L9" s="159"/>
      <c r="M9" s="36"/>
      <c r="N9" s="160" t="s">
        <v>85</v>
      </c>
      <c r="O9" s="160"/>
      <c r="P9" s="160"/>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2">
        <f>SUM(D11:F12)</f>
        <v>0</v>
      </c>
      <c r="E10" s="153"/>
      <c r="F10" s="154"/>
      <c r="G10" s="152">
        <f>SUM(G11:I12)</f>
        <v>0</v>
      </c>
      <c r="H10" s="153"/>
      <c r="I10" s="154"/>
      <c r="J10" s="152">
        <f>J11+J12</f>
        <v>33.7</v>
      </c>
      <c r="K10" s="153"/>
      <c r="L10" s="154"/>
      <c r="M10" s="40" t="s">
        <v>19</v>
      </c>
      <c r="N10" s="152">
        <f>SUM(N11:P12)</f>
        <v>19.9</v>
      </c>
      <c r="O10" s="153"/>
      <c r="P10" s="154"/>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34">
        <v>0</v>
      </c>
      <c r="E11" s="137"/>
      <c r="F11" s="138"/>
      <c r="G11" s="134">
        <v>0</v>
      </c>
      <c r="H11" s="137"/>
      <c r="I11" s="138"/>
      <c r="J11" s="134">
        <v>33.7</v>
      </c>
      <c r="K11" s="137"/>
      <c r="L11" s="138"/>
      <c r="M11" s="43">
        <f>ROUND((J11-N11)/N11*100,2)</f>
        <v>69.35</v>
      </c>
      <c r="N11" s="134">
        <v>19.9</v>
      </c>
      <c r="O11" s="137"/>
      <c r="P11" s="138"/>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8">
        <v>0</v>
      </c>
      <c r="E12" s="149"/>
      <c r="F12" s="150"/>
      <c r="G12" s="148">
        <v>0</v>
      </c>
      <c r="H12" s="149"/>
      <c r="I12" s="150"/>
      <c r="J12" s="148">
        <v>0</v>
      </c>
      <c r="K12" s="149"/>
      <c r="L12" s="150"/>
      <c r="M12" s="48" t="s">
        <v>19</v>
      </c>
      <c r="N12" s="148">
        <v>0</v>
      </c>
      <c r="O12" s="149"/>
      <c r="P12" s="150"/>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2">
        <f>SUM(D16:F21)</f>
        <v>1.5</v>
      </c>
      <c r="E14" s="153"/>
      <c r="F14" s="154"/>
      <c r="G14" s="152">
        <f>SUM(G16:I21)</f>
        <v>1.2</v>
      </c>
      <c r="H14" s="153"/>
      <c r="I14" s="154"/>
      <c r="J14" s="152">
        <f>SUM(J16:L21)</f>
        <v>19.6</v>
      </c>
      <c r="K14" s="153"/>
      <c r="L14" s="154"/>
      <c r="M14" s="43">
        <f>ROUND((J14-N14)/N14*100,2)</f>
        <v>8.89</v>
      </c>
      <c r="N14" s="152">
        <f>SUM(N16:P21)</f>
        <v>18</v>
      </c>
      <c r="O14" s="153"/>
      <c r="P14" s="154"/>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6">
        <f>SUM(D16:F18)</f>
        <v>1.5</v>
      </c>
      <c r="E15" s="127"/>
      <c r="F15" s="123"/>
      <c r="G15" s="126">
        <f>SUM(G16:I18)</f>
        <v>1.2</v>
      </c>
      <c r="H15" s="127"/>
      <c r="I15" s="123"/>
      <c r="J15" s="126">
        <f>SUM(J16:L18)</f>
        <v>19.5</v>
      </c>
      <c r="K15" s="127"/>
      <c r="L15" s="123"/>
      <c r="M15" s="43">
        <f>ROUND((J15-N15)/N15*100,2)</f>
        <v>8.94</v>
      </c>
      <c r="N15" s="126">
        <f>SUM(N16:P18)</f>
        <v>17.9</v>
      </c>
      <c r="O15" s="127"/>
      <c r="P15" s="123"/>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57">
        <v>0</v>
      </c>
      <c r="E16" s="124"/>
      <c r="F16" s="125"/>
      <c r="G16" s="157">
        <v>0</v>
      </c>
      <c r="H16" s="124"/>
      <c r="I16" s="125"/>
      <c r="J16" s="157">
        <v>0</v>
      </c>
      <c r="K16" s="124"/>
      <c r="L16" s="125"/>
      <c r="M16" s="60">
        <v>0</v>
      </c>
      <c r="N16" s="157">
        <v>0</v>
      </c>
      <c r="O16" s="124"/>
      <c r="P16" s="125"/>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5">
        <v>0</v>
      </c>
      <c r="E17" s="156"/>
      <c r="F17" s="147"/>
      <c r="G17" s="145">
        <v>0</v>
      </c>
      <c r="H17" s="156"/>
      <c r="I17" s="147"/>
      <c r="J17" s="145">
        <v>5.7</v>
      </c>
      <c r="K17" s="156"/>
      <c r="L17" s="147"/>
      <c r="M17" s="64">
        <f>ROUND((J17-N17)/N17*100,2)</f>
        <v>46.15</v>
      </c>
      <c r="N17" s="145">
        <v>3.9</v>
      </c>
      <c r="O17" s="156"/>
      <c r="P17" s="147"/>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39">
        <v>1.5</v>
      </c>
      <c r="E18" s="140"/>
      <c r="F18" s="141"/>
      <c r="G18" s="139">
        <v>1.2</v>
      </c>
      <c r="H18" s="140"/>
      <c r="I18" s="141"/>
      <c r="J18" s="139">
        <v>13.8</v>
      </c>
      <c r="K18" s="140"/>
      <c r="L18" s="141"/>
      <c r="M18" s="67">
        <f>ROUND((J18-N18)/N18*100,2)</f>
        <v>-1.43</v>
      </c>
      <c r="N18" s="139">
        <v>14</v>
      </c>
      <c r="O18" s="140"/>
      <c r="P18" s="141"/>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57">
        <v>0</v>
      </c>
      <c r="E19" s="124"/>
      <c r="F19" s="125"/>
      <c r="G19" s="157">
        <v>0</v>
      </c>
      <c r="H19" s="124"/>
      <c r="I19" s="125"/>
      <c r="J19" s="157">
        <v>0</v>
      </c>
      <c r="K19" s="124"/>
      <c r="L19" s="125"/>
      <c r="M19" s="64">
        <v>0</v>
      </c>
      <c r="N19" s="157">
        <v>0</v>
      </c>
      <c r="O19" s="124"/>
      <c r="P19" s="125"/>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5">
        <v>0</v>
      </c>
      <c r="E20" s="156"/>
      <c r="F20" s="147"/>
      <c r="G20" s="145">
        <v>0</v>
      </c>
      <c r="H20" s="156"/>
      <c r="I20" s="147"/>
      <c r="J20" s="145">
        <v>0</v>
      </c>
      <c r="K20" s="156"/>
      <c r="L20" s="147"/>
      <c r="M20" s="64">
        <v>0</v>
      </c>
      <c r="N20" s="145">
        <v>0</v>
      </c>
      <c r="O20" s="156"/>
      <c r="P20" s="147"/>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8">
        <v>0</v>
      </c>
      <c r="E21" s="149"/>
      <c r="F21" s="150"/>
      <c r="G21" s="148">
        <v>0</v>
      </c>
      <c r="H21" s="149"/>
      <c r="I21" s="150"/>
      <c r="J21" s="148">
        <v>0.1</v>
      </c>
      <c r="K21" s="149"/>
      <c r="L21" s="150"/>
      <c r="M21" s="122">
        <f>ROUND((J21-N21)/N21*100,2)</f>
        <v>0</v>
      </c>
      <c r="N21" s="148">
        <v>0.1</v>
      </c>
      <c r="O21" s="149"/>
      <c r="P21" s="150"/>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7"/>
      <c r="E23" s="77"/>
      <c r="F23" s="77"/>
      <c r="G23" s="77"/>
      <c r="H23" s="77"/>
      <c r="I23" s="77"/>
      <c r="J23" s="77"/>
      <c r="K23" s="77"/>
      <c r="L23" s="77"/>
      <c r="M23" s="78"/>
      <c r="N23" s="77"/>
      <c r="O23" s="77"/>
      <c r="P23" s="77"/>
      <c r="Q23" s="58"/>
      <c r="R23" s="58"/>
      <c r="S23" s="79"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0"/>
      <c r="D24" s="152">
        <f>SUM(D25:F26)</f>
        <v>0</v>
      </c>
      <c r="E24" s="153"/>
      <c r="F24" s="154"/>
      <c r="G24" s="152">
        <f>SUM(G25:I26)</f>
        <v>0</v>
      </c>
      <c r="H24" s="153"/>
      <c r="I24" s="154"/>
      <c r="J24" s="152">
        <f>SUM(J25:L26)</f>
        <v>0</v>
      </c>
      <c r="K24" s="153"/>
      <c r="L24" s="154"/>
      <c r="M24" s="81" t="s">
        <v>19</v>
      </c>
      <c r="N24" s="152">
        <v>0</v>
      </c>
      <c r="O24" s="153"/>
      <c r="P24" s="154"/>
      <c r="Q24" s="82"/>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52</v>
      </c>
      <c r="D25" s="134">
        <v>0</v>
      </c>
      <c r="E25" s="137"/>
      <c r="F25" s="138"/>
      <c r="G25" s="134">
        <v>0</v>
      </c>
      <c r="H25" s="137"/>
      <c r="I25" s="138"/>
      <c r="J25" s="128">
        <v>0</v>
      </c>
      <c r="K25" s="129"/>
      <c r="L25" s="130"/>
      <c r="M25" s="85" t="s">
        <v>19</v>
      </c>
      <c r="N25" s="134">
        <v>0</v>
      </c>
      <c r="O25" s="135"/>
      <c r="P25" s="136"/>
      <c r="Q25" s="86" t="s">
        <v>54</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53</v>
      </c>
      <c r="D26" s="139">
        <v>0</v>
      </c>
      <c r="E26" s="140"/>
      <c r="F26" s="141"/>
      <c r="G26" s="145">
        <v>0</v>
      </c>
      <c r="H26" s="146"/>
      <c r="I26" s="147"/>
      <c r="J26" s="131">
        <v>0</v>
      </c>
      <c r="K26" s="132"/>
      <c r="L26" s="133"/>
      <c r="M26" s="85" t="s">
        <v>19</v>
      </c>
      <c r="N26" s="131">
        <v>0</v>
      </c>
      <c r="O26" s="132"/>
      <c r="P26" s="133"/>
      <c r="Q26" s="68" t="s">
        <v>55</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42"/>
      <c r="E27" s="143"/>
      <c r="F27" s="144"/>
      <c r="G27" s="142"/>
      <c r="H27" s="143"/>
      <c r="I27" s="144"/>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52">
        <f>SUM(D30:F31)</f>
        <v>0</v>
      </c>
      <c r="E29" s="153"/>
      <c r="F29" s="154"/>
      <c r="G29" s="152">
        <f>SUM(G30:I31)</f>
        <v>0</v>
      </c>
      <c r="H29" s="153"/>
      <c r="I29" s="154"/>
      <c r="J29" s="152">
        <f>SUM(J30:L31)</f>
        <v>0.7</v>
      </c>
      <c r="K29" s="153"/>
      <c r="L29" s="154"/>
      <c r="M29" s="81" t="s">
        <v>19</v>
      </c>
      <c r="N29" s="152">
        <f>N30+N31</f>
        <v>0.5</v>
      </c>
      <c r="O29" s="153"/>
      <c r="P29" s="154"/>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34">
        <v>0</v>
      </c>
      <c r="E30" s="137"/>
      <c r="F30" s="138"/>
      <c r="G30" s="134">
        <v>0</v>
      </c>
      <c r="H30" s="137"/>
      <c r="I30" s="138"/>
      <c r="J30" s="134">
        <v>0</v>
      </c>
      <c r="K30" s="137"/>
      <c r="L30" s="138"/>
      <c r="M30" s="96" t="s">
        <v>19</v>
      </c>
      <c r="N30" s="134">
        <v>0</v>
      </c>
      <c r="O30" s="137"/>
      <c r="P30" s="138"/>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48">
        <v>0</v>
      </c>
      <c r="E31" s="149"/>
      <c r="F31" s="150"/>
      <c r="G31" s="148">
        <v>0</v>
      </c>
      <c r="H31" s="149"/>
      <c r="I31" s="150"/>
      <c r="J31" s="148">
        <v>0.7</v>
      </c>
      <c r="K31" s="149"/>
      <c r="L31" s="150"/>
      <c r="M31" s="98" t="s">
        <v>19</v>
      </c>
      <c r="N31" s="148">
        <v>0.5</v>
      </c>
      <c r="O31" s="149"/>
      <c r="P31" s="150"/>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5" t="s">
        <v>77</v>
      </c>
      <c r="E32" s="155"/>
      <c r="F32" s="155"/>
      <c r="G32" s="155" t="s">
        <v>79</v>
      </c>
      <c r="H32" s="155"/>
      <c r="I32" s="155"/>
      <c r="J32" s="155" t="s">
        <v>79</v>
      </c>
      <c r="K32" s="155"/>
      <c r="L32" s="155"/>
      <c r="M32" s="155"/>
      <c r="N32" s="155" t="s">
        <v>84</v>
      </c>
      <c r="O32" s="155"/>
      <c r="P32" s="155"/>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52">
        <f>SUM(D8+D10-D14-D24-D29)</f>
        <v>15.7</v>
      </c>
      <c r="E33" s="153"/>
      <c r="F33" s="154"/>
      <c r="G33" s="152">
        <f>SUM(G8+G10-G14-G24-G29)</f>
        <v>14.5</v>
      </c>
      <c r="H33" s="153"/>
      <c r="I33" s="154"/>
      <c r="J33" s="152">
        <f>SUM(J8+J10-J14-J24-J29)</f>
        <v>14.500000000000004</v>
      </c>
      <c r="K33" s="153"/>
      <c r="L33" s="154"/>
      <c r="M33" s="64">
        <f>ROUND((J33-N33)/N33*100,1)</f>
        <v>202.1</v>
      </c>
      <c r="N33" s="152">
        <f>N8+N10-N14-N24-N29</f>
        <v>4.799999999999997</v>
      </c>
      <c r="O33" s="153"/>
      <c r="P33" s="154"/>
      <c r="Q33" s="101"/>
      <c r="R33" s="101"/>
      <c r="S33" s="102"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51"/>
      <c r="R34" s="151"/>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59</v>
      </c>
      <c r="B35" s="32"/>
      <c r="C35" s="32"/>
      <c r="D35" s="152">
        <f>SUM(D36:F37)</f>
        <v>15.7</v>
      </c>
      <c r="E35" s="153"/>
      <c r="F35" s="154"/>
      <c r="G35" s="152">
        <f>SUM(G36:I37)</f>
        <v>14.5</v>
      </c>
      <c r="H35" s="153"/>
      <c r="I35" s="154"/>
      <c r="J35" s="152">
        <f>SUM(J36:L37)</f>
        <v>14.5</v>
      </c>
      <c r="K35" s="153"/>
      <c r="L35" s="154"/>
      <c r="M35" s="104">
        <f>ROUND((J35-N35)/N35*100,1)</f>
        <v>202.1</v>
      </c>
      <c r="N35" s="152">
        <f>SUM(N36:P37)</f>
        <v>4.8</v>
      </c>
      <c r="O35" s="153"/>
      <c r="P35" s="154"/>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34">
        <v>15.7</v>
      </c>
      <c r="E36" s="137"/>
      <c r="F36" s="138"/>
      <c r="G36" s="134">
        <v>14.5</v>
      </c>
      <c r="H36" s="137"/>
      <c r="I36" s="138"/>
      <c r="J36" s="134">
        <f>G36</f>
        <v>14.5</v>
      </c>
      <c r="K36" s="137"/>
      <c r="L36" s="138"/>
      <c r="M36" s="43">
        <f>ROUND((J36-N36)/N36*100,1)</f>
        <v>202.1</v>
      </c>
      <c r="N36" s="134">
        <v>4.8</v>
      </c>
      <c r="O36" s="137"/>
      <c r="P36" s="138"/>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48">
        <v>0</v>
      </c>
      <c r="E37" s="149"/>
      <c r="F37" s="150"/>
      <c r="G37" s="148">
        <v>0</v>
      </c>
      <c r="H37" s="149"/>
      <c r="I37" s="150"/>
      <c r="J37" s="148">
        <f>G37</f>
        <v>0</v>
      </c>
      <c r="K37" s="149"/>
      <c r="L37" s="150"/>
      <c r="M37" s="121">
        <v>0</v>
      </c>
      <c r="N37" s="148">
        <v>0</v>
      </c>
      <c r="O37" s="149"/>
      <c r="P37" s="150"/>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45</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48</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69</v>
      </c>
      <c r="D42" s="109"/>
      <c r="E42" s="109"/>
      <c r="F42" s="109"/>
      <c r="G42" s="109"/>
      <c r="H42" s="109"/>
      <c r="I42" s="109"/>
      <c r="J42" s="109"/>
      <c r="K42" s="109"/>
      <c r="L42" s="109"/>
      <c r="M42" s="109"/>
      <c r="N42" s="109"/>
      <c r="O42" s="109"/>
      <c r="P42" s="109"/>
      <c r="Q42" s="109"/>
      <c r="R42" s="109"/>
    </row>
    <row r="43" spans="2:18" s="111" customFormat="1" ht="21" customHeight="1">
      <c r="B43" s="111" t="s">
        <v>70</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47</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08" t="s">
        <v>64</v>
      </c>
      <c r="J46" s="109"/>
      <c r="K46" s="114">
        <v>0</v>
      </c>
      <c r="L46" s="109" t="s">
        <v>36</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9" t="s">
        <v>78</v>
      </c>
      <c r="J47" s="109"/>
      <c r="K47" s="114" t="s">
        <v>74</v>
      </c>
      <c r="L47" s="109" t="s">
        <v>36</v>
      </c>
      <c r="M47" s="109"/>
      <c r="N47" s="109"/>
      <c r="O47" s="109"/>
      <c r="P47" s="109"/>
      <c r="Q47" s="110"/>
      <c r="R47" s="110"/>
    </row>
    <row r="48" spans="1:18" s="111" customFormat="1" ht="21" customHeight="1">
      <c r="A48" s="117" t="s">
        <v>21</v>
      </c>
      <c r="B48" s="109" t="s">
        <v>63</v>
      </c>
      <c r="C48" s="109"/>
      <c r="D48" s="109"/>
      <c r="E48" s="109"/>
      <c r="F48" s="109"/>
      <c r="G48" s="109"/>
      <c r="H48" s="109"/>
      <c r="I48" s="109"/>
      <c r="J48" s="109"/>
      <c r="K48" s="109"/>
      <c r="L48" s="109"/>
      <c r="M48" s="109"/>
      <c r="N48" s="109"/>
      <c r="O48" s="109"/>
      <c r="P48" s="109"/>
      <c r="Q48" s="110"/>
      <c r="R48" s="110"/>
    </row>
    <row r="49" spans="1:2" ht="20.25" customHeight="1">
      <c r="A49" s="112" t="s">
        <v>71</v>
      </c>
      <c r="B49" s="111" t="s">
        <v>73</v>
      </c>
    </row>
    <row r="50" spans="1:18" s="111" customFormat="1" ht="21" customHeight="1">
      <c r="A50" s="117"/>
      <c r="B50" s="109" t="s">
        <v>72</v>
      </c>
      <c r="C50" s="109"/>
      <c r="D50" s="109"/>
      <c r="E50" s="109"/>
      <c r="F50" s="109"/>
      <c r="G50" s="109"/>
      <c r="H50" s="109"/>
      <c r="I50" s="109"/>
      <c r="J50" s="109"/>
      <c r="K50" s="109"/>
      <c r="L50" s="109"/>
      <c r="M50" s="109"/>
      <c r="N50" s="109"/>
      <c r="O50" s="109"/>
      <c r="P50" s="109"/>
      <c r="Q50" s="110"/>
      <c r="R50" s="110"/>
    </row>
    <row r="51" spans="1:18" s="111" customFormat="1" ht="21" customHeight="1">
      <c r="A51" s="117"/>
      <c r="B51" s="109"/>
      <c r="C51" s="109"/>
      <c r="D51" s="109"/>
      <c r="E51" s="109"/>
      <c r="F51" s="109"/>
      <c r="G51" s="109"/>
      <c r="H51" s="109"/>
      <c r="I51" s="109"/>
      <c r="J51" s="109"/>
      <c r="K51" s="109"/>
      <c r="L51" s="109"/>
      <c r="M51" s="109"/>
      <c r="N51" s="109"/>
      <c r="O51" s="109"/>
      <c r="P51" s="109"/>
      <c r="Q51" s="110"/>
      <c r="R51" s="110"/>
    </row>
    <row r="52" spans="1:18" s="111" customFormat="1" ht="21" customHeight="1">
      <c r="A52" s="108"/>
      <c r="C52" s="109"/>
      <c r="D52" s="109"/>
      <c r="E52" s="109"/>
      <c r="F52" s="109"/>
      <c r="G52" s="109"/>
      <c r="H52" s="114"/>
      <c r="I52" s="108"/>
      <c r="J52" s="109"/>
      <c r="K52" s="114"/>
      <c r="L52" s="109"/>
      <c r="M52" s="109"/>
      <c r="N52" s="109"/>
      <c r="O52" s="109"/>
      <c r="P52" s="109"/>
      <c r="Q52" s="110"/>
      <c r="R52" s="110"/>
    </row>
    <row r="53" spans="1:18" s="111" customFormat="1" ht="21" customHeight="1">
      <c r="A53" s="109"/>
      <c r="B53" s="118"/>
      <c r="C53" s="109"/>
      <c r="D53" s="109"/>
      <c r="E53" s="109"/>
      <c r="F53" s="109"/>
      <c r="G53" s="109"/>
      <c r="H53" s="114"/>
      <c r="I53" s="109"/>
      <c r="J53" s="109"/>
      <c r="K53" s="114"/>
      <c r="L53" s="109"/>
      <c r="O53" s="109"/>
      <c r="P53" s="109"/>
      <c r="Q53" s="110"/>
      <c r="R53" s="110"/>
    </row>
    <row r="54" spans="1:18" s="111" customFormat="1" ht="21" customHeight="1">
      <c r="A54" s="108"/>
      <c r="B54" s="109"/>
      <c r="C54" s="109"/>
      <c r="D54" s="109"/>
      <c r="E54" s="109"/>
      <c r="F54" s="109"/>
      <c r="G54" s="109"/>
      <c r="H54" s="114"/>
      <c r="I54" s="109"/>
      <c r="J54" s="109"/>
      <c r="K54" s="114"/>
      <c r="L54" s="109"/>
      <c r="O54" s="109"/>
      <c r="P54" s="109"/>
      <c r="Q54" s="110"/>
      <c r="R54" s="110"/>
    </row>
    <row r="55" spans="1:171" s="111" customFormat="1" ht="21" customHeight="1">
      <c r="A55" s="117"/>
      <c r="B55" s="116"/>
      <c r="C55" s="109"/>
      <c r="D55" s="109"/>
      <c r="E55" s="109"/>
      <c r="F55" s="109"/>
      <c r="G55" s="109"/>
      <c r="H55" s="109"/>
      <c r="I55" s="109"/>
      <c r="J55" s="109"/>
      <c r="K55" s="114"/>
      <c r="L55" s="109"/>
      <c r="M55" s="109"/>
      <c r="N55" s="109"/>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row>
    <row r="56" spans="1:18" s="111" customFormat="1" ht="21" customHeight="1">
      <c r="A56" s="117"/>
      <c r="B56" s="109"/>
      <c r="C56" s="109"/>
      <c r="D56" s="109"/>
      <c r="E56" s="109"/>
      <c r="F56" s="109"/>
      <c r="G56" s="109"/>
      <c r="H56" s="109"/>
      <c r="I56" s="109"/>
      <c r="J56" s="109"/>
      <c r="K56" s="109"/>
      <c r="L56" s="109"/>
      <c r="O56" s="109"/>
      <c r="P56" s="109"/>
      <c r="Q56" s="109"/>
      <c r="R56" s="109"/>
    </row>
    <row r="57" s="111" customFormat="1" ht="21" customHeight="1"/>
    <row r="58" spans="1:18" ht="21" customHeight="1">
      <c r="A58" s="119"/>
      <c r="B58" s="119"/>
      <c r="C58" s="119"/>
      <c r="D58" s="119"/>
      <c r="E58" s="119"/>
      <c r="F58" s="119"/>
      <c r="G58" s="119"/>
      <c r="H58" s="119"/>
      <c r="I58" s="119"/>
      <c r="J58" s="119"/>
      <c r="K58" s="119"/>
      <c r="L58" s="119"/>
      <c r="M58" s="119"/>
      <c r="N58" s="119"/>
      <c r="O58" s="119"/>
      <c r="P58" s="119"/>
      <c r="Q58" s="119"/>
      <c r="R58" s="119"/>
    </row>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12.75">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O1089" s="119"/>
      <c r="P1089" s="119"/>
      <c r="Q1089" s="119"/>
      <c r="R1089" s="119"/>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2003-07-23T08:10:04Z</cp:lastPrinted>
  <dcterms:created xsi:type="dcterms:W3CDTF">2002-02-15T09:17:36Z</dcterms:created>
  <dcterms:modified xsi:type="dcterms:W3CDTF">2003-07-24T09:30:05Z</dcterms:modified>
  <cp:category/>
  <cp:version/>
  <cp:contentType/>
  <cp:contentStatus/>
</cp:coreProperties>
</file>