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601" activeTab="0"/>
  </bookViews>
  <sheets>
    <sheet name="canola okt 2002" sheetId="1" r:id="rId1"/>
  </sheets>
  <definedNames/>
  <calcPr fullCalcOnLoad="1"/>
</workbook>
</file>

<file path=xl/sharedStrings.xml><?xml version="1.0" encoding="utf-8"?>
<sst xmlns="http://schemas.openxmlformats.org/spreadsheetml/2006/main" count="86" uniqueCount="77">
  <si>
    <t>%</t>
  </si>
  <si>
    <t>(b) Acquisition</t>
  </si>
  <si>
    <t>(b) Verkryging</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</si>
  <si>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</si>
  <si>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</si>
  <si>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</si>
  <si>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</si>
  <si>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</si>
  <si>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</si>
  <si>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</si>
  <si>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</si>
  <si>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</si>
  <si>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</si>
  <si>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</si>
  <si>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</si>
  <si>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</si>
  <si>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</si>
  <si>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</si>
  <si>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</si>
  <si>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</si>
  <si>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</si>
  <si>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</si>
  <si>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</si>
  <si>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</si>
  <si>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</si>
  <si>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</si>
  <si>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</si>
  <si>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</si>
  <si>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</si>
  <si>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1 Oct/Okt 2001</t>
  </si>
  <si>
    <t>(a) Beginvoorraad</t>
  </si>
  <si>
    <t>Onttrek deur produsente</t>
  </si>
  <si>
    <t>(a) Opening stock</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</si>
  <si>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</si>
  <si>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</si>
  <si>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Figures not comparable./Syfers nie vergelykbaar nie.</t>
  </si>
  <si>
    <t>+/- (3)</t>
  </si>
  <si>
    <t>Deliveries directly from farms (5)</t>
  </si>
  <si>
    <t>Lewerings direk vanaf plase (5)</t>
  </si>
  <si>
    <t>Border posts</t>
  </si>
  <si>
    <t>Harbours</t>
  </si>
  <si>
    <t>Grensposte</t>
  </si>
  <si>
    <t>Hawens</t>
  </si>
  <si>
    <t>As declared by co-workers. Although everything has been done to ensure the accuracy of the information, neither SAGIS nor any of its directors or employees take any responsibility for actions or losses that might occur as a result of the usage of this information./</t>
  </si>
  <si>
    <t>Physical stock is verified regularly on a random basis by SAGIS's Audit Inspection Division./Fisiese voorraad word gereeld op 'n steekproefbasis deur SAGIS se Oudit Inspeksie Afdeling geverifieer.</t>
  </si>
  <si>
    <t>Animal feed/Industrial</t>
  </si>
  <si>
    <t>Dierevoer/Natmaal</t>
  </si>
  <si>
    <t>Oct/Okt 2002</t>
  </si>
  <si>
    <t>1 Oct/Okt 2002</t>
  </si>
  <si>
    <t>Crushed for oil and oilcake</t>
  </si>
  <si>
    <t xml:space="preserve">SMI-112002  </t>
  </si>
  <si>
    <t>Heel canola</t>
  </si>
  <si>
    <t xml:space="preserve">(d) RSA Uitvoere </t>
  </si>
  <si>
    <t>Surplus(-)/Tekort(+)</t>
  </si>
  <si>
    <t xml:space="preserve">Surplus(-)/Deficit(+) </t>
  </si>
  <si>
    <t xml:space="preserve">Net dispatches(+)/receipts(-) </t>
  </si>
  <si>
    <t>(g) Stock stored at: (6)</t>
  </si>
  <si>
    <t>(g) Voorraad geberg by: (6)</t>
  </si>
  <si>
    <r>
      <t>(f) Onaangewende voorraad</t>
    </r>
    <r>
      <rPr>
        <sz val="15"/>
        <rFont val="Arial"/>
        <family val="2"/>
      </rPr>
      <t xml:space="preserve"> </t>
    </r>
    <r>
      <rPr>
        <b/>
        <sz val="15"/>
        <rFont val="Arial"/>
        <family val="2"/>
      </rPr>
      <t xml:space="preserve">(a+b-c-d-e) </t>
    </r>
  </si>
  <si>
    <t xml:space="preserve">Whole canola </t>
  </si>
  <si>
    <t>31 Oct/Okt 2002</t>
  </si>
  <si>
    <t>31 Oct/Okt 2001</t>
  </si>
  <si>
    <t>Oct/Okt 2001</t>
  </si>
  <si>
    <t>27/11/2002</t>
  </si>
  <si>
    <t>Gepers vir olie en oliekoek</t>
  </si>
  <si>
    <t>The information system reports only on the actual movement of canola in commercial structures, and must under no circumstances be construed as confirmation or an indication of ownership./Die inligtingstelsel rapporteer slegs oor die fisiese beweging</t>
  </si>
  <si>
    <t>van canola in kommersiële strukture, en moet geensins as 'n bevestiging of aanduiding van eiendomsreg geag word nie.</t>
  </si>
  <si>
    <t>Sep 2002</t>
  </si>
  <si>
    <t>24 731 ton</t>
  </si>
  <si>
    <t xml:space="preserve">         0 ton</t>
  </si>
  <si>
    <t xml:space="preserve">(d) RSA Exports </t>
  </si>
  <si>
    <t xml:space="preserve">(f) Unutilised stock (a+b-c-d-e) </t>
  </si>
  <si>
    <t>Seed for planting purposes</t>
  </si>
  <si>
    <t>Saad vir plantdoeleindes</t>
  </si>
  <si>
    <t>CANOLA - 2002/2003 Year (Oct - Sep)/2002/2003 Jaar (Okt - Sep) (2)</t>
  </si>
  <si>
    <t>Preliminary/Voorlopig</t>
  </si>
  <si>
    <t>'000 t</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</si>
</sst>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11">
    <font>
      <sz val="10"/>
      <name val="Arial"/>
      <family val="0"/>
    </font>
    <font>
      <b/>
      <sz val="17"/>
      <name val="Arial"/>
      <family val="2"/>
    </font>
    <font>
      <sz val="17"/>
      <name val="Arial"/>
      <family val="2"/>
    </font>
    <font>
      <sz val="14"/>
      <name val="Arial"/>
      <family val="2"/>
    </font>
    <font>
      <b/>
      <sz val="15"/>
      <name val="Arial"/>
      <family val="2"/>
    </font>
    <font>
      <sz val="15"/>
      <name val="Arial"/>
      <family val="2"/>
    </font>
    <font>
      <i/>
      <sz val="15"/>
      <name val="Arial"/>
      <family val="2"/>
    </font>
    <font>
      <b/>
      <sz val="14"/>
      <name val="Arial"/>
      <family val="2"/>
    </font>
    <font>
      <sz val="14"/>
      <color indexed="8"/>
      <name val="Arial"/>
      <family val="2"/>
    </font>
    <font>
      <sz val="10"/>
      <color indexed="8"/>
      <name val="Arial"/>
      <family val="2"/>
    </font>
    <font>
      <sz val="15"/>
      <color indexed="8"/>
      <name val="Arial"/>
      <family val="2"/>
    </font>
  </fonts>
  <fills count="2">
    <fill>
      <patternFill/>
    </fill>
    <fill>
      <patternFill patternType="gray125"/>
    </fill>
  </fills>
  <borders count="33">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style="thin"/>
      <bottom>
        <color indexed="63"/>
      </bottom>
    </border>
    <border>
      <left style="thin"/>
      <right style="medium"/>
      <top style="thin"/>
      <bottom>
        <color indexed="63"/>
      </bottom>
    </border>
    <border>
      <left style="medium"/>
      <right>
        <color indexed="63"/>
      </right>
      <top style="thin"/>
      <bottom>
        <color indexed="63"/>
      </bottom>
    </border>
    <border>
      <left style="thin"/>
      <right style="medium"/>
      <top>
        <color indexed="63"/>
      </top>
      <bottom style="thin"/>
    </border>
    <border>
      <left style="medium"/>
      <right>
        <color indexed="63"/>
      </right>
      <top>
        <color indexed="63"/>
      </top>
      <bottom style="thin"/>
    </border>
    <border>
      <left style="medium"/>
      <right style="medium"/>
      <top>
        <color indexed="63"/>
      </top>
      <bottom style="thin"/>
    </border>
    <border>
      <left style="medium"/>
      <right>
        <color indexed="63"/>
      </right>
      <top style="thin"/>
      <bottom style="medium"/>
    </border>
    <border>
      <left style="medium"/>
      <right>
        <color indexed="63"/>
      </right>
      <top style="medium"/>
      <bottom style="medium"/>
    </border>
    <border>
      <left style="medium"/>
      <right style="medium"/>
      <top style="medium"/>
      <bottom>
        <color indexed="63"/>
      </bottom>
    </border>
    <border>
      <left style="medium"/>
      <right style="medium"/>
      <top style="medium"/>
      <bottom style="thin"/>
    </border>
    <border>
      <left style="medium"/>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2">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3" fontId="4" fillId="0" borderId="2" xfId="0" applyNumberFormat="1" applyFont="1" applyFill="1" applyBorder="1" applyAlignment="1">
      <alignment horizontal="center"/>
    </xf>
    <xf numFmtId="3" fontId="4" fillId="0" borderId="3" xfId="0" applyNumberFormat="1"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0" fontId="4" fillId="0" borderId="5" xfId="0" applyNumberFormat="1" applyFont="1" applyFill="1" applyBorder="1" applyAlignment="1">
      <alignment horizontal="center"/>
    </xf>
    <xf numFmtId="3" fontId="4" fillId="0" borderId="6" xfId="0" applyNumberFormat="1" applyFont="1" applyFill="1" applyBorder="1" applyAlignment="1">
      <alignment horizontal="center"/>
    </xf>
    <xf numFmtId="3" fontId="4" fillId="0" borderId="1" xfId="0" applyNumberFormat="1" applyFont="1" applyFill="1" applyBorder="1" applyAlignment="1">
      <alignment horizontal="center"/>
    </xf>
    <xf numFmtId="0" fontId="5" fillId="0" borderId="7" xfId="0" applyFont="1" applyFill="1" applyBorder="1" applyAlignment="1" quotePrefix="1">
      <alignment horizontal="center"/>
    </xf>
    <xf numFmtId="0" fontId="4" fillId="0" borderId="1" xfId="0" applyFont="1" applyFill="1" applyBorder="1" applyAlignment="1">
      <alignment horizontal="center"/>
    </xf>
    <xf numFmtId="0" fontId="4" fillId="0" borderId="8" xfId="0" applyFont="1" applyFill="1" applyBorder="1" applyAlignment="1">
      <alignment horizontal="center"/>
    </xf>
    <xf numFmtId="0" fontId="5" fillId="0" borderId="0" xfId="0" applyFont="1" applyFill="1" applyBorder="1" applyAlignment="1">
      <alignment horizontal="center"/>
    </xf>
    <xf numFmtId="17"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2" xfId="0" applyFont="1" applyFill="1" applyBorder="1" applyAlignment="1">
      <alignment/>
    </xf>
    <xf numFmtId="0" fontId="5" fillId="0" borderId="3" xfId="0" applyFont="1" applyFill="1" applyBorder="1" applyAlignment="1">
      <alignment/>
    </xf>
    <xf numFmtId="17" fontId="5" fillId="0" borderId="9" xfId="0" applyNumberFormat="1" applyFont="1" applyFill="1" applyBorder="1" applyAlignment="1">
      <alignment horizontal="center"/>
    </xf>
    <xf numFmtId="0" fontId="5" fillId="0" borderId="4" xfId="0" applyFont="1" applyFill="1" applyBorder="1" applyAlignment="1">
      <alignment/>
    </xf>
    <xf numFmtId="0" fontId="4" fillId="0" borderId="10" xfId="0" applyFont="1" applyFill="1" applyBorder="1" applyAlignment="1">
      <alignment/>
    </xf>
    <xf numFmtId="0" fontId="4" fillId="0" borderId="0" xfId="0" applyFont="1" applyFill="1" applyBorder="1" applyAlignment="1">
      <alignment horizontal="left"/>
    </xf>
    <xf numFmtId="0" fontId="4" fillId="0" borderId="0" xfId="0" applyFont="1" applyFill="1" applyBorder="1" applyAlignment="1">
      <alignment horizontal="right"/>
    </xf>
    <xf numFmtId="0" fontId="4" fillId="0" borderId="11" xfId="0" applyFont="1" applyFill="1" applyBorder="1" applyAlignment="1">
      <alignment horizontal="right"/>
    </xf>
    <xf numFmtId="1" fontId="5" fillId="0" borderId="12" xfId="0" applyNumberFormat="1" applyFont="1" applyFill="1" applyBorder="1" applyAlignment="1">
      <alignment horizontal="center"/>
    </xf>
    <xf numFmtId="0" fontId="5" fillId="0" borderId="0" xfId="0" applyFont="1" applyFill="1" applyBorder="1" applyAlignment="1">
      <alignment horizontal="right"/>
    </xf>
    <xf numFmtId="0" fontId="5" fillId="0" borderId="11" xfId="0" applyFont="1" applyFill="1" applyBorder="1" applyAlignment="1">
      <alignment/>
    </xf>
    <xf numFmtId="0" fontId="4" fillId="0" borderId="13" xfId="0" applyFont="1" applyFill="1" applyBorder="1" applyAlignment="1">
      <alignment horizontal="left"/>
    </xf>
    <xf numFmtId="164" fontId="5" fillId="0" borderId="2" xfId="0" applyNumberFormat="1" applyFont="1" applyFill="1" applyBorder="1" applyAlignment="1">
      <alignment/>
    </xf>
    <xf numFmtId="0" fontId="6" fillId="0" borderId="14" xfId="0" applyFont="1" applyFill="1" applyBorder="1" applyAlignment="1">
      <alignment/>
    </xf>
    <xf numFmtId="0" fontId="5" fillId="0" borderId="15" xfId="0" applyFont="1" applyFill="1" applyBorder="1" applyAlignment="1">
      <alignment/>
    </xf>
    <xf numFmtId="0" fontId="6" fillId="0" borderId="15" xfId="0" applyFont="1" applyFill="1" applyBorder="1" applyAlignment="1">
      <alignment horizontal="right"/>
    </xf>
    <xf numFmtId="0" fontId="6" fillId="0" borderId="16" xfId="0" applyFont="1" applyFill="1" applyBorder="1" applyAlignment="1">
      <alignment horizontal="right"/>
    </xf>
    <xf numFmtId="0" fontId="6" fillId="0" borderId="17" xfId="0" applyFont="1" applyFill="1" applyBorder="1" applyAlignment="1">
      <alignment horizontal="left"/>
    </xf>
    <xf numFmtId="0" fontId="6" fillId="0" borderId="13" xfId="0" applyFont="1" applyFill="1" applyBorder="1" applyAlignment="1">
      <alignment horizontal="left"/>
    </xf>
    <xf numFmtId="0" fontId="6" fillId="0" borderId="13" xfId="0" applyFont="1" applyFill="1" applyBorder="1" applyAlignment="1">
      <alignment horizontal="right"/>
    </xf>
    <xf numFmtId="0" fontId="6" fillId="0" borderId="18" xfId="0" applyFont="1" applyFill="1" applyBorder="1" applyAlignment="1">
      <alignment horizontal="right"/>
    </xf>
    <xf numFmtId="164" fontId="5" fillId="0" borderId="0" xfId="0" applyNumberFormat="1" applyFont="1" applyFill="1" applyBorder="1" applyAlignment="1">
      <alignment/>
    </xf>
    <xf numFmtId="1" fontId="5" fillId="0" borderId="0" xfId="0" applyNumberFormat="1" applyFont="1" applyFill="1" applyBorder="1" applyAlignment="1">
      <alignment/>
    </xf>
    <xf numFmtId="0" fontId="4" fillId="0" borderId="13" xfId="0" applyFont="1" applyFill="1" applyBorder="1" applyAlignment="1" quotePrefix="1">
      <alignment horizontal="left"/>
    </xf>
    <xf numFmtId="0" fontId="5" fillId="0" borderId="14" xfId="0" applyFont="1" applyFill="1" applyBorder="1" applyAlignment="1">
      <alignment horizontal="left"/>
    </xf>
    <xf numFmtId="0" fontId="5" fillId="0" borderId="15" xfId="0" applyFont="1" applyFill="1" applyBorder="1" applyAlignment="1" quotePrefix="1">
      <alignment horizontal="left"/>
    </xf>
    <xf numFmtId="0" fontId="5" fillId="0" borderId="15" xfId="0" applyFont="1" applyFill="1" applyBorder="1" applyAlignment="1">
      <alignment horizontal="right"/>
    </xf>
    <xf numFmtId="0" fontId="5" fillId="0" borderId="16" xfId="0" applyFont="1" applyFill="1" applyBorder="1" applyAlignment="1">
      <alignment horizontal="right"/>
    </xf>
    <xf numFmtId="0" fontId="5" fillId="0" borderId="19" xfId="0" applyFont="1" applyFill="1" applyBorder="1" applyAlignment="1">
      <alignment/>
    </xf>
    <xf numFmtId="0" fontId="5" fillId="0" borderId="20" xfId="0" applyFont="1" applyFill="1" applyBorder="1" applyAlignment="1">
      <alignment horizontal="center"/>
    </xf>
    <xf numFmtId="0" fontId="5" fillId="0" borderId="21" xfId="0" applyFont="1" applyFill="1" applyBorder="1" applyAlignment="1">
      <alignment/>
    </xf>
    <xf numFmtId="0" fontId="6" fillId="0" borderId="21" xfId="0" applyFont="1" applyFill="1" applyBorder="1" applyAlignment="1">
      <alignment/>
    </xf>
    <xf numFmtId="164" fontId="5" fillId="0" borderId="5" xfId="0" applyNumberFormat="1" applyFont="1" applyFill="1" applyBorder="1" applyAlignment="1">
      <alignment horizontal="right"/>
    </xf>
    <xf numFmtId="0" fontId="6" fillId="0" borderId="20" xfId="0" applyFont="1" applyFill="1" applyBorder="1" applyAlignment="1">
      <alignment horizontal="right"/>
    </xf>
    <xf numFmtId="0" fontId="6" fillId="0" borderId="17" xfId="0" applyFont="1" applyFill="1" applyBorder="1" applyAlignment="1">
      <alignment/>
    </xf>
    <xf numFmtId="0" fontId="5" fillId="0" borderId="20" xfId="0" applyFont="1" applyFill="1" applyBorder="1" applyAlignment="1">
      <alignment horizontal="right"/>
    </xf>
    <xf numFmtId="0" fontId="5" fillId="0" borderId="21" xfId="0" applyFont="1" applyFill="1" applyBorder="1" applyAlignment="1">
      <alignment horizontal="left"/>
    </xf>
    <xf numFmtId="0" fontId="5" fillId="0" borderId="0" xfId="0" applyFont="1" applyFill="1" applyBorder="1" applyAlignment="1">
      <alignment horizontal="left"/>
    </xf>
    <xf numFmtId="164" fontId="5" fillId="0" borderId="22" xfId="0" applyNumberFormat="1" applyFont="1" applyFill="1" applyBorder="1" applyAlignment="1">
      <alignment horizontal="right"/>
    </xf>
    <xf numFmtId="0" fontId="5" fillId="0" borderId="13" xfId="0" applyFont="1" applyFill="1" applyBorder="1" applyAlignment="1">
      <alignment horizontal="left"/>
    </xf>
    <xf numFmtId="0" fontId="5" fillId="0" borderId="13" xfId="0" applyFont="1" applyFill="1" applyBorder="1" applyAlignment="1">
      <alignment horizontal="right"/>
    </xf>
    <xf numFmtId="164" fontId="5" fillId="0" borderId="1" xfId="0" applyNumberFormat="1" applyFont="1" applyFill="1" applyBorder="1" applyAlignment="1">
      <alignment/>
    </xf>
    <xf numFmtId="0" fontId="4" fillId="0" borderId="5" xfId="0" applyFont="1" applyFill="1" applyBorder="1" applyAlignment="1">
      <alignment horizontal="right"/>
    </xf>
    <xf numFmtId="0" fontId="6" fillId="0" borderId="15" xfId="0" applyFont="1" applyFill="1" applyBorder="1" applyAlignment="1" quotePrefix="1">
      <alignment horizontal="left"/>
    </xf>
    <xf numFmtId="0" fontId="6" fillId="0" borderId="21" xfId="0" applyFont="1" applyFill="1" applyBorder="1" applyAlignment="1" quotePrefix="1">
      <alignment/>
    </xf>
    <xf numFmtId="0" fontId="6" fillId="0" borderId="23" xfId="0" applyFont="1" applyFill="1" applyBorder="1" applyAlignment="1">
      <alignment horizontal="left"/>
    </xf>
    <xf numFmtId="164" fontId="5" fillId="0" borderId="24" xfId="0" applyNumberFormat="1" applyFont="1" applyFill="1" applyBorder="1" applyAlignment="1">
      <alignment/>
    </xf>
    <xf numFmtId="164" fontId="5" fillId="0" borderId="22" xfId="0" applyNumberFormat="1" applyFont="1" applyFill="1" applyBorder="1" applyAlignment="1" quotePrefix="1">
      <alignment horizontal="center"/>
    </xf>
    <xf numFmtId="0" fontId="6" fillId="0" borderId="25" xfId="0" applyFont="1" applyFill="1" applyBorder="1" applyAlignment="1">
      <alignment horizontal="left"/>
    </xf>
    <xf numFmtId="164" fontId="5" fillId="0" borderId="26" xfId="0" applyNumberFormat="1" applyFont="1" applyFill="1" applyBorder="1" applyAlignment="1">
      <alignment/>
    </xf>
    <xf numFmtId="164" fontId="5" fillId="0" borderId="27" xfId="0" applyNumberFormat="1" applyFont="1" applyFill="1" applyBorder="1" applyAlignment="1" quotePrefix="1">
      <alignment horizontal="center"/>
    </xf>
    <xf numFmtId="0" fontId="6" fillId="0" borderId="20" xfId="0" applyFont="1" applyFill="1" applyBorder="1" applyAlignment="1" quotePrefix="1">
      <alignment horizontal="right"/>
    </xf>
    <xf numFmtId="164" fontId="5" fillId="0" borderId="10" xfId="0" applyNumberFormat="1" applyFont="1" applyFill="1" applyBorder="1" applyAlignment="1">
      <alignment/>
    </xf>
    <xf numFmtId="0" fontId="6" fillId="0" borderId="17" xfId="0" applyFont="1" applyFill="1" applyBorder="1" applyAlignment="1" quotePrefix="1">
      <alignment/>
    </xf>
    <xf numFmtId="0" fontId="6" fillId="0" borderId="13" xfId="0" applyFont="1" applyFill="1" applyBorder="1" applyAlignment="1">
      <alignment/>
    </xf>
    <xf numFmtId="164" fontId="5" fillId="0" borderId="28" xfId="0" applyNumberFormat="1" applyFont="1" applyFill="1" applyBorder="1" applyAlignment="1">
      <alignment/>
    </xf>
    <xf numFmtId="164" fontId="5" fillId="0" borderId="7" xfId="0" applyNumberFormat="1" applyFont="1" applyFill="1" applyBorder="1" applyAlignment="1" quotePrefix="1">
      <alignment horizontal="center"/>
    </xf>
    <xf numFmtId="0" fontId="6" fillId="0" borderId="18" xfId="0" applyFont="1" applyFill="1" applyBorder="1" applyAlignment="1" quotePrefix="1">
      <alignment horizontal="right"/>
    </xf>
    <xf numFmtId="0" fontId="4" fillId="0" borderId="10" xfId="0" applyFont="1" applyFill="1" applyBorder="1" applyAlignment="1">
      <alignment horizontal="left"/>
    </xf>
    <xf numFmtId="164" fontId="5" fillId="0" borderId="29" xfId="0" applyNumberFormat="1" applyFont="1" applyFill="1" applyBorder="1" applyAlignment="1">
      <alignment/>
    </xf>
    <xf numFmtId="0" fontId="5" fillId="0" borderId="13" xfId="0" applyFont="1" applyFill="1" applyBorder="1" applyAlignment="1">
      <alignment/>
    </xf>
    <xf numFmtId="0" fontId="4" fillId="0" borderId="6" xfId="0" applyFont="1" applyFill="1" applyBorder="1" applyAlignment="1">
      <alignment horizontal="left"/>
    </xf>
    <xf numFmtId="0" fontId="4" fillId="0" borderId="1" xfId="0" applyFont="1" applyFill="1" applyBorder="1" applyAlignment="1">
      <alignment horizontal="left"/>
    </xf>
    <xf numFmtId="0" fontId="4" fillId="0" borderId="1" xfId="0" applyFont="1" applyFill="1" applyBorder="1" applyAlignment="1">
      <alignment horizontal="right"/>
    </xf>
    <xf numFmtId="0" fontId="4" fillId="0" borderId="8" xfId="0" applyFont="1" applyFill="1" applyBorder="1" applyAlignment="1">
      <alignment horizontal="right"/>
    </xf>
    <xf numFmtId="0" fontId="4" fillId="0" borderId="2" xfId="0" applyFont="1" applyFill="1" applyBorder="1" applyAlignment="1">
      <alignment/>
    </xf>
    <xf numFmtId="0" fontId="5" fillId="0" borderId="10" xfId="0" applyFont="1" applyFill="1" applyBorder="1" applyAlignment="1">
      <alignment/>
    </xf>
    <xf numFmtId="1" fontId="5" fillId="0" borderId="12" xfId="0" applyNumberFormat="1" applyFont="1" applyFill="1" applyBorder="1" applyAlignment="1">
      <alignment/>
    </xf>
    <xf numFmtId="0" fontId="5" fillId="0" borderId="8" xfId="0" applyFont="1" applyFill="1" applyBorder="1" applyAlignment="1">
      <alignmen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alignment/>
    </xf>
    <xf numFmtId="3" fontId="3" fillId="0" borderId="0" xfId="0" applyNumberFormat="1" applyFont="1" applyFill="1" applyAlignment="1">
      <alignment/>
    </xf>
    <xf numFmtId="0" fontId="3" fillId="0" borderId="0" xfId="0" applyFont="1" applyFill="1" applyBorder="1" applyAlignment="1">
      <alignment/>
    </xf>
    <xf numFmtId="49" fontId="3"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5" fillId="0" borderId="2" xfId="0" applyFont="1" applyFill="1" applyBorder="1" applyAlignment="1">
      <alignment horizontal="center"/>
    </xf>
    <xf numFmtId="0" fontId="5" fillId="0" borderId="6" xfId="0" applyNumberFormat="1" applyFont="1" applyFill="1" applyBorder="1" applyAlignment="1">
      <alignment horizontal="center"/>
    </xf>
    <xf numFmtId="0" fontId="5" fillId="0" borderId="1" xfId="0" applyNumberFormat="1" applyFont="1" applyFill="1" applyBorder="1" applyAlignment="1">
      <alignment horizontal="center"/>
    </xf>
    <xf numFmtId="49" fontId="5" fillId="0" borderId="12" xfId="0" applyNumberFormat="1" applyFont="1" applyFill="1" applyBorder="1" applyAlignment="1">
      <alignment horizontal="center"/>
    </xf>
    <xf numFmtId="164" fontId="5" fillId="0" borderId="12" xfId="0" applyNumberFormat="1" applyFont="1" applyFill="1" applyBorder="1" applyAlignment="1">
      <alignment horizontal="center"/>
    </xf>
    <xf numFmtId="0" fontId="5" fillId="0" borderId="12" xfId="0" applyNumberFormat="1" applyFont="1" applyFill="1" applyBorder="1" applyAlignment="1">
      <alignment horizontal="center"/>
    </xf>
    <xf numFmtId="0" fontId="4" fillId="0" borderId="3" xfId="0" applyFont="1" applyFill="1" applyBorder="1" applyAlignment="1">
      <alignment horizontal="right"/>
    </xf>
    <xf numFmtId="17" fontId="5" fillId="0" borderId="29" xfId="0" applyNumberFormat="1" applyFont="1" applyFill="1" applyBorder="1" applyAlignment="1" quotePrefix="1">
      <alignment horizontal="center"/>
    </xf>
    <xf numFmtId="164" fontId="5" fillId="0" borderId="9" xfId="0" applyNumberFormat="1" applyFont="1" applyFill="1" applyBorder="1" applyAlignment="1" quotePrefix="1">
      <alignment horizontal="center"/>
    </xf>
    <xf numFmtId="49" fontId="5" fillId="0" borderId="12" xfId="0" applyNumberFormat="1" applyFont="1" applyFill="1" applyBorder="1" applyAlignment="1" quotePrefix="1">
      <alignment horizontal="center"/>
    </xf>
    <xf numFmtId="0" fontId="7" fillId="0" borderId="0" xfId="0" applyFont="1" applyFill="1" applyBorder="1" applyAlignment="1">
      <alignment horizontal="left"/>
    </xf>
    <xf numFmtId="1" fontId="3" fillId="0" borderId="0" xfId="0" applyNumberFormat="1" applyFont="1" applyFill="1" applyBorder="1" applyAlignment="1">
      <alignment/>
    </xf>
    <xf numFmtId="0" fontId="7" fillId="0" borderId="0" xfId="0" applyFont="1" applyFill="1" applyBorder="1" applyAlignment="1">
      <alignment horizontal="right"/>
    </xf>
    <xf numFmtId="49" fontId="3" fillId="0" borderId="0" xfId="0" applyNumberFormat="1" applyFont="1" applyFill="1" applyAlignment="1" quotePrefix="1">
      <alignment horizontal="left"/>
    </xf>
    <xf numFmtId="0" fontId="7" fillId="0" borderId="0" xfId="0" applyFont="1" applyFill="1" applyAlignment="1">
      <alignment horizontal="left"/>
    </xf>
    <xf numFmtId="164" fontId="5" fillId="0" borderId="1" xfId="0" applyNumberFormat="1" applyFont="1" applyFill="1" applyBorder="1" applyAlignment="1" quotePrefix="1">
      <alignment horizontal="center"/>
    </xf>
    <xf numFmtId="164" fontId="5" fillId="0" borderId="6" xfId="0" applyNumberFormat="1" applyFont="1" applyFill="1" applyBorder="1" applyAlignment="1">
      <alignment/>
    </xf>
    <xf numFmtId="164" fontId="5" fillId="0" borderId="9" xfId="0" applyNumberFormat="1" applyFont="1" applyFill="1" applyBorder="1" applyAlignment="1">
      <alignment horizontal="right"/>
    </xf>
    <xf numFmtId="164" fontId="5" fillId="0" borderId="30" xfId="0" applyNumberFormat="1" applyFont="1" applyFill="1" applyBorder="1" applyAlignment="1">
      <alignment horizontal="right"/>
    </xf>
    <xf numFmtId="164" fontId="5" fillId="0" borderId="7" xfId="0" applyNumberFormat="1" applyFont="1" applyFill="1" applyBorder="1" applyAlignment="1">
      <alignment horizontal="right"/>
    </xf>
    <xf numFmtId="164" fontId="5" fillId="0" borderId="30" xfId="0" applyNumberFormat="1" applyFont="1" applyFill="1" applyBorder="1" applyAlignment="1" quotePrefix="1">
      <alignment horizontal="center"/>
    </xf>
    <xf numFmtId="164" fontId="5" fillId="0" borderId="31" xfId="0" applyNumberFormat="1" applyFont="1" applyFill="1" applyBorder="1" applyAlignment="1" quotePrefix="1">
      <alignment horizontal="center"/>
    </xf>
    <xf numFmtId="3" fontId="4" fillId="0" borderId="4" xfId="0" applyNumberFormat="1" applyFont="1" applyFill="1" applyBorder="1" applyAlignment="1">
      <alignment horizontal="center"/>
    </xf>
    <xf numFmtId="3" fontId="4" fillId="0" borderId="8" xfId="0" applyNumberFormat="1" applyFont="1" applyFill="1" applyBorder="1" applyAlignment="1">
      <alignment horizontal="center"/>
    </xf>
    <xf numFmtId="0" fontId="4" fillId="0" borderId="2" xfId="0" applyFont="1" applyFill="1" applyBorder="1" applyAlignment="1">
      <alignment horizontal="center"/>
    </xf>
    <xf numFmtId="0" fontId="4" fillId="0" borderId="6" xfId="0" applyFont="1" applyFill="1" applyBorder="1" applyAlignment="1">
      <alignment horizontal="center"/>
    </xf>
    <xf numFmtId="0" fontId="8" fillId="0" borderId="0" xfId="0" applyFont="1" applyFill="1" applyAlignment="1" quotePrefix="1">
      <alignment horizontal="left"/>
    </xf>
    <xf numFmtId="0" fontId="8" fillId="0" borderId="0" xfId="0" applyFont="1" applyFill="1" applyAlignment="1">
      <alignment horizontal="left"/>
    </xf>
    <xf numFmtId="0" fontId="8" fillId="0" borderId="0" xfId="0" applyFont="1" applyFill="1" applyAlignment="1">
      <alignment/>
    </xf>
    <xf numFmtId="0" fontId="8" fillId="0" borderId="0" xfId="0" applyFont="1" applyFill="1" applyAlignment="1">
      <alignment/>
    </xf>
    <xf numFmtId="0" fontId="8" fillId="0" borderId="0" xfId="0" applyFont="1" applyFill="1" applyAlignment="1" quotePrefix="1">
      <alignment/>
    </xf>
    <xf numFmtId="0" fontId="8" fillId="0" borderId="0" xfId="0" applyFont="1" applyFill="1" applyAlignment="1">
      <alignment horizontal="right"/>
    </xf>
    <xf numFmtId="0" fontId="8" fillId="0" borderId="0" xfId="0" applyFont="1" applyFill="1" applyBorder="1" applyAlignment="1">
      <alignment/>
    </xf>
    <xf numFmtId="3" fontId="8" fillId="0" borderId="0" xfId="0" applyNumberFormat="1" applyFont="1" applyFill="1" applyAlignment="1">
      <alignment/>
    </xf>
    <xf numFmtId="49" fontId="8" fillId="0" borderId="0" xfId="0" applyNumberFormat="1" applyFont="1" applyFill="1" applyAlignment="1">
      <alignment horizontal="left"/>
    </xf>
    <xf numFmtId="17" fontId="8" fillId="0" borderId="0" xfId="0" applyNumberFormat="1" applyFont="1" applyFill="1" applyAlignment="1" quotePrefix="1">
      <alignment horizontal="left"/>
    </xf>
    <xf numFmtId="0" fontId="9" fillId="0" borderId="0" xfId="0" applyFont="1" applyFill="1" applyAlignment="1">
      <alignment/>
    </xf>
    <xf numFmtId="0" fontId="9" fillId="0" borderId="0" xfId="0" applyFont="1" applyFill="1" applyBorder="1" applyAlignment="1">
      <alignment/>
    </xf>
    <xf numFmtId="164" fontId="5" fillId="0" borderId="9" xfId="0" applyNumberFormat="1" applyFont="1" applyFill="1" applyBorder="1" applyAlignment="1">
      <alignment/>
    </xf>
    <xf numFmtId="164" fontId="5" fillId="0" borderId="5" xfId="0" applyNumberFormat="1" applyFont="1" applyFill="1" applyBorder="1" applyAlignment="1">
      <alignment/>
    </xf>
    <xf numFmtId="164" fontId="5" fillId="0" borderId="7" xfId="0" applyNumberFormat="1" applyFont="1" applyFill="1" applyBorder="1" applyAlignment="1">
      <alignment/>
    </xf>
    <xf numFmtId="164" fontId="5" fillId="0" borderId="31" xfId="0" applyNumberFormat="1" applyFont="1" applyFill="1" applyBorder="1" applyAlignment="1">
      <alignment/>
    </xf>
    <xf numFmtId="164" fontId="5" fillId="0" borderId="22" xfId="0" applyNumberFormat="1" applyFont="1" applyFill="1" applyBorder="1" applyAlignment="1">
      <alignment/>
    </xf>
    <xf numFmtId="164" fontId="5" fillId="0" borderId="27" xfId="0" applyNumberFormat="1" applyFont="1" applyFill="1" applyBorder="1" applyAlignment="1">
      <alignment/>
    </xf>
    <xf numFmtId="164" fontId="5" fillId="0" borderId="32" xfId="0" applyNumberFormat="1" applyFont="1" applyFill="1" applyBorder="1" applyAlignment="1">
      <alignment/>
    </xf>
    <xf numFmtId="164" fontId="5" fillId="0" borderId="30" xfId="0" applyNumberFormat="1" applyFont="1" applyFill="1" applyBorder="1" applyAlignment="1">
      <alignment/>
    </xf>
    <xf numFmtId="17" fontId="5" fillId="0" borderId="9" xfId="0" applyNumberFormat="1" applyFont="1" applyFill="1" applyBorder="1" applyAlignment="1" quotePrefix="1">
      <alignment horizontal="center"/>
    </xf>
    <xf numFmtId="164" fontId="5" fillId="0" borderId="31" xfId="0" applyNumberFormat="1" applyFont="1" applyFill="1" applyBorder="1" applyAlignment="1">
      <alignment horizontal="right"/>
    </xf>
    <xf numFmtId="0" fontId="10" fillId="0" borderId="17" xfId="0" applyFont="1" applyFill="1" applyBorder="1" applyAlignment="1">
      <alignment horizontal="left"/>
    </xf>
    <xf numFmtId="0" fontId="10" fillId="0" borderId="18" xfId="0" applyFont="1" applyFill="1" applyBorder="1" applyAlignment="1">
      <alignment horizontal="right"/>
    </xf>
    <xf numFmtId="0" fontId="1" fillId="0" borderId="0" xfId="0" applyFont="1" applyFill="1" applyBorder="1" applyAlignment="1">
      <alignment horizontal="center"/>
    </xf>
    <xf numFmtId="0" fontId="2" fillId="0" borderId="1" xfId="0" applyFont="1" applyFill="1" applyBorder="1" applyAlignment="1" quotePrefix="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1704975</xdr:colOff>
      <xdr:row>45</xdr:row>
      <xdr:rowOff>85725</xdr:rowOff>
    </xdr:from>
    <xdr:to>
      <xdr:col>7</xdr:col>
      <xdr:colOff>0</xdr:colOff>
      <xdr:row>49</xdr:row>
      <xdr:rowOff>28575</xdr:rowOff>
    </xdr:to>
    <xdr:pic>
      <xdr:nvPicPr>
        <xdr:cNvPr id="1" name="Picture 1"/>
        <xdr:cNvPicPr preferRelativeResize="1">
          <a:picLocks noChangeAspect="1"/>
        </xdr:cNvPicPr>
      </xdr:nvPicPr>
      <xdr:blipFill>
        <a:blip r:embed="rId1"/>
        <a:stretch>
          <a:fillRect/>
        </a:stretch>
      </xdr:blipFill>
      <xdr:spPr>
        <a:xfrm>
          <a:off x="16964025" y="11372850"/>
          <a:ext cx="3162300" cy="1009650"/>
        </a:xfrm>
        <a:prstGeom prst="rect">
          <a:avLst/>
        </a:prstGeom>
        <a:noFill/>
        <a:ln w="9525" cmpd="sng">
          <a:noFill/>
        </a:ln>
      </xdr:spPr>
    </xdr:pic>
    <xdr:clientData/>
  </xdr:twoCellAnchor>
  <xdr:twoCellAnchor>
    <xdr:from>
      <xdr:col>10</xdr:col>
      <xdr:colOff>0</xdr:colOff>
      <xdr:row>43</xdr:row>
      <xdr:rowOff>66675</xdr:rowOff>
    </xdr:from>
    <xdr:to>
      <xdr:col>10</xdr:col>
      <xdr:colOff>0</xdr:colOff>
      <xdr:row>47</xdr:row>
      <xdr:rowOff>0</xdr:rowOff>
    </xdr:to>
    <xdr:pic>
      <xdr:nvPicPr>
        <xdr:cNvPr id="2" name="Picture 8"/>
        <xdr:cNvPicPr preferRelativeResize="1">
          <a:picLocks noChangeAspect="1"/>
        </xdr:cNvPicPr>
      </xdr:nvPicPr>
      <xdr:blipFill>
        <a:blip r:embed="rId1"/>
        <a:stretch>
          <a:fillRect/>
        </a:stretch>
      </xdr:blipFill>
      <xdr:spPr>
        <a:xfrm>
          <a:off x="21174075" y="10820400"/>
          <a:ext cx="0" cy="1000125"/>
        </a:xfrm>
        <a:prstGeom prst="rect">
          <a:avLst/>
        </a:prstGeom>
        <a:noFill/>
        <a:ln w="9525" cmpd="sng">
          <a:noFill/>
        </a:ln>
      </xdr:spPr>
    </xdr:pic>
    <xdr:clientData/>
  </xdr:twoCellAnchor>
  <xdr:twoCellAnchor>
    <xdr:from>
      <xdr:col>10</xdr:col>
      <xdr:colOff>0</xdr:colOff>
      <xdr:row>43</xdr:row>
      <xdr:rowOff>66675</xdr:rowOff>
    </xdr:from>
    <xdr:to>
      <xdr:col>10</xdr:col>
      <xdr:colOff>0</xdr:colOff>
      <xdr:row>47</xdr:row>
      <xdr:rowOff>0</xdr:rowOff>
    </xdr:to>
    <xdr:pic>
      <xdr:nvPicPr>
        <xdr:cNvPr id="3" name="Picture 9"/>
        <xdr:cNvPicPr preferRelativeResize="1">
          <a:picLocks noChangeAspect="1"/>
        </xdr:cNvPicPr>
      </xdr:nvPicPr>
      <xdr:blipFill>
        <a:blip r:embed="rId1"/>
        <a:stretch>
          <a:fillRect/>
        </a:stretch>
      </xdr:blipFill>
      <xdr:spPr>
        <a:xfrm>
          <a:off x="21174075" y="10820400"/>
          <a:ext cx="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C1134"/>
  <sheetViews>
    <sheetView tabSelected="1" zoomScale="50" zoomScaleNormal="50" workbookViewId="0" topLeftCell="A1">
      <selection activeCell="D19" sqref="D19"/>
    </sheetView>
  </sheetViews>
  <sheetFormatPr defaultColWidth="9.140625" defaultRowHeight="12.75"/>
  <cols>
    <col min="1" max="1" width="8.421875" style="99" customWidth="1"/>
    <col min="2" max="2" width="2.8515625" style="99" customWidth="1"/>
    <col min="3" max="3" width="75.421875" style="99" customWidth="1"/>
    <col min="4" max="4" width="60.7109375" style="99" customWidth="1"/>
    <col min="5" max="5" width="20.7109375" style="99" customWidth="1"/>
    <col min="6" max="6" width="60.7109375" style="99" customWidth="1"/>
    <col min="7" max="7" width="73.00390625" style="99" customWidth="1"/>
    <col min="8" max="8" width="2.8515625" style="99" customWidth="1"/>
    <col min="9" max="9" width="8.421875" style="98" customWidth="1"/>
    <col min="10" max="10" width="4.421875" style="98" customWidth="1"/>
    <col min="11" max="100" width="7.8515625" style="98" customWidth="1"/>
    <col min="101" max="16384" width="7.8515625" style="99" customWidth="1"/>
  </cols>
  <sheetData>
    <row r="1" spans="1:100" s="6" customFormat="1" ht="21" customHeight="1">
      <c r="A1" s="1" t="s">
        <v>50</v>
      </c>
      <c r="B1" s="1"/>
      <c r="C1" s="1"/>
      <c r="D1" s="150" t="s">
        <v>22</v>
      </c>
      <c r="E1" s="150"/>
      <c r="F1" s="150"/>
      <c r="G1" s="3"/>
      <c r="H1" s="3"/>
      <c r="I1" s="4" t="s">
        <v>63</v>
      </c>
      <c r="J1" s="1"/>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row>
    <row r="2" spans="1:100" s="6" customFormat="1" ht="21" customHeight="1">
      <c r="A2" s="2"/>
      <c r="B2" s="2"/>
      <c r="C2" s="2"/>
      <c r="D2" s="150" t="s">
        <v>74</v>
      </c>
      <c r="E2" s="150"/>
      <c r="F2" s="150"/>
      <c r="G2" s="2"/>
      <c r="H2" s="2"/>
      <c r="I2" s="2"/>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row>
    <row r="3" spans="2:100" s="6" customFormat="1" ht="21" customHeight="1" thickBot="1">
      <c r="B3" s="7"/>
      <c r="C3" s="7"/>
      <c r="D3" s="151" t="s">
        <v>76</v>
      </c>
      <c r="E3" s="151"/>
      <c r="F3" s="151"/>
      <c r="G3" s="7"/>
      <c r="H3" s="7"/>
      <c r="I3" s="7"/>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row>
    <row r="4" spans="1:100" s="13" customFormat="1" ht="21" customHeight="1">
      <c r="A4" s="8"/>
      <c r="B4" s="9"/>
      <c r="C4" s="122"/>
      <c r="D4" s="100" t="s">
        <v>47</v>
      </c>
      <c r="E4" s="14" t="s">
        <v>0</v>
      </c>
      <c r="F4" s="100" t="s">
        <v>62</v>
      </c>
      <c r="G4" s="124"/>
      <c r="H4" s="10"/>
      <c r="I4" s="11"/>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row>
    <row r="5" spans="1:100" s="13" customFormat="1" ht="21" customHeight="1" thickBot="1">
      <c r="A5" s="15"/>
      <c r="B5" s="16"/>
      <c r="C5" s="123"/>
      <c r="D5" s="101" t="s">
        <v>75</v>
      </c>
      <c r="E5" s="17" t="s">
        <v>36</v>
      </c>
      <c r="F5" s="101"/>
      <c r="G5" s="125"/>
      <c r="H5" s="18"/>
      <c r="I5" s="19"/>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row>
    <row r="6" spans="1:100" s="13" customFormat="1" ht="9" customHeight="1" thickBot="1">
      <c r="A6" s="20"/>
      <c r="B6" s="20"/>
      <c r="C6" s="20"/>
      <c r="D6" s="21"/>
      <c r="E6" s="22"/>
      <c r="F6" s="21"/>
      <c r="G6" s="20"/>
      <c r="H6" s="20"/>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row>
    <row r="7" spans="1:100" s="13" customFormat="1" ht="21" customHeight="1" thickBot="1">
      <c r="A7" s="23"/>
      <c r="B7" s="24"/>
      <c r="C7" s="24"/>
      <c r="D7" s="107" t="s">
        <v>48</v>
      </c>
      <c r="E7" s="25"/>
      <c r="F7" s="146" t="s">
        <v>29</v>
      </c>
      <c r="G7" s="24"/>
      <c r="H7" s="24"/>
      <c r="I7" s="26"/>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row>
    <row r="8" spans="1:100" s="13" customFormat="1" ht="21" customHeight="1" thickBot="1">
      <c r="A8" s="27" t="s">
        <v>32</v>
      </c>
      <c r="B8" s="28"/>
      <c r="C8" s="28"/>
      <c r="D8" s="82">
        <v>1.1</v>
      </c>
      <c r="E8" s="55">
        <f>ROUND(D8-F8,2)/F8*100</f>
        <v>-67.6470588235294</v>
      </c>
      <c r="F8" s="138">
        <v>3.4</v>
      </c>
      <c r="G8" s="29"/>
      <c r="I8" s="30" t="s">
        <v>30</v>
      </c>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row>
    <row r="9" spans="1:100" s="13" customFormat="1" ht="21" customHeight="1" thickBot="1">
      <c r="A9" s="27"/>
      <c r="B9" s="12"/>
      <c r="C9" s="12"/>
      <c r="D9" s="105"/>
      <c r="E9" s="31"/>
      <c r="F9" s="102"/>
      <c r="G9" s="32"/>
      <c r="H9" s="32"/>
      <c r="I9" s="33"/>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row>
    <row r="10" spans="1:100" s="13" customFormat="1" ht="21" customHeight="1" thickBot="1">
      <c r="A10" s="27" t="s">
        <v>1</v>
      </c>
      <c r="B10" s="34"/>
      <c r="C10" s="34"/>
      <c r="D10" s="82">
        <f>D11+D12</f>
        <v>24.7</v>
      </c>
      <c r="E10" s="120" t="s">
        <v>18</v>
      </c>
      <c r="F10" s="138">
        <f>F11+F12</f>
        <v>9.6</v>
      </c>
      <c r="G10" s="29"/>
      <c r="H10" s="29"/>
      <c r="I10" s="30" t="s">
        <v>2</v>
      </c>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row>
    <row r="11" spans="1:100" s="13" customFormat="1" ht="21" customHeight="1">
      <c r="A11" s="27"/>
      <c r="B11" s="36" t="s">
        <v>37</v>
      </c>
      <c r="C11" s="37"/>
      <c r="D11" s="35">
        <v>24.7</v>
      </c>
      <c r="E11" s="118">
        <f>ROUND(D11-F11,2)/F11*100</f>
        <v>157.29166666666669</v>
      </c>
      <c r="F11" s="145">
        <v>9.6</v>
      </c>
      <c r="G11" s="38"/>
      <c r="H11" s="39" t="s">
        <v>38</v>
      </c>
      <c r="I11" s="33"/>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row>
    <row r="12" spans="1:100" s="13" customFormat="1" ht="21" customHeight="1" thickBot="1">
      <c r="A12" s="27"/>
      <c r="B12" s="40" t="s">
        <v>23</v>
      </c>
      <c r="C12" s="41"/>
      <c r="D12" s="116">
        <v>0</v>
      </c>
      <c r="E12" s="79" t="s">
        <v>18</v>
      </c>
      <c r="F12" s="140">
        <v>0</v>
      </c>
      <c r="G12" s="42"/>
      <c r="H12" s="43" t="s">
        <v>24</v>
      </c>
      <c r="I12" s="33"/>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row>
    <row r="13" spans="1:100" s="13" customFormat="1" ht="9" customHeight="1" thickBot="1">
      <c r="A13" s="27"/>
      <c r="B13" s="12"/>
      <c r="C13" s="12"/>
      <c r="D13" s="44"/>
      <c r="E13" s="45"/>
      <c r="F13" s="45"/>
      <c r="G13" s="32"/>
      <c r="H13" s="32"/>
      <c r="I13" s="33"/>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row>
    <row r="14" spans="1:100" s="13" customFormat="1" ht="21" customHeight="1" thickBot="1">
      <c r="A14" s="27" t="s">
        <v>3</v>
      </c>
      <c r="B14" s="46"/>
      <c r="C14" s="34"/>
      <c r="D14" s="82">
        <f>SUM(D16:D21)</f>
        <v>1.8</v>
      </c>
      <c r="E14" s="117">
        <f>ROUND(D14-F14,2)/F14*100</f>
        <v>5.882352941176471</v>
      </c>
      <c r="F14" s="138">
        <f>SUM(F16:F21)</f>
        <v>1.7</v>
      </c>
      <c r="G14" s="29"/>
      <c r="H14" s="29"/>
      <c r="I14" s="30" t="s">
        <v>4</v>
      </c>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row>
    <row r="15" spans="1:100" s="13" customFormat="1" ht="21" customHeight="1">
      <c r="A15" s="27"/>
      <c r="B15" s="47" t="s">
        <v>25</v>
      </c>
      <c r="C15" s="48"/>
      <c r="D15" s="35">
        <f>SUM(D16:D18)</f>
        <v>1.8</v>
      </c>
      <c r="E15" s="147">
        <f>ROUND(D15-F15,2)/F15*100</f>
        <v>5.882352941176471</v>
      </c>
      <c r="F15" s="145">
        <f>SUM(F16:F18)</f>
        <v>1.7</v>
      </c>
      <c r="G15" s="49"/>
      <c r="H15" s="50" t="s">
        <v>26</v>
      </c>
      <c r="I15" s="30"/>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row>
    <row r="16" spans="1:100" s="13" customFormat="1" ht="21" customHeight="1">
      <c r="A16" s="27"/>
      <c r="B16" s="51"/>
      <c r="C16" s="36" t="s">
        <v>5</v>
      </c>
      <c r="D16" s="69">
        <v>0</v>
      </c>
      <c r="E16" s="55">
        <v>0</v>
      </c>
      <c r="F16" s="142">
        <v>0</v>
      </c>
      <c r="G16" s="39" t="s">
        <v>34</v>
      </c>
      <c r="H16" s="52"/>
      <c r="I16" s="33"/>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row>
    <row r="17" spans="1:100" s="13" customFormat="1" ht="21" customHeight="1">
      <c r="A17" s="27"/>
      <c r="B17" s="53"/>
      <c r="C17" s="54" t="s">
        <v>45</v>
      </c>
      <c r="D17" s="75">
        <v>0.3</v>
      </c>
      <c r="E17" s="55">
        <v>100</v>
      </c>
      <c r="F17" s="139">
        <v>0</v>
      </c>
      <c r="G17" s="56" t="s">
        <v>46</v>
      </c>
      <c r="H17" s="52"/>
      <c r="I17" s="33"/>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row>
    <row r="18" spans="1:100" s="13" customFormat="1" ht="21" customHeight="1">
      <c r="A18" s="27"/>
      <c r="B18" s="53"/>
      <c r="C18" s="57" t="s">
        <v>49</v>
      </c>
      <c r="D18" s="72">
        <v>1.5</v>
      </c>
      <c r="E18" s="55">
        <f>ROUND(D18-F18,2)/F18*100</f>
        <v>-11.764705882352942</v>
      </c>
      <c r="F18" s="143">
        <v>1.7</v>
      </c>
      <c r="G18" s="43" t="s">
        <v>64</v>
      </c>
      <c r="H18" s="58"/>
      <c r="I18" s="33"/>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row>
    <row r="19" spans="1:100" s="13" customFormat="1" ht="21" customHeight="1">
      <c r="A19" s="27"/>
      <c r="B19" s="59" t="s">
        <v>6</v>
      </c>
      <c r="C19" s="60"/>
      <c r="D19" s="75">
        <v>0</v>
      </c>
      <c r="E19" s="61">
        <v>0</v>
      </c>
      <c r="F19" s="139">
        <v>0</v>
      </c>
      <c r="G19" s="32"/>
      <c r="H19" s="58" t="s">
        <v>31</v>
      </c>
      <c r="I19" s="33"/>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row>
    <row r="20" spans="1:100" s="13" customFormat="1" ht="21" customHeight="1">
      <c r="A20" s="27"/>
      <c r="B20" s="59" t="s">
        <v>7</v>
      </c>
      <c r="C20" s="60"/>
      <c r="D20" s="75">
        <v>0</v>
      </c>
      <c r="E20" s="55">
        <v>0</v>
      </c>
      <c r="F20" s="139">
        <v>0</v>
      </c>
      <c r="G20" s="32"/>
      <c r="H20" s="58" t="s">
        <v>8</v>
      </c>
      <c r="I20" s="33"/>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row>
    <row r="21" spans="1:100" s="13" customFormat="1" ht="21" customHeight="1" thickBot="1">
      <c r="A21" s="27"/>
      <c r="B21" s="148" t="s">
        <v>72</v>
      </c>
      <c r="C21" s="62"/>
      <c r="D21" s="116">
        <v>0</v>
      </c>
      <c r="E21" s="119">
        <v>0</v>
      </c>
      <c r="F21" s="140">
        <v>0</v>
      </c>
      <c r="G21" s="63"/>
      <c r="H21" s="149" t="s">
        <v>73</v>
      </c>
      <c r="I21" s="33"/>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row>
    <row r="22" spans="1:100" s="13" customFormat="1" ht="12.75" customHeight="1">
      <c r="A22" s="27"/>
      <c r="B22" s="28"/>
      <c r="C22" s="28"/>
      <c r="D22" s="44"/>
      <c r="E22" s="45"/>
      <c r="F22" s="44"/>
      <c r="G22" s="29"/>
      <c r="H22" s="29"/>
      <c r="I22" s="30"/>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row>
    <row r="23" spans="1:9" s="12" customFormat="1" ht="21" customHeight="1" thickBot="1">
      <c r="A23" s="27" t="s">
        <v>70</v>
      </c>
      <c r="B23" s="28"/>
      <c r="C23" s="28"/>
      <c r="D23" s="64"/>
      <c r="E23" s="115"/>
      <c r="F23" s="64"/>
      <c r="G23" s="29"/>
      <c r="H23" s="29"/>
      <c r="I23" s="65" t="s">
        <v>52</v>
      </c>
    </row>
    <row r="24" spans="1:100" s="13" customFormat="1" ht="21" customHeight="1">
      <c r="A24" s="27"/>
      <c r="B24" s="47" t="s">
        <v>59</v>
      </c>
      <c r="C24" s="66"/>
      <c r="D24" s="35">
        <f>SUM(D25:D26)</f>
        <v>0</v>
      </c>
      <c r="E24" s="121" t="s">
        <v>18</v>
      </c>
      <c r="F24" s="141">
        <f>SUM(F25:F26)</f>
        <v>0</v>
      </c>
      <c r="G24" s="38"/>
      <c r="H24" s="50" t="s">
        <v>51</v>
      </c>
      <c r="I24" s="30"/>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row>
    <row r="25" spans="1:100" s="13" customFormat="1" ht="21" customHeight="1">
      <c r="A25" s="27"/>
      <c r="B25" s="67"/>
      <c r="C25" s="68" t="s">
        <v>39</v>
      </c>
      <c r="D25" s="69">
        <v>0</v>
      </c>
      <c r="E25" s="70" t="s">
        <v>18</v>
      </c>
      <c r="F25" s="142">
        <v>0</v>
      </c>
      <c r="G25" s="39" t="s">
        <v>41</v>
      </c>
      <c r="H25" s="56"/>
      <c r="I25" s="33"/>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row>
    <row r="26" spans="1:100" s="13" customFormat="1" ht="21" customHeight="1">
      <c r="A26" s="27"/>
      <c r="B26" s="67"/>
      <c r="C26" s="71" t="s">
        <v>40</v>
      </c>
      <c r="D26" s="72">
        <v>0</v>
      </c>
      <c r="E26" s="73" t="s">
        <v>18</v>
      </c>
      <c r="F26" s="143">
        <v>0</v>
      </c>
      <c r="G26" s="43" t="s">
        <v>42</v>
      </c>
      <c r="H26" s="74"/>
      <c r="I26" s="33"/>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row>
    <row r="27" spans="1:100" s="13" customFormat="1" ht="9" customHeight="1" thickBot="1">
      <c r="A27" s="27"/>
      <c r="B27" s="76"/>
      <c r="C27" s="77"/>
      <c r="D27" s="78"/>
      <c r="E27" s="79"/>
      <c r="F27" s="144"/>
      <c r="G27" s="42"/>
      <c r="H27" s="80"/>
      <c r="I27" s="33"/>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row>
    <row r="28" spans="1:100" s="13" customFormat="1" ht="21" customHeight="1" thickBot="1">
      <c r="A28" s="27"/>
      <c r="B28" s="60"/>
      <c r="C28" s="60"/>
      <c r="D28" s="44"/>
      <c r="E28" s="45"/>
      <c r="F28" s="45"/>
      <c r="G28" s="32"/>
      <c r="H28" s="32"/>
      <c r="I28" s="33"/>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row>
    <row r="29" spans="1:100" s="13" customFormat="1" ht="21" customHeight="1" thickBot="1">
      <c r="A29" s="81" t="s">
        <v>9</v>
      </c>
      <c r="B29" s="28"/>
      <c r="C29" s="28"/>
      <c r="D29" s="138">
        <f>SUM(D30:D31)</f>
        <v>0</v>
      </c>
      <c r="E29" s="108" t="s">
        <v>18</v>
      </c>
      <c r="F29" s="138">
        <f>SUM(F30:F31)</f>
        <v>0</v>
      </c>
      <c r="G29" s="29"/>
      <c r="H29" s="29"/>
      <c r="I29" s="30" t="s">
        <v>10</v>
      </c>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row>
    <row r="30" spans="1:100" s="13" customFormat="1" ht="21" customHeight="1">
      <c r="A30" s="27"/>
      <c r="B30" s="36" t="s">
        <v>55</v>
      </c>
      <c r="C30" s="37"/>
      <c r="D30" s="75">
        <v>0</v>
      </c>
      <c r="E30" s="120" t="s">
        <v>18</v>
      </c>
      <c r="F30" s="139">
        <v>0</v>
      </c>
      <c r="G30" s="38"/>
      <c r="H30" s="39" t="s">
        <v>27</v>
      </c>
      <c r="I30" s="33"/>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row>
    <row r="31" spans="1:100" s="13" customFormat="1" ht="21" customHeight="1" thickBot="1">
      <c r="A31" s="27"/>
      <c r="B31" s="57" t="s">
        <v>54</v>
      </c>
      <c r="C31" s="83"/>
      <c r="D31" s="116">
        <v>0</v>
      </c>
      <c r="E31" s="79" t="s">
        <v>18</v>
      </c>
      <c r="F31" s="140">
        <v>0</v>
      </c>
      <c r="G31" s="42"/>
      <c r="H31" s="43" t="s">
        <v>53</v>
      </c>
      <c r="I31" s="33"/>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row>
    <row r="32" spans="1:100" s="13" customFormat="1" ht="21" customHeight="1" thickBot="1">
      <c r="A32" s="27"/>
      <c r="B32" s="12"/>
      <c r="C32" s="12"/>
      <c r="D32" s="109" t="s">
        <v>60</v>
      </c>
      <c r="E32" s="103"/>
      <c r="F32" s="103" t="s">
        <v>61</v>
      </c>
      <c r="G32" s="32"/>
      <c r="H32" s="32"/>
      <c r="I32" s="33"/>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row>
    <row r="33" spans="1:100" s="13" customFormat="1" ht="21" customHeight="1" thickBot="1">
      <c r="A33" s="84" t="s">
        <v>71</v>
      </c>
      <c r="B33" s="85"/>
      <c r="C33" s="85"/>
      <c r="D33" s="82">
        <f>D8+D10-D14-D24-D29</f>
        <v>24</v>
      </c>
      <c r="E33" s="55">
        <f>ROUND(D33-F33,2)/F33*100</f>
        <v>112.38938053097345</v>
      </c>
      <c r="F33" s="138">
        <f>F8+F10-F14-F24-F29</f>
        <v>11.3</v>
      </c>
      <c r="G33" s="86"/>
      <c r="H33" s="86"/>
      <c r="I33" s="87" t="s">
        <v>58</v>
      </c>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row>
    <row r="34" spans="1:100" s="13" customFormat="1" ht="21" customHeight="1" thickBot="1">
      <c r="A34" s="88"/>
      <c r="B34" s="24"/>
      <c r="C34" s="24"/>
      <c r="D34" s="104"/>
      <c r="E34" s="31"/>
      <c r="F34" s="31"/>
      <c r="G34" s="106"/>
      <c r="H34" s="106"/>
      <c r="I34" s="33"/>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row>
    <row r="35" spans="1:100" s="13" customFormat="1" ht="21" customHeight="1" thickBot="1">
      <c r="A35" s="81" t="s">
        <v>56</v>
      </c>
      <c r="B35" s="28"/>
      <c r="C35" s="28"/>
      <c r="D35" s="82">
        <f>SUM(D36:D37)</f>
        <v>24</v>
      </c>
      <c r="E35" s="117">
        <f>ROUND(D35-F35,2)/F35*100</f>
        <v>112.38938053097345</v>
      </c>
      <c r="F35" s="138">
        <f>SUM(F36:F37)</f>
        <v>11.3</v>
      </c>
      <c r="G35" s="29"/>
      <c r="H35" s="29"/>
      <c r="I35" s="30" t="s">
        <v>57</v>
      </c>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row>
    <row r="36" spans="1:100" s="13" customFormat="1" ht="21" customHeight="1">
      <c r="A36" s="89"/>
      <c r="B36" s="36" t="s">
        <v>11</v>
      </c>
      <c r="C36" s="37"/>
      <c r="D36" s="35">
        <v>20.9</v>
      </c>
      <c r="E36" s="55">
        <f>ROUND(D36-F36,2)/F36*100</f>
        <v>100.96153846153845</v>
      </c>
      <c r="F36" s="139">
        <v>10.4</v>
      </c>
      <c r="G36" s="38"/>
      <c r="H36" s="39" t="s">
        <v>12</v>
      </c>
      <c r="I36" s="33"/>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row>
    <row r="37" spans="1:100" s="13" customFormat="1" ht="21" customHeight="1" thickBot="1">
      <c r="A37" s="89"/>
      <c r="B37" s="57" t="s">
        <v>13</v>
      </c>
      <c r="C37" s="83"/>
      <c r="D37" s="116">
        <v>3.1</v>
      </c>
      <c r="E37" s="55">
        <f>ROUND(D37-F37,2)/F37*100</f>
        <v>244.44444444444446</v>
      </c>
      <c r="F37" s="140">
        <v>0.9</v>
      </c>
      <c r="G37" s="42"/>
      <c r="H37" s="43" t="s">
        <v>14</v>
      </c>
      <c r="I37" s="33"/>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row>
    <row r="38" spans="1:100" s="13" customFormat="1" ht="9" customHeight="1" thickBot="1">
      <c r="A38" s="84"/>
      <c r="B38" s="85"/>
      <c r="C38" s="85"/>
      <c r="D38" s="90"/>
      <c r="E38" s="90"/>
      <c r="F38" s="90"/>
      <c r="G38" s="86"/>
      <c r="H38" s="86"/>
      <c r="I38" s="91"/>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row>
    <row r="39" spans="1:100" s="94" customFormat="1" ht="21" customHeight="1">
      <c r="A39" s="110"/>
      <c r="B39" s="110"/>
      <c r="C39" s="110"/>
      <c r="D39" s="111"/>
      <c r="E39" s="111"/>
      <c r="F39" s="111"/>
      <c r="G39" s="112"/>
      <c r="H39" s="112"/>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c r="BP39" s="96"/>
      <c r="BQ39" s="96"/>
      <c r="BR39" s="96"/>
      <c r="BS39" s="96"/>
      <c r="BT39" s="96"/>
      <c r="BU39" s="96"/>
      <c r="BV39" s="96"/>
      <c r="BW39" s="96"/>
      <c r="BX39" s="96"/>
      <c r="BY39" s="96"/>
      <c r="BZ39" s="96"/>
      <c r="CA39" s="96"/>
      <c r="CB39" s="96"/>
      <c r="CC39" s="96"/>
      <c r="CD39" s="96"/>
      <c r="CE39" s="96"/>
      <c r="CF39" s="96"/>
      <c r="CG39" s="96"/>
      <c r="CH39" s="96"/>
      <c r="CI39" s="96"/>
      <c r="CJ39" s="96"/>
      <c r="CK39" s="96"/>
      <c r="CL39" s="96"/>
      <c r="CM39" s="96"/>
      <c r="CN39" s="96"/>
      <c r="CO39" s="96"/>
      <c r="CP39" s="96"/>
      <c r="CQ39" s="96"/>
      <c r="CR39" s="96"/>
      <c r="CS39" s="96"/>
      <c r="CT39" s="96"/>
      <c r="CU39" s="96"/>
      <c r="CV39" s="96"/>
    </row>
    <row r="40" spans="1:10" s="129" customFormat="1" ht="21" customHeight="1">
      <c r="A40" s="126" t="s">
        <v>15</v>
      </c>
      <c r="B40" s="127" t="s">
        <v>65</v>
      </c>
      <c r="C40" s="127"/>
      <c r="D40" s="127"/>
      <c r="E40" s="127"/>
      <c r="F40" s="127"/>
      <c r="G40" s="127"/>
      <c r="H40" s="127"/>
      <c r="I40" s="127"/>
      <c r="J40" s="127"/>
    </row>
    <row r="41" spans="1:10" s="129" customFormat="1" ht="21" customHeight="1">
      <c r="A41" s="126"/>
      <c r="B41" s="127" t="s">
        <v>66</v>
      </c>
      <c r="C41" s="127"/>
      <c r="D41" s="127"/>
      <c r="E41" s="127"/>
      <c r="F41" s="127"/>
      <c r="G41" s="127"/>
      <c r="H41" s="127"/>
      <c r="I41" s="127"/>
      <c r="J41" s="127"/>
    </row>
    <row r="42" spans="1:10" s="129" customFormat="1" ht="21" customHeight="1">
      <c r="A42" s="130" t="s">
        <v>16</v>
      </c>
      <c r="B42" s="129" t="s">
        <v>43</v>
      </c>
      <c r="D42" s="127"/>
      <c r="E42" s="127"/>
      <c r="F42" s="127"/>
      <c r="G42" s="127"/>
      <c r="H42" s="127"/>
      <c r="I42" s="127"/>
      <c r="J42" s="127"/>
    </row>
    <row r="43" spans="2:10" s="129" customFormat="1" ht="21" customHeight="1">
      <c r="B43" s="129" t="s">
        <v>33</v>
      </c>
      <c r="D43" s="127"/>
      <c r="E43" s="127"/>
      <c r="F43" s="127"/>
      <c r="G43" s="127"/>
      <c r="H43" s="127"/>
      <c r="I43" s="127"/>
      <c r="J43" s="127"/>
    </row>
    <row r="44" spans="1:110" s="129" customFormat="1" ht="21" customHeight="1">
      <c r="A44" s="126" t="s">
        <v>17</v>
      </c>
      <c r="B44" s="127" t="s">
        <v>19</v>
      </c>
      <c r="C44" s="127"/>
      <c r="D44" s="127"/>
      <c r="E44" s="127"/>
      <c r="F44" s="127"/>
      <c r="G44" s="127"/>
      <c r="H44" s="131"/>
      <c r="I44" s="126"/>
      <c r="J44" s="127"/>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c r="BL44" s="132"/>
      <c r="BM44" s="132"/>
      <c r="BN44" s="132"/>
      <c r="BO44" s="132"/>
      <c r="BP44" s="132"/>
      <c r="BQ44" s="132"/>
      <c r="BR44" s="132"/>
      <c r="BS44" s="132"/>
      <c r="BT44" s="132"/>
      <c r="BU44" s="132"/>
      <c r="BV44" s="132"/>
      <c r="BW44" s="132"/>
      <c r="BX44" s="132"/>
      <c r="BY44" s="132"/>
      <c r="BZ44" s="132"/>
      <c r="CA44" s="132"/>
      <c r="CB44" s="132"/>
      <c r="CC44" s="132"/>
      <c r="CD44" s="132"/>
      <c r="CE44" s="132"/>
      <c r="CF44" s="132"/>
      <c r="CG44" s="132"/>
      <c r="CH44" s="132"/>
      <c r="CI44" s="132"/>
      <c r="CJ44" s="132"/>
      <c r="CK44" s="132"/>
      <c r="CL44" s="132"/>
      <c r="CM44" s="132"/>
      <c r="CN44" s="132"/>
      <c r="CO44" s="132"/>
      <c r="CP44" s="132"/>
      <c r="CQ44" s="132"/>
      <c r="CR44" s="132"/>
      <c r="CS44" s="132"/>
      <c r="CT44" s="132"/>
      <c r="CU44" s="132"/>
      <c r="CV44" s="132"/>
      <c r="CW44" s="132"/>
      <c r="CX44" s="132"/>
      <c r="CY44" s="132"/>
      <c r="CZ44" s="132"/>
      <c r="DA44" s="132"/>
      <c r="DB44" s="132"/>
      <c r="DC44" s="132"/>
      <c r="DD44" s="132"/>
      <c r="DE44" s="132"/>
      <c r="DF44" s="132"/>
    </row>
    <row r="45" spans="1:110" s="129" customFormat="1" ht="21" customHeight="1">
      <c r="A45" s="126" t="s">
        <v>18</v>
      </c>
      <c r="B45" s="133" t="s">
        <v>35</v>
      </c>
      <c r="C45" s="127"/>
      <c r="D45" s="127"/>
      <c r="E45" s="127"/>
      <c r="F45" s="127"/>
      <c r="G45" s="127"/>
      <c r="H45" s="131"/>
      <c r="I45" s="127"/>
      <c r="J45" s="127"/>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2"/>
      <c r="BM45" s="132"/>
      <c r="BN45" s="132"/>
      <c r="BO45" s="132"/>
      <c r="BP45" s="132"/>
      <c r="BQ45" s="132"/>
      <c r="BR45" s="132"/>
      <c r="BS45" s="132"/>
      <c r="BT45" s="132"/>
      <c r="BU45" s="132"/>
      <c r="BV45" s="132"/>
      <c r="BW45" s="132"/>
      <c r="BX45" s="132"/>
      <c r="BY45" s="132"/>
      <c r="BZ45" s="132"/>
      <c r="CA45" s="132"/>
      <c r="CB45" s="132"/>
      <c r="CC45" s="132"/>
      <c r="CD45" s="132"/>
      <c r="CE45" s="132"/>
      <c r="CF45" s="132"/>
      <c r="CG45" s="132"/>
      <c r="CH45" s="132"/>
      <c r="CI45" s="132"/>
      <c r="CJ45" s="132"/>
      <c r="CK45" s="132"/>
      <c r="CL45" s="132"/>
      <c r="CM45" s="132"/>
      <c r="CN45" s="132"/>
      <c r="CO45" s="132"/>
      <c r="CP45" s="132"/>
      <c r="CQ45" s="132"/>
      <c r="CR45" s="132"/>
      <c r="CS45" s="132"/>
      <c r="CT45" s="132"/>
      <c r="CU45" s="132"/>
      <c r="CV45" s="132"/>
      <c r="CW45" s="132"/>
      <c r="CX45" s="132"/>
      <c r="CY45" s="132"/>
      <c r="CZ45" s="132"/>
      <c r="DA45" s="132"/>
      <c r="DB45" s="132"/>
      <c r="DC45" s="132"/>
      <c r="DD45" s="132"/>
      <c r="DE45" s="132"/>
      <c r="DF45" s="132"/>
    </row>
    <row r="46" spans="1:110" s="129" customFormat="1" ht="21" customHeight="1">
      <c r="A46" s="134" t="s">
        <v>21</v>
      </c>
      <c r="B46" s="129" t="s">
        <v>28</v>
      </c>
      <c r="C46" s="127"/>
      <c r="D46" s="127"/>
      <c r="E46" s="135" t="s">
        <v>67</v>
      </c>
      <c r="F46" s="127" t="s">
        <v>69</v>
      </c>
      <c r="G46" s="127"/>
      <c r="H46" s="131"/>
      <c r="I46" s="126"/>
      <c r="J46" s="127"/>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32"/>
      <c r="BB46" s="132"/>
      <c r="BC46" s="132"/>
      <c r="BD46" s="132"/>
      <c r="BE46" s="132"/>
      <c r="BF46" s="132"/>
      <c r="BG46" s="132"/>
      <c r="BH46" s="132"/>
      <c r="BI46" s="132"/>
      <c r="BJ46" s="132"/>
      <c r="BK46" s="132"/>
      <c r="BL46" s="132"/>
      <c r="BM46" s="132"/>
      <c r="BN46" s="132"/>
      <c r="BO46" s="132"/>
      <c r="BP46" s="132"/>
      <c r="BQ46" s="132"/>
      <c r="BR46" s="132"/>
      <c r="BS46" s="132"/>
      <c r="BT46" s="132"/>
      <c r="BU46" s="132"/>
      <c r="BV46" s="132"/>
      <c r="BW46" s="132"/>
      <c r="BX46" s="132"/>
      <c r="BY46" s="132"/>
      <c r="BZ46" s="132"/>
      <c r="CA46" s="132"/>
      <c r="CB46" s="132"/>
      <c r="CC46" s="132"/>
      <c r="CD46" s="132"/>
      <c r="CE46" s="132"/>
      <c r="CF46" s="132"/>
      <c r="CG46" s="132"/>
      <c r="CH46" s="132"/>
      <c r="CI46" s="132"/>
      <c r="CJ46" s="132"/>
      <c r="CK46" s="132"/>
      <c r="CL46" s="132"/>
      <c r="CM46" s="132"/>
      <c r="CN46" s="132"/>
      <c r="CO46" s="132"/>
      <c r="CP46" s="132"/>
      <c r="CQ46" s="132"/>
      <c r="CR46" s="132"/>
      <c r="CS46" s="132"/>
      <c r="CT46" s="132"/>
      <c r="CU46" s="132"/>
      <c r="CV46" s="132"/>
      <c r="CW46" s="132"/>
      <c r="CX46" s="132"/>
      <c r="CY46" s="132"/>
      <c r="CZ46" s="132"/>
      <c r="DA46" s="132"/>
      <c r="DB46" s="132"/>
      <c r="DC46" s="132"/>
      <c r="DD46" s="132"/>
      <c r="DE46" s="132"/>
      <c r="DF46" s="132"/>
    </row>
    <row r="47" spans="1:10" s="129" customFormat="1" ht="21" customHeight="1">
      <c r="A47" s="134"/>
      <c r="B47" s="133"/>
      <c r="C47" s="127"/>
      <c r="D47" s="127"/>
      <c r="E47" s="126" t="s">
        <v>47</v>
      </c>
      <c r="F47" s="128" t="s">
        <v>68</v>
      </c>
      <c r="G47" s="127"/>
      <c r="H47" s="127"/>
      <c r="I47" s="127"/>
      <c r="J47" s="127"/>
    </row>
    <row r="48" spans="1:10" s="129" customFormat="1" ht="21" customHeight="1">
      <c r="A48" s="134"/>
      <c r="B48" s="133"/>
      <c r="C48" s="127"/>
      <c r="D48" s="127"/>
      <c r="E48" s="127"/>
      <c r="F48" s="127"/>
      <c r="G48" s="127"/>
      <c r="H48" s="127"/>
      <c r="I48" s="135"/>
      <c r="J48" s="127"/>
    </row>
    <row r="49" spans="1:10" s="129" customFormat="1" ht="21" customHeight="1">
      <c r="A49" s="134" t="s">
        <v>20</v>
      </c>
      <c r="B49" s="127" t="s">
        <v>44</v>
      </c>
      <c r="C49" s="127"/>
      <c r="D49" s="127"/>
      <c r="E49" s="127"/>
      <c r="F49" s="127"/>
      <c r="G49" s="127"/>
      <c r="H49" s="127"/>
      <c r="I49" s="127"/>
      <c r="J49" s="127"/>
    </row>
    <row r="50" spans="11:110" s="136" customFormat="1" ht="12.75">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c r="BP50" s="137"/>
      <c r="BQ50" s="137"/>
      <c r="BR50" s="137"/>
      <c r="BS50" s="137"/>
      <c r="BT50" s="137"/>
      <c r="BU50" s="137"/>
      <c r="BV50" s="137"/>
      <c r="BW50" s="137"/>
      <c r="BX50" s="137"/>
      <c r="BY50" s="137"/>
      <c r="BZ50" s="137"/>
      <c r="CA50" s="137"/>
      <c r="CB50" s="137"/>
      <c r="CC50" s="137"/>
      <c r="CD50" s="137"/>
      <c r="CE50" s="137"/>
      <c r="CF50" s="137"/>
      <c r="CG50" s="137"/>
      <c r="CH50" s="137"/>
      <c r="CI50" s="137"/>
      <c r="CJ50" s="137"/>
      <c r="CK50" s="137"/>
      <c r="CL50" s="137"/>
      <c r="CM50" s="137"/>
      <c r="CN50" s="137"/>
      <c r="CO50" s="137"/>
      <c r="CP50" s="137"/>
      <c r="CQ50" s="137"/>
      <c r="CR50" s="137"/>
      <c r="CS50" s="137"/>
      <c r="CT50" s="137"/>
      <c r="CU50" s="137"/>
      <c r="CV50" s="137"/>
      <c r="CW50" s="137"/>
      <c r="CX50" s="137"/>
      <c r="CY50" s="137"/>
      <c r="CZ50" s="137"/>
      <c r="DA50" s="137"/>
      <c r="DB50" s="137"/>
      <c r="DC50" s="137"/>
      <c r="DD50" s="137"/>
      <c r="DE50" s="137"/>
      <c r="DF50" s="137"/>
    </row>
    <row r="51" spans="1:10" s="129" customFormat="1" ht="21" customHeight="1">
      <c r="A51" s="134"/>
      <c r="B51" s="127"/>
      <c r="C51" s="127"/>
      <c r="D51" s="127"/>
      <c r="E51" s="127"/>
      <c r="F51" s="127"/>
      <c r="G51" s="127"/>
      <c r="H51" s="127"/>
      <c r="I51" s="127"/>
      <c r="J51" s="127"/>
    </row>
    <row r="52" spans="1:10" s="129" customFormat="1" ht="21" customHeight="1">
      <c r="A52" s="134"/>
      <c r="B52" s="127"/>
      <c r="C52" s="127"/>
      <c r="D52" s="127"/>
      <c r="E52" s="127"/>
      <c r="F52" s="127"/>
      <c r="G52" s="127"/>
      <c r="H52" s="127"/>
      <c r="I52" s="127"/>
      <c r="J52" s="127"/>
    </row>
    <row r="53" spans="1:8" s="94" customFormat="1" ht="21" customHeight="1">
      <c r="A53" s="97"/>
      <c r="B53" s="92"/>
      <c r="C53" s="92"/>
      <c r="D53" s="92"/>
      <c r="E53" s="92"/>
      <c r="F53" s="92"/>
      <c r="G53" s="93"/>
      <c r="H53" s="93"/>
    </row>
    <row r="54" spans="1:8" s="94" customFormat="1" ht="21" customHeight="1">
      <c r="A54" s="97"/>
      <c r="B54" s="95"/>
      <c r="C54" s="92"/>
      <c r="G54" s="93"/>
      <c r="H54" s="93"/>
    </row>
    <row r="55" spans="1:8" s="94" customFormat="1" ht="21" customHeight="1">
      <c r="A55" s="97"/>
      <c r="B55" s="95"/>
      <c r="C55" s="92"/>
      <c r="G55" s="93"/>
      <c r="H55" s="93"/>
    </row>
    <row r="56" spans="1:100" s="94" customFormat="1" ht="21" customHeight="1">
      <c r="A56" s="114"/>
      <c r="B56" s="92"/>
      <c r="C56" s="114"/>
      <c r="D56" s="92"/>
      <c r="E56" s="92"/>
      <c r="F56" s="92"/>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6"/>
      <c r="BR56" s="96"/>
      <c r="BS56" s="96"/>
      <c r="BT56" s="96"/>
      <c r="BU56" s="96"/>
      <c r="BV56" s="96"/>
      <c r="BW56" s="96"/>
      <c r="BX56" s="96"/>
      <c r="BY56" s="96"/>
      <c r="BZ56" s="96"/>
      <c r="CA56" s="96"/>
      <c r="CB56" s="96"/>
      <c r="CC56" s="96"/>
      <c r="CD56" s="96"/>
      <c r="CE56" s="96"/>
      <c r="CF56" s="96"/>
      <c r="CG56" s="96"/>
      <c r="CH56" s="96"/>
      <c r="CI56" s="96"/>
      <c r="CJ56" s="96"/>
      <c r="CK56" s="96"/>
      <c r="CL56" s="96"/>
      <c r="CM56" s="96"/>
      <c r="CN56" s="96"/>
      <c r="CO56" s="96"/>
      <c r="CP56" s="96"/>
      <c r="CQ56" s="96"/>
      <c r="CR56" s="96"/>
      <c r="CS56" s="96"/>
      <c r="CT56" s="96"/>
      <c r="CU56" s="96"/>
      <c r="CV56" s="96"/>
    </row>
    <row r="57" spans="1:8" s="94" customFormat="1" ht="21" customHeight="1">
      <c r="A57" s="97"/>
      <c r="B57" s="92"/>
      <c r="G57" s="92"/>
      <c r="H57" s="92"/>
    </row>
    <row r="58" spans="1:2" s="94" customFormat="1" ht="21" customHeight="1">
      <c r="A58" s="113"/>
      <c r="B58" s="95"/>
    </row>
    <row r="59" spans="1:8" ht="21" customHeight="1">
      <c r="A59" s="98"/>
      <c r="B59" s="92"/>
      <c r="C59" s="98"/>
      <c r="D59" s="98"/>
      <c r="E59" s="98"/>
      <c r="F59" s="98"/>
      <c r="G59" s="98"/>
      <c r="H59" s="98"/>
    </row>
    <row r="60" spans="1:8" ht="21" customHeight="1">
      <c r="A60" s="98"/>
      <c r="B60" s="98"/>
      <c r="C60" s="98"/>
      <c r="D60" s="98"/>
      <c r="E60" s="98"/>
      <c r="F60" s="98"/>
      <c r="G60" s="98"/>
      <c r="H60" s="98"/>
    </row>
    <row r="61" spans="1:8" ht="21" customHeight="1">
      <c r="A61" s="98"/>
      <c r="B61" s="98"/>
      <c r="C61" s="98"/>
      <c r="D61" s="98"/>
      <c r="E61" s="98"/>
      <c r="F61" s="98"/>
      <c r="G61" s="98"/>
      <c r="H61" s="98"/>
    </row>
    <row r="62" spans="1:8" ht="21" customHeight="1">
      <c r="A62" s="98"/>
      <c r="B62" s="98"/>
      <c r="C62" s="98"/>
      <c r="D62" s="98"/>
      <c r="E62" s="98"/>
      <c r="F62" s="98"/>
      <c r="G62" s="98"/>
      <c r="H62" s="98"/>
    </row>
    <row r="63" spans="1:8" ht="21" customHeight="1">
      <c r="A63" s="98"/>
      <c r="B63" s="98"/>
      <c r="C63" s="98"/>
      <c r="D63" s="98"/>
      <c r="E63" s="98"/>
      <c r="F63" s="98"/>
      <c r="G63" s="98"/>
      <c r="H63" s="98"/>
    </row>
    <row r="64" spans="1:8" ht="21" customHeight="1">
      <c r="A64" s="98"/>
      <c r="B64" s="98"/>
      <c r="C64" s="98"/>
      <c r="D64" s="98"/>
      <c r="E64" s="98"/>
      <c r="F64" s="98"/>
      <c r="G64" s="98"/>
      <c r="H64" s="98"/>
    </row>
    <row r="65" spans="1:8" ht="21" customHeight="1">
      <c r="A65" s="98"/>
      <c r="B65" s="98"/>
      <c r="C65" s="98"/>
      <c r="D65" s="98"/>
      <c r="E65" s="98"/>
      <c r="F65" s="98"/>
      <c r="G65" s="98"/>
      <c r="H65" s="98"/>
    </row>
    <row r="66" spans="1:8" ht="21" customHeight="1">
      <c r="A66" s="98"/>
      <c r="B66" s="98"/>
      <c r="C66" s="98"/>
      <c r="D66" s="98"/>
      <c r="E66" s="98"/>
      <c r="F66" s="98"/>
      <c r="G66" s="98"/>
      <c r="H66" s="98"/>
    </row>
    <row r="67" spans="1:8" ht="21" customHeight="1">
      <c r="A67" s="98"/>
      <c r="B67" s="98"/>
      <c r="C67" s="98"/>
      <c r="D67" s="98"/>
      <c r="E67" s="98"/>
      <c r="F67" s="98"/>
      <c r="G67" s="98"/>
      <c r="H67" s="98"/>
    </row>
    <row r="68" spans="1:8" ht="12.75">
      <c r="A68" s="98"/>
      <c r="B68" s="98"/>
      <c r="C68" s="98"/>
      <c r="D68" s="98"/>
      <c r="E68" s="98"/>
      <c r="F68" s="98"/>
      <c r="G68" s="98"/>
      <c r="H68" s="98"/>
    </row>
    <row r="69" spans="1:8" ht="12.75">
      <c r="A69" s="98"/>
      <c r="B69" s="98"/>
      <c r="C69" s="98"/>
      <c r="D69" s="98"/>
      <c r="E69" s="98"/>
      <c r="F69" s="98"/>
      <c r="G69" s="98"/>
      <c r="H69" s="98"/>
    </row>
    <row r="70" spans="1:8" ht="12.75">
      <c r="A70" s="98"/>
      <c r="B70" s="98"/>
      <c r="C70" s="98"/>
      <c r="D70" s="98"/>
      <c r="E70" s="98"/>
      <c r="F70" s="98"/>
      <c r="G70" s="98"/>
      <c r="H70" s="98"/>
    </row>
    <row r="71" spans="1:8" ht="12.75">
      <c r="A71" s="98"/>
      <c r="B71" s="98"/>
      <c r="C71" s="98"/>
      <c r="D71" s="98"/>
      <c r="E71" s="98"/>
      <c r="F71" s="98"/>
      <c r="G71" s="98"/>
      <c r="H71" s="98"/>
    </row>
    <row r="72" spans="1:8" ht="12.75">
      <c r="A72" s="98"/>
      <c r="B72" s="98"/>
      <c r="C72" s="98"/>
      <c r="D72" s="98"/>
      <c r="E72" s="98"/>
      <c r="F72" s="98"/>
      <c r="G72" s="98"/>
      <c r="H72" s="98"/>
    </row>
    <row r="73" spans="1:8" ht="12.75">
      <c r="A73" s="98"/>
      <c r="B73" s="98"/>
      <c r="C73" s="98"/>
      <c r="D73" s="98"/>
      <c r="E73" s="98"/>
      <c r="F73" s="98"/>
      <c r="G73" s="98"/>
      <c r="H73" s="98"/>
    </row>
    <row r="74" spans="1:8" ht="12.75">
      <c r="A74" s="98"/>
      <c r="B74" s="98"/>
      <c r="C74" s="98"/>
      <c r="D74" s="98"/>
      <c r="E74" s="98"/>
      <c r="F74" s="98"/>
      <c r="G74" s="98"/>
      <c r="H74" s="98"/>
    </row>
    <row r="75" spans="1:8" ht="12.75">
      <c r="A75" s="98"/>
      <c r="B75" s="98"/>
      <c r="C75" s="98"/>
      <c r="D75" s="98"/>
      <c r="E75" s="98"/>
      <c r="F75" s="98"/>
      <c r="G75" s="98"/>
      <c r="H75" s="98"/>
    </row>
    <row r="76" spans="1:8" ht="12.75">
      <c r="A76" s="98"/>
      <c r="B76" s="98"/>
      <c r="C76" s="98"/>
      <c r="D76" s="98"/>
      <c r="E76" s="98"/>
      <c r="F76" s="98"/>
      <c r="G76" s="98"/>
      <c r="H76" s="98"/>
    </row>
    <row r="77" spans="1:8" ht="12.75">
      <c r="A77" s="98"/>
      <c r="B77" s="98"/>
      <c r="C77" s="98"/>
      <c r="D77" s="98"/>
      <c r="E77" s="98"/>
      <c r="F77" s="98"/>
      <c r="G77" s="98"/>
      <c r="H77" s="98"/>
    </row>
    <row r="78" spans="1:8" ht="12.75">
      <c r="A78" s="98"/>
      <c r="B78" s="98"/>
      <c r="C78" s="98"/>
      <c r="D78" s="98"/>
      <c r="E78" s="98"/>
      <c r="F78" s="98"/>
      <c r="G78" s="98"/>
      <c r="H78" s="98"/>
    </row>
    <row r="79" spans="1:8" ht="12.75">
      <c r="A79" s="98"/>
      <c r="B79" s="98"/>
      <c r="C79" s="98"/>
      <c r="D79" s="98"/>
      <c r="E79" s="98"/>
      <c r="F79" s="98"/>
      <c r="G79" s="98"/>
      <c r="H79" s="98"/>
    </row>
    <row r="80" spans="1:8" ht="12.75">
      <c r="A80" s="98"/>
      <c r="B80" s="98"/>
      <c r="C80" s="98"/>
      <c r="D80" s="98"/>
      <c r="E80" s="98"/>
      <c r="F80" s="98"/>
      <c r="G80" s="98"/>
      <c r="H80" s="98"/>
    </row>
    <row r="81" spans="1:8" ht="12.75">
      <c r="A81" s="98"/>
      <c r="B81" s="98"/>
      <c r="C81" s="98"/>
      <c r="D81" s="98"/>
      <c r="E81" s="98"/>
      <c r="F81" s="98"/>
      <c r="G81" s="98"/>
      <c r="H81" s="98"/>
    </row>
    <row r="82" spans="1:8" ht="12.75">
      <c r="A82" s="98"/>
      <c r="B82" s="98"/>
      <c r="C82" s="98"/>
      <c r="D82" s="98"/>
      <c r="E82" s="98"/>
      <c r="F82" s="98"/>
      <c r="G82" s="98"/>
      <c r="H82" s="98"/>
    </row>
    <row r="83" spans="1:8" ht="12.75">
      <c r="A83" s="98"/>
      <c r="B83" s="98"/>
      <c r="C83" s="98"/>
      <c r="D83" s="98"/>
      <c r="E83" s="98"/>
      <c r="F83" s="98"/>
      <c r="G83" s="98"/>
      <c r="H83" s="98"/>
    </row>
    <row r="84" spans="1:8" ht="12.75">
      <c r="A84" s="98"/>
      <c r="B84" s="98"/>
      <c r="C84" s="98"/>
      <c r="D84" s="98"/>
      <c r="E84" s="98"/>
      <c r="F84" s="98"/>
      <c r="G84" s="98"/>
      <c r="H84" s="98"/>
    </row>
    <row r="85" spans="1:8" ht="12.75">
      <c r="A85" s="98"/>
      <c r="B85" s="98"/>
      <c r="C85" s="98"/>
      <c r="D85" s="98"/>
      <c r="E85" s="98"/>
      <c r="F85" s="98"/>
      <c r="G85" s="98"/>
      <c r="H85" s="98"/>
    </row>
    <row r="86" spans="1:8" ht="12.75">
      <c r="A86" s="98"/>
      <c r="B86" s="98"/>
      <c r="C86" s="98"/>
      <c r="D86" s="98"/>
      <c r="E86" s="98"/>
      <c r="F86" s="98"/>
      <c r="G86" s="98"/>
      <c r="H86" s="98"/>
    </row>
    <row r="87" spans="1:8" ht="12.75">
      <c r="A87" s="98"/>
      <c r="B87" s="98"/>
      <c r="C87" s="98"/>
      <c r="D87" s="98"/>
      <c r="E87" s="98"/>
      <c r="F87" s="98"/>
      <c r="G87" s="98"/>
      <c r="H87" s="98"/>
    </row>
    <row r="88" spans="1:8" ht="12.75">
      <c r="A88" s="98"/>
      <c r="B88" s="98"/>
      <c r="C88" s="98"/>
      <c r="D88" s="98"/>
      <c r="E88" s="98"/>
      <c r="F88" s="98"/>
      <c r="G88" s="98"/>
      <c r="H88" s="98"/>
    </row>
    <row r="89" spans="1:8" ht="12.75">
      <c r="A89" s="98"/>
      <c r="B89" s="98"/>
      <c r="C89" s="98"/>
      <c r="D89" s="98"/>
      <c r="E89" s="98"/>
      <c r="F89" s="98"/>
      <c r="G89" s="98"/>
      <c r="H89" s="98"/>
    </row>
    <row r="90" spans="1:8" ht="12.75">
      <c r="A90" s="98"/>
      <c r="B90" s="98"/>
      <c r="C90" s="98"/>
      <c r="D90" s="98"/>
      <c r="E90" s="98"/>
      <c r="F90" s="98"/>
      <c r="G90" s="98"/>
      <c r="H90" s="98"/>
    </row>
    <row r="91" spans="1:8" ht="12.75">
      <c r="A91" s="98"/>
      <c r="B91" s="98"/>
      <c r="C91" s="98"/>
      <c r="D91" s="98"/>
      <c r="E91" s="98"/>
      <c r="F91" s="98"/>
      <c r="G91" s="98"/>
      <c r="H91" s="98"/>
    </row>
    <row r="92" spans="1:8" ht="12.75">
      <c r="A92" s="98"/>
      <c r="B92" s="98"/>
      <c r="C92" s="98"/>
      <c r="D92" s="98"/>
      <c r="E92" s="98"/>
      <c r="F92" s="98"/>
      <c r="G92" s="98"/>
      <c r="H92" s="98"/>
    </row>
    <row r="93" spans="1:8" ht="12.75">
      <c r="A93" s="98"/>
      <c r="B93" s="98"/>
      <c r="C93" s="98"/>
      <c r="D93" s="98"/>
      <c r="E93" s="98"/>
      <c r="F93" s="98"/>
      <c r="G93" s="98"/>
      <c r="H93" s="98"/>
    </row>
    <row r="94" spans="1:8" ht="12.75">
      <c r="A94" s="98"/>
      <c r="B94" s="98"/>
      <c r="C94" s="98"/>
      <c r="D94" s="98"/>
      <c r="E94" s="98"/>
      <c r="F94" s="98"/>
      <c r="G94" s="98"/>
      <c r="H94" s="98"/>
    </row>
    <row r="95" spans="1:8" ht="12.75">
      <c r="A95" s="98"/>
      <c r="B95" s="98"/>
      <c r="C95" s="98"/>
      <c r="D95" s="98"/>
      <c r="E95" s="98"/>
      <c r="F95" s="98"/>
      <c r="G95" s="98"/>
      <c r="H95" s="98"/>
    </row>
    <row r="96" spans="1:8" ht="12.75">
      <c r="A96" s="98"/>
      <c r="B96" s="98"/>
      <c r="C96" s="98"/>
      <c r="D96" s="98"/>
      <c r="E96" s="98"/>
      <c r="F96" s="98"/>
      <c r="G96" s="98"/>
      <c r="H96" s="98"/>
    </row>
    <row r="97" spans="1:8" ht="12.75">
      <c r="A97" s="98"/>
      <c r="B97" s="98"/>
      <c r="C97" s="98"/>
      <c r="D97" s="98"/>
      <c r="E97" s="98"/>
      <c r="F97" s="98"/>
      <c r="G97" s="98"/>
      <c r="H97" s="98"/>
    </row>
    <row r="98" spans="101:185" s="98" customFormat="1" ht="12.75">
      <c r="CW98" s="99"/>
      <c r="CX98" s="99"/>
      <c r="CY98" s="99"/>
      <c r="CZ98" s="99"/>
      <c r="DA98" s="99"/>
      <c r="DB98" s="99"/>
      <c r="DC98" s="99"/>
      <c r="DD98" s="99"/>
      <c r="DE98" s="99"/>
      <c r="DF98" s="99"/>
      <c r="DG98" s="99"/>
      <c r="DH98" s="99"/>
      <c r="DI98" s="99"/>
      <c r="DJ98" s="99"/>
      <c r="DK98" s="99"/>
      <c r="DL98" s="99"/>
      <c r="DM98" s="99"/>
      <c r="DN98" s="99"/>
      <c r="DO98" s="99"/>
      <c r="DP98" s="99"/>
      <c r="DQ98" s="99"/>
      <c r="DR98" s="99"/>
      <c r="DS98" s="99"/>
      <c r="DT98" s="99"/>
      <c r="DU98" s="99"/>
      <c r="DV98" s="99"/>
      <c r="DW98" s="99"/>
      <c r="DX98" s="99"/>
      <c r="DY98" s="99"/>
      <c r="DZ98" s="99"/>
      <c r="EA98" s="99"/>
      <c r="EB98" s="99"/>
      <c r="EC98" s="99"/>
      <c r="ED98" s="99"/>
      <c r="EE98" s="99"/>
      <c r="EF98" s="99"/>
      <c r="EG98" s="99"/>
      <c r="EH98" s="99"/>
      <c r="EI98" s="99"/>
      <c r="EJ98" s="99"/>
      <c r="EK98" s="99"/>
      <c r="EL98" s="99"/>
      <c r="EM98" s="99"/>
      <c r="EN98" s="99"/>
      <c r="EO98" s="99"/>
      <c r="EP98" s="99"/>
      <c r="EQ98" s="99"/>
      <c r="ER98" s="99"/>
      <c r="ES98" s="99"/>
      <c r="ET98" s="99"/>
      <c r="EU98" s="99"/>
      <c r="EV98" s="99"/>
      <c r="EW98" s="99"/>
      <c r="EX98" s="99"/>
      <c r="EY98" s="99"/>
      <c r="EZ98" s="99"/>
      <c r="FA98" s="99"/>
      <c r="FB98" s="99"/>
      <c r="FC98" s="99"/>
      <c r="FD98" s="99"/>
      <c r="FE98" s="99"/>
      <c r="FF98" s="99"/>
      <c r="FG98" s="99"/>
      <c r="FH98" s="99"/>
      <c r="FI98" s="99"/>
      <c r="FJ98" s="99"/>
      <c r="FK98" s="99"/>
      <c r="FL98" s="99"/>
      <c r="FM98" s="99"/>
      <c r="FN98" s="99"/>
      <c r="FO98" s="99"/>
      <c r="FP98" s="99"/>
      <c r="FQ98" s="99"/>
      <c r="FR98" s="99"/>
      <c r="FS98" s="99"/>
      <c r="FT98" s="99"/>
      <c r="FU98" s="99"/>
      <c r="FV98" s="99"/>
      <c r="FW98" s="99"/>
      <c r="FX98" s="99"/>
      <c r="FY98" s="99"/>
      <c r="FZ98" s="99"/>
      <c r="GA98" s="99"/>
      <c r="GB98" s="99"/>
      <c r="GC98" s="99"/>
    </row>
    <row r="99" spans="101:185" s="98" customFormat="1" ht="12.75">
      <c r="CW99" s="99"/>
      <c r="CX99" s="99"/>
      <c r="CY99" s="99"/>
      <c r="CZ99" s="99"/>
      <c r="DA99" s="99"/>
      <c r="DB99" s="99"/>
      <c r="DC99" s="99"/>
      <c r="DD99" s="99"/>
      <c r="DE99" s="99"/>
      <c r="DF99" s="99"/>
      <c r="DG99" s="99"/>
      <c r="DH99" s="99"/>
      <c r="DI99" s="99"/>
      <c r="DJ99" s="99"/>
      <c r="DK99" s="99"/>
      <c r="DL99" s="99"/>
      <c r="DM99" s="99"/>
      <c r="DN99" s="99"/>
      <c r="DO99" s="99"/>
      <c r="DP99" s="99"/>
      <c r="DQ99" s="99"/>
      <c r="DR99" s="99"/>
      <c r="DS99" s="99"/>
      <c r="DT99" s="99"/>
      <c r="DU99" s="99"/>
      <c r="DV99" s="99"/>
      <c r="DW99" s="99"/>
      <c r="DX99" s="99"/>
      <c r="DY99" s="99"/>
      <c r="DZ99" s="99"/>
      <c r="EA99" s="99"/>
      <c r="EB99" s="99"/>
      <c r="EC99" s="99"/>
      <c r="ED99" s="99"/>
      <c r="EE99" s="99"/>
      <c r="EF99" s="99"/>
      <c r="EG99" s="99"/>
      <c r="EH99" s="99"/>
      <c r="EI99" s="99"/>
      <c r="EJ99" s="99"/>
      <c r="EK99" s="99"/>
      <c r="EL99" s="99"/>
      <c r="EM99" s="99"/>
      <c r="EN99" s="99"/>
      <c r="EO99" s="99"/>
      <c r="EP99" s="99"/>
      <c r="EQ99" s="99"/>
      <c r="ER99" s="99"/>
      <c r="ES99" s="99"/>
      <c r="ET99" s="99"/>
      <c r="EU99" s="99"/>
      <c r="EV99" s="99"/>
      <c r="EW99" s="99"/>
      <c r="EX99" s="99"/>
      <c r="EY99" s="99"/>
      <c r="EZ99" s="99"/>
      <c r="FA99" s="99"/>
      <c r="FB99" s="99"/>
      <c r="FC99" s="99"/>
      <c r="FD99" s="99"/>
      <c r="FE99" s="99"/>
      <c r="FF99" s="99"/>
      <c r="FG99" s="99"/>
      <c r="FH99" s="99"/>
      <c r="FI99" s="99"/>
      <c r="FJ99" s="99"/>
      <c r="FK99" s="99"/>
      <c r="FL99" s="99"/>
      <c r="FM99" s="99"/>
      <c r="FN99" s="99"/>
      <c r="FO99" s="99"/>
      <c r="FP99" s="99"/>
      <c r="FQ99" s="99"/>
      <c r="FR99" s="99"/>
      <c r="FS99" s="99"/>
      <c r="FT99" s="99"/>
      <c r="FU99" s="99"/>
      <c r="FV99" s="99"/>
      <c r="FW99" s="99"/>
      <c r="FX99" s="99"/>
      <c r="FY99" s="99"/>
      <c r="FZ99" s="99"/>
      <c r="GA99" s="99"/>
      <c r="GB99" s="99"/>
      <c r="GC99" s="99"/>
    </row>
    <row r="100" spans="101:185" s="98" customFormat="1" ht="12.75">
      <c r="CW100" s="99"/>
      <c r="CX100" s="99"/>
      <c r="CY100" s="99"/>
      <c r="CZ100" s="99"/>
      <c r="DA100" s="99"/>
      <c r="DB100" s="99"/>
      <c r="DC100" s="99"/>
      <c r="DD100" s="99"/>
      <c r="DE100" s="99"/>
      <c r="DF100" s="99"/>
      <c r="DG100" s="99"/>
      <c r="DH100" s="99"/>
      <c r="DI100" s="99"/>
      <c r="DJ100" s="99"/>
      <c r="DK100" s="99"/>
      <c r="DL100" s="99"/>
      <c r="DM100" s="99"/>
      <c r="DN100" s="99"/>
      <c r="DO100" s="99"/>
      <c r="DP100" s="99"/>
      <c r="DQ100" s="99"/>
      <c r="DR100" s="99"/>
      <c r="DS100" s="99"/>
      <c r="DT100" s="99"/>
      <c r="DU100" s="99"/>
      <c r="DV100" s="99"/>
      <c r="DW100" s="99"/>
      <c r="DX100" s="99"/>
      <c r="DY100" s="99"/>
      <c r="DZ100" s="99"/>
      <c r="EA100" s="99"/>
      <c r="EB100" s="99"/>
      <c r="EC100" s="99"/>
      <c r="ED100" s="99"/>
      <c r="EE100" s="99"/>
      <c r="EF100" s="99"/>
      <c r="EG100" s="99"/>
      <c r="EH100" s="99"/>
      <c r="EI100" s="99"/>
      <c r="EJ100" s="99"/>
      <c r="EK100" s="99"/>
      <c r="EL100" s="99"/>
      <c r="EM100" s="99"/>
      <c r="EN100" s="99"/>
      <c r="EO100" s="99"/>
      <c r="EP100" s="99"/>
      <c r="EQ100" s="99"/>
      <c r="ER100" s="99"/>
      <c r="ES100" s="99"/>
      <c r="ET100" s="99"/>
      <c r="EU100" s="99"/>
      <c r="EV100" s="99"/>
      <c r="EW100" s="99"/>
      <c r="EX100" s="99"/>
      <c r="EY100" s="99"/>
      <c r="EZ100" s="99"/>
      <c r="FA100" s="99"/>
      <c r="FB100" s="99"/>
      <c r="FC100" s="99"/>
      <c r="FD100" s="99"/>
      <c r="FE100" s="99"/>
      <c r="FF100" s="99"/>
      <c r="FG100" s="99"/>
      <c r="FH100" s="99"/>
      <c r="FI100" s="99"/>
      <c r="FJ100" s="99"/>
      <c r="FK100" s="99"/>
      <c r="FL100" s="99"/>
      <c r="FM100" s="99"/>
      <c r="FN100" s="99"/>
      <c r="FO100" s="99"/>
      <c r="FP100" s="99"/>
      <c r="FQ100" s="99"/>
      <c r="FR100" s="99"/>
      <c r="FS100" s="99"/>
      <c r="FT100" s="99"/>
      <c r="FU100" s="99"/>
      <c r="FV100" s="99"/>
      <c r="FW100" s="99"/>
      <c r="FX100" s="99"/>
      <c r="FY100" s="99"/>
      <c r="FZ100" s="99"/>
      <c r="GA100" s="99"/>
      <c r="GB100" s="99"/>
      <c r="GC100" s="99"/>
    </row>
    <row r="101" spans="101:185" s="98" customFormat="1" ht="12.75">
      <c r="CW101" s="99"/>
      <c r="CX101" s="99"/>
      <c r="CY101" s="99"/>
      <c r="CZ101" s="99"/>
      <c r="DA101" s="99"/>
      <c r="DB101" s="99"/>
      <c r="DC101" s="99"/>
      <c r="DD101" s="99"/>
      <c r="DE101" s="99"/>
      <c r="DF101" s="99"/>
      <c r="DG101" s="99"/>
      <c r="DH101" s="99"/>
      <c r="DI101" s="99"/>
      <c r="DJ101" s="99"/>
      <c r="DK101" s="99"/>
      <c r="DL101" s="99"/>
      <c r="DM101" s="99"/>
      <c r="DN101" s="99"/>
      <c r="DO101" s="99"/>
      <c r="DP101" s="99"/>
      <c r="DQ101" s="99"/>
      <c r="DR101" s="99"/>
      <c r="DS101" s="99"/>
      <c r="DT101" s="99"/>
      <c r="DU101" s="99"/>
      <c r="DV101" s="99"/>
      <c r="DW101" s="99"/>
      <c r="DX101" s="99"/>
      <c r="DY101" s="99"/>
      <c r="DZ101" s="99"/>
      <c r="EA101" s="99"/>
      <c r="EB101" s="99"/>
      <c r="EC101" s="99"/>
      <c r="ED101" s="99"/>
      <c r="EE101" s="99"/>
      <c r="EF101" s="99"/>
      <c r="EG101" s="99"/>
      <c r="EH101" s="99"/>
      <c r="EI101" s="99"/>
      <c r="EJ101" s="99"/>
      <c r="EK101" s="99"/>
      <c r="EL101" s="99"/>
      <c r="EM101" s="99"/>
      <c r="EN101" s="99"/>
      <c r="EO101" s="99"/>
      <c r="EP101" s="99"/>
      <c r="EQ101" s="99"/>
      <c r="ER101" s="99"/>
      <c r="ES101" s="99"/>
      <c r="ET101" s="99"/>
      <c r="EU101" s="99"/>
      <c r="EV101" s="99"/>
      <c r="EW101" s="99"/>
      <c r="EX101" s="99"/>
      <c r="EY101" s="99"/>
      <c r="EZ101" s="99"/>
      <c r="FA101" s="99"/>
      <c r="FB101" s="99"/>
      <c r="FC101" s="99"/>
      <c r="FD101" s="99"/>
      <c r="FE101" s="99"/>
      <c r="FF101" s="99"/>
      <c r="FG101" s="99"/>
      <c r="FH101" s="99"/>
      <c r="FI101" s="99"/>
      <c r="FJ101" s="99"/>
      <c r="FK101" s="99"/>
      <c r="FL101" s="99"/>
      <c r="FM101" s="99"/>
      <c r="FN101" s="99"/>
      <c r="FO101" s="99"/>
      <c r="FP101" s="99"/>
      <c r="FQ101" s="99"/>
      <c r="FR101" s="99"/>
      <c r="FS101" s="99"/>
      <c r="FT101" s="99"/>
      <c r="FU101" s="99"/>
      <c r="FV101" s="99"/>
      <c r="FW101" s="99"/>
      <c r="FX101" s="99"/>
      <c r="FY101" s="99"/>
      <c r="FZ101" s="99"/>
      <c r="GA101" s="99"/>
      <c r="GB101" s="99"/>
      <c r="GC101" s="99"/>
    </row>
    <row r="102" spans="101:185" s="98" customFormat="1" ht="12.75">
      <c r="CW102" s="99"/>
      <c r="CX102" s="99"/>
      <c r="CY102" s="99"/>
      <c r="CZ102" s="99"/>
      <c r="DA102" s="99"/>
      <c r="DB102" s="99"/>
      <c r="DC102" s="99"/>
      <c r="DD102" s="99"/>
      <c r="DE102" s="99"/>
      <c r="DF102" s="99"/>
      <c r="DG102" s="99"/>
      <c r="DH102" s="99"/>
      <c r="DI102" s="99"/>
      <c r="DJ102" s="99"/>
      <c r="DK102" s="99"/>
      <c r="DL102" s="99"/>
      <c r="DM102" s="99"/>
      <c r="DN102" s="99"/>
      <c r="DO102" s="99"/>
      <c r="DP102" s="99"/>
      <c r="DQ102" s="99"/>
      <c r="DR102" s="99"/>
      <c r="DS102" s="99"/>
      <c r="DT102" s="99"/>
      <c r="DU102" s="99"/>
      <c r="DV102" s="99"/>
      <c r="DW102" s="99"/>
      <c r="DX102" s="99"/>
      <c r="DY102" s="99"/>
      <c r="DZ102" s="99"/>
      <c r="EA102" s="99"/>
      <c r="EB102" s="99"/>
      <c r="EC102" s="99"/>
      <c r="ED102" s="99"/>
      <c r="EE102" s="99"/>
      <c r="EF102" s="99"/>
      <c r="EG102" s="99"/>
      <c r="EH102" s="99"/>
      <c r="EI102" s="99"/>
      <c r="EJ102" s="99"/>
      <c r="EK102" s="99"/>
      <c r="EL102" s="99"/>
      <c r="EM102" s="99"/>
      <c r="EN102" s="99"/>
      <c r="EO102" s="99"/>
      <c r="EP102" s="99"/>
      <c r="EQ102" s="99"/>
      <c r="ER102" s="99"/>
      <c r="ES102" s="99"/>
      <c r="ET102" s="99"/>
      <c r="EU102" s="99"/>
      <c r="EV102" s="99"/>
      <c r="EW102" s="99"/>
      <c r="EX102" s="99"/>
      <c r="EY102" s="99"/>
      <c r="EZ102" s="99"/>
      <c r="FA102" s="99"/>
      <c r="FB102" s="99"/>
      <c r="FC102" s="99"/>
      <c r="FD102" s="99"/>
      <c r="FE102" s="99"/>
      <c r="FF102" s="99"/>
      <c r="FG102" s="99"/>
      <c r="FH102" s="99"/>
      <c r="FI102" s="99"/>
      <c r="FJ102" s="99"/>
      <c r="FK102" s="99"/>
      <c r="FL102" s="99"/>
      <c r="FM102" s="99"/>
      <c r="FN102" s="99"/>
      <c r="FO102" s="99"/>
      <c r="FP102" s="99"/>
      <c r="FQ102" s="99"/>
      <c r="FR102" s="99"/>
      <c r="FS102" s="99"/>
      <c r="FT102" s="99"/>
      <c r="FU102" s="99"/>
      <c r="FV102" s="99"/>
      <c r="FW102" s="99"/>
      <c r="FX102" s="99"/>
      <c r="FY102" s="99"/>
      <c r="FZ102" s="99"/>
      <c r="GA102" s="99"/>
      <c r="GB102" s="99"/>
      <c r="GC102" s="99"/>
    </row>
    <row r="103" spans="101:185" s="98" customFormat="1" ht="12.75">
      <c r="CW103" s="99"/>
      <c r="CX103" s="99"/>
      <c r="CY103" s="99"/>
      <c r="CZ103" s="99"/>
      <c r="DA103" s="99"/>
      <c r="DB103" s="99"/>
      <c r="DC103" s="99"/>
      <c r="DD103" s="99"/>
      <c r="DE103" s="99"/>
      <c r="DF103" s="99"/>
      <c r="DG103" s="99"/>
      <c r="DH103" s="99"/>
      <c r="DI103" s="99"/>
      <c r="DJ103" s="99"/>
      <c r="DK103" s="99"/>
      <c r="DL103" s="99"/>
      <c r="DM103" s="99"/>
      <c r="DN103" s="99"/>
      <c r="DO103" s="99"/>
      <c r="DP103" s="99"/>
      <c r="DQ103" s="99"/>
      <c r="DR103" s="99"/>
      <c r="DS103" s="99"/>
      <c r="DT103" s="99"/>
      <c r="DU103" s="99"/>
      <c r="DV103" s="99"/>
      <c r="DW103" s="99"/>
      <c r="DX103" s="99"/>
      <c r="DY103" s="99"/>
      <c r="DZ103" s="99"/>
      <c r="EA103" s="99"/>
      <c r="EB103" s="99"/>
      <c r="EC103" s="99"/>
      <c r="ED103" s="99"/>
      <c r="EE103" s="99"/>
      <c r="EF103" s="99"/>
      <c r="EG103" s="99"/>
      <c r="EH103" s="99"/>
      <c r="EI103" s="99"/>
      <c r="EJ103" s="99"/>
      <c r="EK103" s="99"/>
      <c r="EL103" s="99"/>
      <c r="EM103" s="99"/>
      <c r="EN103" s="99"/>
      <c r="EO103" s="99"/>
      <c r="EP103" s="99"/>
      <c r="EQ103" s="99"/>
      <c r="ER103" s="99"/>
      <c r="ES103" s="99"/>
      <c r="ET103" s="99"/>
      <c r="EU103" s="99"/>
      <c r="EV103" s="99"/>
      <c r="EW103" s="99"/>
      <c r="EX103" s="99"/>
      <c r="EY103" s="99"/>
      <c r="EZ103" s="99"/>
      <c r="FA103" s="99"/>
      <c r="FB103" s="99"/>
      <c r="FC103" s="99"/>
      <c r="FD103" s="99"/>
      <c r="FE103" s="99"/>
      <c r="FF103" s="99"/>
      <c r="FG103" s="99"/>
      <c r="FH103" s="99"/>
      <c r="FI103" s="99"/>
      <c r="FJ103" s="99"/>
      <c r="FK103" s="99"/>
      <c r="FL103" s="99"/>
      <c r="FM103" s="99"/>
      <c r="FN103" s="99"/>
      <c r="FO103" s="99"/>
      <c r="FP103" s="99"/>
      <c r="FQ103" s="99"/>
      <c r="FR103" s="99"/>
      <c r="FS103" s="99"/>
      <c r="FT103" s="99"/>
      <c r="FU103" s="99"/>
      <c r="FV103" s="99"/>
      <c r="FW103" s="99"/>
      <c r="FX103" s="99"/>
      <c r="FY103" s="99"/>
      <c r="FZ103" s="99"/>
      <c r="GA103" s="99"/>
      <c r="GB103" s="99"/>
      <c r="GC103" s="99"/>
    </row>
    <row r="104" spans="101:185" s="98" customFormat="1" ht="12.75">
      <c r="CW104" s="99"/>
      <c r="CX104" s="99"/>
      <c r="CY104" s="99"/>
      <c r="CZ104" s="99"/>
      <c r="DA104" s="99"/>
      <c r="DB104" s="99"/>
      <c r="DC104" s="99"/>
      <c r="DD104" s="99"/>
      <c r="DE104" s="99"/>
      <c r="DF104" s="99"/>
      <c r="DG104" s="99"/>
      <c r="DH104" s="99"/>
      <c r="DI104" s="99"/>
      <c r="DJ104" s="99"/>
      <c r="DK104" s="99"/>
      <c r="DL104" s="99"/>
      <c r="DM104" s="99"/>
      <c r="DN104" s="99"/>
      <c r="DO104" s="99"/>
      <c r="DP104" s="99"/>
      <c r="DQ104" s="99"/>
      <c r="DR104" s="99"/>
      <c r="DS104" s="99"/>
      <c r="DT104" s="99"/>
      <c r="DU104" s="99"/>
      <c r="DV104" s="99"/>
      <c r="DW104" s="99"/>
      <c r="DX104" s="99"/>
      <c r="DY104" s="99"/>
      <c r="DZ104" s="99"/>
      <c r="EA104" s="99"/>
      <c r="EB104" s="99"/>
      <c r="EC104" s="99"/>
      <c r="ED104" s="99"/>
      <c r="EE104" s="99"/>
      <c r="EF104" s="99"/>
      <c r="EG104" s="99"/>
      <c r="EH104" s="99"/>
      <c r="EI104" s="99"/>
      <c r="EJ104" s="99"/>
      <c r="EK104" s="99"/>
      <c r="EL104" s="99"/>
      <c r="EM104" s="99"/>
      <c r="EN104" s="99"/>
      <c r="EO104" s="99"/>
      <c r="EP104" s="99"/>
      <c r="EQ104" s="99"/>
      <c r="ER104" s="99"/>
      <c r="ES104" s="99"/>
      <c r="ET104" s="99"/>
      <c r="EU104" s="99"/>
      <c r="EV104" s="99"/>
      <c r="EW104" s="99"/>
      <c r="EX104" s="99"/>
      <c r="EY104" s="99"/>
      <c r="EZ104" s="99"/>
      <c r="FA104" s="99"/>
      <c r="FB104" s="99"/>
      <c r="FC104" s="99"/>
      <c r="FD104" s="99"/>
      <c r="FE104" s="99"/>
      <c r="FF104" s="99"/>
      <c r="FG104" s="99"/>
      <c r="FH104" s="99"/>
      <c r="FI104" s="99"/>
      <c r="FJ104" s="99"/>
      <c r="FK104" s="99"/>
      <c r="FL104" s="99"/>
      <c r="FM104" s="99"/>
      <c r="FN104" s="99"/>
      <c r="FO104" s="99"/>
      <c r="FP104" s="99"/>
      <c r="FQ104" s="99"/>
      <c r="FR104" s="99"/>
      <c r="FS104" s="99"/>
      <c r="FT104" s="99"/>
      <c r="FU104" s="99"/>
      <c r="FV104" s="99"/>
      <c r="FW104" s="99"/>
      <c r="FX104" s="99"/>
      <c r="FY104" s="99"/>
      <c r="FZ104" s="99"/>
      <c r="GA104" s="99"/>
      <c r="GB104" s="99"/>
      <c r="GC104" s="99"/>
    </row>
    <row r="105" s="98" customFormat="1" ht="12.75"/>
    <row r="106" s="98" customFormat="1" ht="12.75"/>
    <row r="107" s="98" customFormat="1" ht="12.75"/>
    <row r="108" s="98" customFormat="1" ht="12.75"/>
    <row r="109" s="98" customFormat="1" ht="12.75"/>
    <row r="110" s="98" customFormat="1" ht="12.75"/>
    <row r="111" s="98" customFormat="1" ht="12.75"/>
    <row r="112" s="98" customFormat="1" ht="12.75"/>
    <row r="113" s="98" customFormat="1" ht="12.75"/>
    <row r="114" s="98" customFormat="1" ht="12.75"/>
    <row r="115" s="98" customFormat="1" ht="12.75"/>
    <row r="116" s="98" customFormat="1" ht="12.75"/>
    <row r="117" s="98" customFormat="1" ht="12.75"/>
    <row r="118" s="98" customFormat="1" ht="12.75"/>
    <row r="119" s="98" customFormat="1" ht="12.75"/>
    <row r="120" s="98" customFormat="1" ht="12.75"/>
    <row r="121" s="98" customFormat="1" ht="12.75"/>
    <row r="122" s="98" customFormat="1" ht="12.75"/>
    <row r="123" s="98" customFormat="1" ht="12.75"/>
    <row r="124" s="98" customFormat="1" ht="12.75"/>
    <row r="125" s="98" customFormat="1" ht="12.75"/>
    <row r="126" s="98" customFormat="1" ht="12.75"/>
    <row r="127" s="98" customFormat="1" ht="12.75"/>
    <row r="128" s="98" customFormat="1" ht="12.75"/>
    <row r="129" s="98" customFormat="1" ht="12.75"/>
    <row r="130" s="98" customFormat="1" ht="12.75"/>
    <row r="131" s="98" customFormat="1" ht="12.75"/>
    <row r="132" s="98" customFormat="1" ht="12.75"/>
    <row r="133" s="98" customFormat="1" ht="12.75"/>
    <row r="134" s="98" customFormat="1" ht="12.75"/>
    <row r="135" s="98" customFormat="1" ht="12.75"/>
    <row r="136" s="98" customFormat="1" ht="12.75"/>
    <row r="137" s="98" customFormat="1" ht="12.75"/>
    <row r="138" s="98" customFormat="1" ht="12.75"/>
    <row r="139" s="98" customFormat="1" ht="12.75"/>
    <row r="140" s="98" customFormat="1" ht="12.75"/>
    <row r="141" s="98" customFormat="1" ht="12.75"/>
    <row r="142" s="98" customFormat="1" ht="12.75"/>
    <row r="143" s="98" customFormat="1" ht="12.75"/>
    <row r="144" s="98" customFormat="1" ht="12.75"/>
    <row r="145" s="98" customFormat="1" ht="12.75"/>
    <row r="146" s="98" customFormat="1" ht="12.75"/>
    <row r="147" s="98" customFormat="1" ht="12.75"/>
    <row r="148" s="98" customFormat="1" ht="12.75"/>
    <row r="149" s="98" customFormat="1" ht="12.75"/>
    <row r="150" s="98" customFormat="1" ht="12.75"/>
    <row r="151" s="98" customFormat="1" ht="12.75"/>
    <row r="152" s="98" customFormat="1" ht="12.75"/>
    <row r="153" s="98" customFormat="1" ht="12.75"/>
    <row r="154" s="98" customFormat="1" ht="12.75"/>
    <row r="155" s="98" customFormat="1" ht="12.75"/>
    <row r="156" s="98" customFormat="1" ht="12.75"/>
    <row r="157" s="98" customFormat="1" ht="12.75"/>
    <row r="158" s="98" customFormat="1" ht="12.75"/>
    <row r="159" s="98" customFormat="1" ht="12.75"/>
    <row r="160" s="98" customFormat="1" ht="12.75"/>
    <row r="161" s="98" customFormat="1" ht="12.75"/>
    <row r="162" s="98" customFormat="1" ht="12.75"/>
    <row r="163" s="98" customFormat="1" ht="12.75"/>
    <row r="164" s="98" customFormat="1" ht="12.75"/>
    <row r="165" s="98" customFormat="1" ht="12.75"/>
    <row r="166" s="98" customFormat="1" ht="12.75"/>
    <row r="167" s="98" customFormat="1" ht="12.75"/>
    <row r="168" s="98" customFormat="1" ht="12.75"/>
    <row r="169" s="98" customFormat="1" ht="12.75"/>
    <row r="170" s="98" customFormat="1" ht="12.75"/>
    <row r="171" s="98" customFormat="1" ht="12.75"/>
    <row r="172" s="98" customFormat="1" ht="12.75"/>
    <row r="173" s="98" customFormat="1" ht="12.75"/>
    <row r="174" s="98" customFormat="1" ht="12.75"/>
    <row r="175" s="98" customFormat="1" ht="12.75"/>
    <row r="176" s="98" customFormat="1" ht="12.75"/>
    <row r="177" s="98" customFormat="1" ht="12.75"/>
    <row r="178" s="98" customFormat="1" ht="12.75"/>
    <row r="179" s="98" customFormat="1" ht="12.75"/>
    <row r="180" s="98" customFormat="1" ht="12.75"/>
    <row r="181" s="98" customFormat="1" ht="12.75"/>
    <row r="182" s="98" customFormat="1" ht="12.75"/>
    <row r="183" s="98" customFormat="1" ht="12.75"/>
    <row r="184" s="98" customFormat="1" ht="12.75"/>
    <row r="185" s="98" customFormat="1" ht="12.75"/>
    <row r="186" s="98" customFormat="1" ht="12.75"/>
    <row r="187" s="98" customFormat="1" ht="12.75"/>
    <row r="188" s="98" customFormat="1" ht="12.75"/>
    <row r="189" s="98" customFormat="1" ht="12.75"/>
    <row r="190" s="98" customFormat="1" ht="12.75"/>
    <row r="191" s="98" customFormat="1" ht="12.75"/>
    <row r="192" s="98" customFormat="1" ht="12.75"/>
    <row r="193" s="98" customFormat="1" ht="12.75"/>
    <row r="194" s="98" customFormat="1" ht="12.75"/>
    <row r="195" s="98" customFormat="1" ht="12.75"/>
    <row r="196" s="98" customFormat="1" ht="12.75"/>
    <row r="197" s="98" customFormat="1" ht="12.75"/>
    <row r="198" s="98" customFormat="1" ht="12.75"/>
    <row r="199" s="98" customFormat="1" ht="12.75"/>
    <row r="200" s="98" customFormat="1" ht="12.75"/>
    <row r="201" s="98" customFormat="1" ht="12.75"/>
    <row r="202" s="98" customFormat="1" ht="12.75"/>
    <row r="203" s="98" customFormat="1" ht="12.75"/>
    <row r="204" s="98" customFormat="1" ht="12.75"/>
    <row r="205" s="98" customFormat="1" ht="12.75"/>
    <row r="206" s="98" customFormat="1" ht="12.75"/>
    <row r="207" s="98" customFormat="1" ht="12.75"/>
    <row r="208" s="98" customFormat="1" ht="12.75"/>
    <row r="209" s="98" customFormat="1" ht="12.75"/>
    <row r="210" s="98" customFormat="1" ht="12.75"/>
    <row r="211" s="98" customFormat="1" ht="12.75"/>
    <row r="212" s="98" customFormat="1" ht="12.75"/>
    <row r="213" s="98" customFormat="1" ht="12.75"/>
    <row r="214" s="98" customFormat="1" ht="12.75"/>
    <row r="215" s="98" customFormat="1" ht="12.75"/>
    <row r="216" s="98" customFormat="1" ht="12.75"/>
    <row r="217" s="98" customFormat="1" ht="12.75"/>
    <row r="218" s="98" customFormat="1" ht="12.75"/>
    <row r="219" s="98" customFormat="1" ht="12.75"/>
    <row r="220" s="98" customFormat="1" ht="12.75"/>
    <row r="221" s="98" customFormat="1" ht="12.75"/>
    <row r="222" s="98" customFormat="1" ht="12.75"/>
    <row r="223" s="98" customFormat="1" ht="12.75"/>
    <row r="224" s="98" customFormat="1" ht="12.75"/>
    <row r="225" s="98" customFormat="1" ht="12.75"/>
    <row r="226" s="98" customFormat="1" ht="12.75"/>
    <row r="227" s="98" customFormat="1" ht="12.75"/>
    <row r="228" s="98" customFormat="1" ht="12.75"/>
    <row r="229" s="98" customFormat="1" ht="12.75"/>
    <row r="230" s="98" customFormat="1" ht="12.75"/>
    <row r="231" s="98" customFormat="1" ht="12.75"/>
    <row r="232" s="98" customFormat="1" ht="12.75"/>
    <row r="233" s="98" customFormat="1" ht="12.75"/>
    <row r="234" s="98" customFormat="1" ht="12.75"/>
    <row r="235" s="98" customFormat="1" ht="12.75"/>
    <row r="236" s="98" customFormat="1" ht="12.75"/>
    <row r="237" s="98" customFormat="1" ht="12.75"/>
    <row r="238" s="98" customFormat="1" ht="12.75"/>
    <row r="239" s="98" customFormat="1" ht="12.75"/>
    <row r="240" s="98" customFormat="1" ht="12.75"/>
    <row r="241" s="98" customFormat="1" ht="12.75"/>
    <row r="242" s="98" customFormat="1" ht="12.75"/>
    <row r="243" s="98" customFormat="1" ht="12.75"/>
    <row r="244" s="98" customFormat="1" ht="12.75"/>
    <row r="245" s="98" customFormat="1" ht="12.75"/>
    <row r="246" s="98" customFormat="1" ht="12.75"/>
    <row r="247" s="98" customFormat="1" ht="12.75"/>
    <row r="248" s="98" customFormat="1" ht="12.75"/>
    <row r="249" s="98" customFormat="1" ht="12.75"/>
    <row r="250" s="98" customFormat="1" ht="12.75"/>
    <row r="251" s="98" customFormat="1" ht="12.75"/>
    <row r="252" s="98" customFormat="1" ht="12.75"/>
    <row r="253" s="98" customFormat="1" ht="12.75"/>
    <row r="254" s="98" customFormat="1" ht="12.75"/>
    <row r="255" s="98" customFormat="1" ht="12.75"/>
    <row r="256" s="98" customFormat="1" ht="12.75"/>
    <row r="257" s="98" customFormat="1" ht="12.75"/>
    <row r="258" s="98" customFormat="1" ht="12.75"/>
    <row r="259" s="98" customFormat="1" ht="12.75"/>
    <row r="260" s="98" customFormat="1" ht="12.75"/>
    <row r="261" s="98" customFormat="1" ht="12.75"/>
    <row r="262" s="98" customFormat="1" ht="12.75"/>
    <row r="263" s="98" customFormat="1" ht="12.75"/>
    <row r="264" s="98" customFormat="1" ht="12.75"/>
    <row r="265" s="98" customFormat="1" ht="12.75"/>
    <row r="266" s="98" customFormat="1" ht="12.75"/>
    <row r="267" s="98" customFormat="1" ht="12.75"/>
    <row r="268" s="98" customFormat="1" ht="12.75"/>
    <row r="269" s="98" customFormat="1" ht="12.75"/>
    <row r="270" s="98" customFormat="1" ht="12.75"/>
    <row r="271" s="98" customFormat="1" ht="12.75"/>
    <row r="272" s="98" customFormat="1" ht="12.75"/>
    <row r="273" s="98" customFormat="1" ht="12.75"/>
    <row r="274" s="98" customFormat="1" ht="12.75"/>
    <row r="275" s="98" customFormat="1" ht="12.75"/>
    <row r="276" s="98" customFormat="1" ht="12.75"/>
    <row r="277" s="98" customFormat="1" ht="12.75"/>
    <row r="278" s="98" customFormat="1" ht="12.75"/>
    <row r="279" s="98" customFormat="1" ht="12.75"/>
    <row r="280" s="98" customFormat="1" ht="12.75"/>
    <row r="281" s="98" customFormat="1" ht="12.75"/>
    <row r="282" s="98" customFormat="1" ht="12.75"/>
    <row r="283" s="98" customFormat="1" ht="12.75"/>
    <row r="284" s="98" customFormat="1" ht="12.75"/>
    <row r="285" s="98" customFormat="1" ht="12.75"/>
    <row r="286" s="98" customFormat="1" ht="12.75"/>
    <row r="287" s="98" customFormat="1" ht="12.75"/>
    <row r="288" s="98" customFormat="1" ht="12.75"/>
    <row r="289" s="98" customFormat="1" ht="12.75"/>
    <row r="290" s="98" customFormat="1" ht="12.75"/>
    <row r="291" s="98" customFormat="1" ht="12.75"/>
    <row r="292" s="98" customFormat="1" ht="12.75"/>
    <row r="293" s="98" customFormat="1" ht="12.75"/>
    <row r="294" s="98" customFormat="1" ht="12.75"/>
    <row r="295" s="98" customFormat="1" ht="12.75"/>
    <row r="296" s="98" customFormat="1" ht="12.75"/>
    <row r="297" s="98" customFormat="1" ht="12.75"/>
    <row r="298" s="98" customFormat="1" ht="12.75"/>
    <row r="299" s="98" customFormat="1" ht="12.75"/>
    <row r="300" s="98" customFormat="1" ht="12.75"/>
    <row r="301" s="98" customFormat="1" ht="12.75"/>
    <row r="302" s="98" customFormat="1" ht="12.75"/>
    <row r="303" s="98" customFormat="1" ht="12.75"/>
    <row r="304" s="98" customFormat="1" ht="12.75"/>
    <row r="305" s="98" customFormat="1" ht="12.75"/>
    <row r="306" s="98" customFormat="1" ht="12.75"/>
    <row r="307" s="98" customFormat="1" ht="12.75"/>
    <row r="308" s="98" customFormat="1" ht="12.75"/>
    <row r="309" s="98" customFormat="1" ht="12.75"/>
    <row r="310" s="98" customFormat="1" ht="12.75"/>
    <row r="311" s="98" customFormat="1" ht="12.75"/>
    <row r="312" s="98" customFormat="1" ht="12.75"/>
    <row r="313" s="98" customFormat="1" ht="12.75"/>
    <row r="314" s="98" customFormat="1" ht="12.75"/>
    <row r="315" s="98" customFormat="1" ht="12.75"/>
    <row r="316" s="98" customFormat="1" ht="12.75"/>
    <row r="317" s="98" customFormat="1" ht="12.75"/>
    <row r="318" s="98" customFormat="1" ht="12.75"/>
    <row r="319" s="98" customFormat="1" ht="12.75"/>
    <row r="320" s="98" customFormat="1" ht="12.75"/>
    <row r="321" s="98" customFormat="1" ht="12.75"/>
    <row r="322" s="98" customFormat="1" ht="12.75"/>
    <row r="323" s="98" customFormat="1" ht="12.75"/>
    <row r="324" s="98" customFormat="1" ht="12.75"/>
    <row r="325" s="98" customFormat="1" ht="12.75"/>
    <row r="326" s="98" customFormat="1" ht="12.75"/>
    <row r="327" s="98" customFormat="1" ht="12.75"/>
    <row r="328" s="98" customFormat="1" ht="12.75"/>
    <row r="329" s="98" customFormat="1" ht="12.75"/>
    <row r="330" s="98" customFormat="1" ht="12.75"/>
    <row r="331" s="98" customFormat="1" ht="12.75"/>
    <row r="332" s="98" customFormat="1" ht="12.75"/>
    <row r="333" s="98" customFormat="1" ht="12.75"/>
    <row r="334" s="98" customFormat="1" ht="12.75"/>
    <row r="335" s="98" customFormat="1" ht="12.75"/>
    <row r="336" s="98" customFormat="1" ht="12.75"/>
    <row r="337" s="98" customFormat="1" ht="12.75"/>
    <row r="338" s="98" customFormat="1" ht="12.75"/>
    <row r="339" s="98" customFormat="1" ht="12.75"/>
    <row r="340" s="98" customFormat="1" ht="12.75"/>
    <row r="341" s="98" customFormat="1" ht="12.75"/>
    <row r="342" s="98" customFormat="1" ht="12.75"/>
    <row r="343" s="98" customFormat="1" ht="12.75"/>
    <row r="344" s="98" customFormat="1" ht="12.75"/>
    <row r="345" s="98" customFormat="1" ht="12.75"/>
    <row r="346" s="98" customFormat="1" ht="12.75"/>
    <row r="347" s="98" customFormat="1" ht="12.75"/>
    <row r="348" s="98" customFormat="1" ht="12.75"/>
    <row r="349" s="98" customFormat="1" ht="12.75"/>
    <row r="350" s="98" customFormat="1" ht="12.75"/>
    <row r="351" s="98" customFormat="1" ht="12.75"/>
    <row r="352" s="98" customFormat="1" ht="12.75"/>
    <row r="353" s="98" customFormat="1" ht="12.75"/>
    <row r="354" s="98" customFormat="1" ht="12.75"/>
    <row r="355" s="98" customFormat="1" ht="12.75"/>
    <row r="356" s="98" customFormat="1" ht="12.75"/>
    <row r="357" s="98" customFormat="1" ht="12.75"/>
    <row r="358" s="98" customFormat="1" ht="12.75"/>
    <row r="359" s="98" customFormat="1" ht="12.75"/>
    <row r="360" s="98" customFormat="1" ht="12.75"/>
    <row r="361" s="98" customFormat="1" ht="12.75"/>
    <row r="362" s="98" customFormat="1" ht="12.75"/>
    <row r="363" s="98" customFormat="1" ht="12.75"/>
    <row r="364" s="98" customFormat="1" ht="12.75"/>
    <row r="365" s="98" customFormat="1" ht="12.75"/>
    <row r="366" s="98" customFormat="1" ht="12.75"/>
    <row r="367" s="98" customFormat="1" ht="12.75"/>
    <row r="368" s="98" customFormat="1" ht="12.75"/>
    <row r="369" s="98" customFormat="1" ht="12.75"/>
    <row r="370" s="98" customFormat="1" ht="12.75"/>
    <row r="371" s="98" customFormat="1" ht="12.75"/>
    <row r="372" s="98" customFormat="1" ht="12.75"/>
    <row r="373" s="98" customFormat="1" ht="12.75"/>
    <row r="374" s="98" customFormat="1" ht="12.75"/>
    <row r="375" s="98" customFormat="1" ht="12.75"/>
    <row r="376" s="98" customFormat="1" ht="12.75"/>
    <row r="377" s="98" customFormat="1" ht="12.75"/>
    <row r="378" s="98" customFormat="1" ht="12.75"/>
    <row r="379" s="98" customFormat="1" ht="12.75"/>
    <row r="380" s="98" customFormat="1" ht="12.75"/>
    <row r="381" s="98" customFormat="1" ht="12.75"/>
    <row r="382" s="98" customFormat="1" ht="12.75"/>
    <row r="383" s="98" customFormat="1" ht="12.75"/>
    <row r="384" s="98" customFormat="1" ht="12.75"/>
    <row r="385" s="98" customFormat="1" ht="12.75"/>
    <row r="386" s="98" customFormat="1" ht="12.75"/>
    <row r="387" s="98" customFormat="1" ht="12.75"/>
    <row r="388" s="98" customFormat="1" ht="12.75"/>
    <row r="389" s="98" customFormat="1" ht="12.75"/>
    <row r="390" s="98" customFormat="1" ht="12.75"/>
    <row r="391" s="98" customFormat="1" ht="12.75"/>
    <row r="392" s="98" customFormat="1" ht="12.75"/>
    <row r="393" s="98" customFormat="1" ht="12.75"/>
    <row r="394" s="98" customFormat="1" ht="12.75"/>
    <row r="395" s="98" customFormat="1" ht="12.75"/>
    <row r="396" s="98" customFormat="1" ht="12.75"/>
    <row r="397" s="98" customFormat="1" ht="12.75"/>
    <row r="398" s="98" customFormat="1" ht="12.75"/>
    <row r="399" s="98" customFormat="1" ht="12.75"/>
    <row r="400" s="98" customFormat="1" ht="12.75"/>
    <row r="401" s="98" customFormat="1" ht="12.75"/>
    <row r="402" s="98" customFormat="1" ht="12.75"/>
    <row r="403" s="98" customFormat="1" ht="12.75"/>
    <row r="404" s="98" customFormat="1" ht="12.75"/>
    <row r="405" s="98" customFormat="1" ht="12.75"/>
    <row r="406" s="98" customFormat="1" ht="12.75"/>
    <row r="407" s="98" customFormat="1" ht="12.75"/>
    <row r="408" s="98" customFormat="1" ht="12.75"/>
    <row r="409" s="98" customFormat="1" ht="12.75"/>
    <row r="410" s="98" customFormat="1" ht="12.75"/>
    <row r="411" s="98" customFormat="1" ht="12.75"/>
    <row r="412" s="98" customFormat="1" ht="12.75"/>
    <row r="413" s="98" customFormat="1" ht="12.75"/>
    <row r="414" s="98" customFormat="1" ht="12.75"/>
    <row r="415" s="98" customFormat="1" ht="12.75"/>
    <row r="416" s="98" customFormat="1" ht="12.75"/>
    <row r="417" s="98" customFormat="1" ht="12.75"/>
    <row r="418" s="98" customFormat="1" ht="12.75"/>
    <row r="419" s="98" customFormat="1" ht="12.75"/>
    <row r="420" s="98" customFormat="1" ht="12.75"/>
    <row r="421" s="98" customFormat="1" ht="12.75"/>
    <row r="422" s="98" customFormat="1" ht="12.75"/>
    <row r="423" s="98" customFormat="1" ht="12.75"/>
    <row r="424" s="98" customFormat="1" ht="12.75"/>
    <row r="425" s="98" customFormat="1" ht="12.75"/>
    <row r="426" s="98" customFormat="1" ht="12.75"/>
    <row r="427" s="98" customFormat="1" ht="12.75"/>
    <row r="428" s="98" customFormat="1" ht="12.75"/>
    <row r="429" s="98" customFormat="1" ht="12.75"/>
    <row r="430" s="98" customFormat="1" ht="12.75"/>
    <row r="431" s="98" customFormat="1" ht="12.75"/>
    <row r="432" s="98" customFormat="1" ht="12.75"/>
    <row r="433" s="98" customFormat="1" ht="12.75"/>
    <row r="434" s="98" customFormat="1" ht="12.75"/>
    <row r="435" s="98" customFormat="1" ht="12.75"/>
    <row r="436" s="98" customFormat="1" ht="12.75"/>
    <row r="437" s="98" customFormat="1" ht="12.75"/>
    <row r="438" s="98" customFormat="1" ht="12.75"/>
    <row r="439" s="98" customFormat="1" ht="12.75"/>
    <row r="440" s="98" customFormat="1" ht="12.75"/>
    <row r="441" s="98" customFormat="1" ht="12.75"/>
    <row r="442" s="98" customFormat="1" ht="12.75"/>
    <row r="443" s="98" customFormat="1" ht="12.75"/>
    <row r="444" s="98" customFormat="1" ht="12.75"/>
    <row r="445" s="98" customFormat="1" ht="12.75"/>
    <row r="446" s="98" customFormat="1" ht="12.75"/>
    <row r="447" s="98" customFormat="1" ht="12.75"/>
    <row r="448" s="98" customFormat="1" ht="12.75"/>
    <row r="449" s="98" customFormat="1" ht="12.75"/>
    <row r="450" s="98" customFormat="1" ht="12.75"/>
    <row r="451" s="98" customFormat="1" ht="12.75"/>
    <row r="452" s="98" customFormat="1" ht="12.75"/>
    <row r="453" s="98" customFormat="1" ht="12.75"/>
    <row r="454" s="98" customFormat="1" ht="12.75"/>
    <row r="455" s="98" customFormat="1" ht="12.75"/>
    <row r="456" s="98" customFormat="1" ht="12.75"/>
    <row r="457" s="98" customFormat="1" ht="12.75"/>
    <row r="458" s="98" customFormat="1" ht="12.75"/>
    <row r="459" s="98" customFormat="1" ht="12.75"/>
    <row r="460" s="98" customFormat="1" ht="12.75"/>
    <row r="461" s="98" customFormat="1" ht="12.75"/>
    <row r="462" s="98" customFormat="1" ht="12.75"/>
    <row r="463" s="98" customFormat="1" ht="12.75"/>
    <row r="464" s="98" customFormat="1" ht="12.75"/>
    <row r="465" s="98" customFormat="1" ht="12.75"/>
    <row r="466" s="98" customFormat="1" ht="12.75"/>
    <row r="467" s="98" customFormat="1" ht="12.75"/>
    <row r="468" s="98" customFormat="1" ht="12.75"/>
    <row r="469" s="98" customFormat="1" ht="12.75"/>
    <row r="470" s="98" customFormat="1" ht="12.75"/>
    <row r="471" s="98" customFormat="1" ht="12.75"/>
    <row r="472" s="98" customFormat="1" ht="12.75"/>
    <row r="473" s="98" customFormat="1" ht="12.75"/>
    <row r="474" s="98" customFormat="1" ht="12.75"/>
    <row r="475" s="98" customFormat="1" ht="12.75"/>
    <row r="476" s="98" customFormat="1" ht="12.75"/>
    <row r="477" s="98" customFormat="1" ht="12.75"/>
    <row r="478" s="98" customFormat="1" ht="12.75"/>
    <row r="479" s="98" customFormat="1" ht="12.75"/>
    <row r="480" s="98" customFormat="1" ht="12.75"/>
    <row r="481" s="98" customFormat="1" ht="12.75"/>
    <row r="482" s="98" customFormat="1" ht="12.75"/>
    <row r="483" s="98" customFormat="1" ht="12.75"/>
    <row r="484" s="98" customFormat="1" ht="12.75"/>
    <row r="485" s="98" customFormat="1" ht="12.75"/>
    <row r="486" s="98" customFormat="1" ht="12.75"/>
    <row r="487" s="98" customFormat="1" ht="12.75"/>
    <row r="488" s="98" customFormat="1" ht="12.75"/>
    <row r="489" s="98" customFormat="1" ht="12.75"/>
    <row r="490" s="98" customFormat="1" ht="12.75"/>
    <row r="491" s="98" customFormat="1" ht="12.75"/>
    <row r="492" s="98" customFormat="1" ht="12.75"/>
    <row r="493" s="98" customFormat="1" ht="12.75"/>
    <row r="494" s="98" customFormat="1" ht="12.75"/>
    <row r="495" s="98" customFormat="1" ht="12.75"/>
    <row r="496" s="98" customFormat="1" ht="12.75"/>
    <row r="497" s="98" customFormat="1" ht="12.75"/>
    <row r="498" s="98" customFormat="1" ht="12.75"/>
    <row r="499" s="98" customFormat="1" ht="12.75"/>
    <row r="500" s="98" customFormat="1" ht="12.75"/>
    <row r="501" s="98" customFormat="1" ht="12.75"/>
    <row r="502" s="98" customFormat="1" ht="12.75"/>
    <row r="503" s="98" customFormat="1" ht="12.75"/>
    <row r="504" s="98" customFormat="1" ht="12.75"/>
    <row r="505" s="98" customFormat="1" ht="12.75"/>
    <row r="506" s="98" customFormat="1" ht="12.75"/>
    <row r="507" s="98" customFormat="1" ht="12.75"/>
    <row r="508" s="98" customFormat="1" ht="12.75"/>
    <row r="509" s="98" customFormat="1" ht="12.75"/>
    <row r="510" s="98" customFormat="1" ht="12.75"/>
    <row r="511" s="98" customFormat="1" ht="12.75"/>
    <row r="512" s="98" customFormat="1" ht="12.75"/>
    <row r="513" s="98" customFormat="1" ht="12.75"/>
    <row r="514" s="98" customFormat="1" ht="12.75"/>
    <row r="515" s="98" customFormat="1" ht="12.75"/>
    <row r="516" s="98" customFormat="1" ht="12.75"/>
    <row r="517" s="98" customFormat="1" ht="12.75"/>
    <row r="518" s="98" customFormat="1" ht="12.75"/>
    <row r="519" s="98" customFormat="1" ht="12.75"/>
    <row r="520" s="98" customFormat="1" ht="12.75"/>
    <row r="521" s="98" customFormat="1" ht="12.75"/>
    <row r="522" s="98" customFormat="1" ht="12.75"/>
    <row r="523" s="98" customFormat="1" ht="12.75"/>
    <row r="524" s="98" customFormat="1" ht="12.75"/>
    <row r="525" s="98" customFormat="1" ht="12.75"/>
    <row r="526" s="98" customFormat="1" ht="12.75"/>
    <row r="527" s="98" customFormat="1" ht="12.75"/>
    <row r="528" s="98" customFormat="1" ht="12.75"/>
    <row r="529" s="98" customFormat="1" ht="12.75"/>
    <row r="530" s="98" customFormat="1" ht="12.75"/>
    <row r="531" s="98" customFormat="1" ht="12.75"/>
    <row r="532" s="98" customFormat="1" ht="12.75"/>
    <row r="533" s="98" customFormat="1" ht="12.75"/>
    <row r="534" s="98" customFormat="1" ht="12.75"/>
    <row r="535" s="98" customFormat="1" ht="12.75"/>
    <row r="536" s="98" customFormat="1" ht="12.75"/>
    <row r="537" s="98" customFormat="1" ht="12.75"/>
    <row r="538" s="98" customFormat="1" ht="12.75"/>
    <row r="539" s="98" customFormat="1" ht="12.75"/>
    <row r="540" s="98" customFormat="1" ht="12.75"/>
    <row r="541" s="98" customFormat="1" ht="12.75"/>
    <row r="542" s="98" customFormat="1" ht="12.75"/>
    <row r="543" s="98" customFormat="1" ht="12.75"/>
    <row r="544" s="98" customFormat="1" ht="12.75"/>
    <row r="545" s="98" customFormat="1" ht="12.75"/>
    <row r="546" s="98" customFormat="1" ht="12.75"/>
    <row r="547" s="98" customFormat="1" ht="12.75"/>
    <row r="548" s="98" customFormat="1" ht="12.75"/>
    <row r="549" s="98" customFormat="1" ht="12.75"/>
    <row r="550" s="98" customFormat="1" ht="12.75"/>
    <row r="551" s="98" customFormat="1" ht="12.75"/>
    <row r="552" s="98" customFormat="1" ht="12.75"/>
    <row r="553" s="98" customFormat="1" ht="12.75"/>
    <row r="554" s="98" customFormat="1" ht="12.75"/>
    <row r="555" s="98" customFormat="1" ht="12.75"/>
    <row r="556" s="98" customFormat="1" ht="12.75"/>
    <row r="557" s="98" customFormat="1" ht="12.75"/>
    <row r="558" s="98" customFormat="1" ht="12.75"/>
    <row r="559" s="98" customFormat="1" ht="12.75"/>
    <row r="560" s="98" customFormat="1" ht="12.75"/>
    <row r="561" s="98" customFormat="1" ht="12.75"/>
    <row r="562" s="98" customFormat="1" ht="12.75"/>
    <row r="563" s="98" customFormat="1" ht="12.75"/>
    <row r="564" s="98" customFormat="1" ht="12.75"/>
    <row r="565" s="98" customFormat="1" ht="12.75"/>
    <row r="566" s="98" customFormat="1" ht="12.75"/>
    <row r="567" s="98" customFormat="1" ht="12.75"/>
    <row r="568" s="98" customFormat="1" ht="12.75"/>
    <row r="569" s="98" customFormat="1" ht="12.75"/>
    <row r="570" s="98" customFormat="1" ht="12.75"/>
    <row r="571" s="98" customFormat="1" ht="12.75"/>
    <row r="572" s="98" customFormat="1" ht="12.75"/>
    <row r="573" s="98" customFormat="1" ht="12.75"/>
    <row r="574" s="98" customFormat="1" ht="12.75"/>
    <row r="575" s="98" customFormat="1" ht="12.75"/>
    <row r="576" s="98" customFormat="1" ht="12.75"/>
    <row r="577" s="98" customFormat="1" ht="12.75"/>
    <row r="578" s="98" customFormat="1" ht="12.75"/>
    <row r="579" s="98" customFormat="1" ht="12.75"/>
    <row r="580" s="98" customFormat="1" ht="12.75"/>
    <row r="581" s="98" customFormat="1" ht="12.75"/>
    <row r="582" s="98" customFormat="1" ht="12.75"/>
    <row r="583" s="98" customFormat="1" ht="12.75"/>
    <row r="584" s="98" customFormat="1" ht="12.75"/>
    <row r="585" s="98" customFormat="1" ht="12.75"/>
    <row r="586" s="98" customFormat="1" ht="12.75"/>
    <row r="587" s="98" customFormat="1" ht="12.75"/>
    <row r="588" s="98" customFormat="1" ht="12.75"/>
    <row r="589" s="98" customFormat="1" ht="12.75"/>
    <row r="590" s="98" customFormat="1" ht="12.75"/>
    <row r="591" s="98" customFormat="1" ht="12.75"/>
    <row r="592" s="98" customFormat="1" ht="12.75"/>
    <row r="593" s="98" customFormat="1" ht="12.75"/>
    <row r="594" s="98" customFormat="1" ht="12.75"/>
    <row r="595" s="98" customFormat="1" ht="12.75"/>
    <row r="596" s="98" customFormat="1" ht="12.75"/>
    <row r="597" s="98" customFormat="1" ht="12.75"/>
    <row r="598" s="98" customFormat="1" ht="12.75"/>
    <row r="599" s="98" customFormat="1" ht="12.75"/>
    <row r="600" s="98" customFormat="1" ht="12.75"/>
    <row r="601" s="98" customFormat="1" ht="12.75"/>
    <row r="602" s="98" customFormat="1" ht="12.75"/>
    <row r="603" s="98" customFormat="1" ht="12.75"/>
    <row r="604" s="98" customFormat="1" ht="12.75"/>
    <row r="605" s="98" customFormat="1" ht="12.75"/>
    <row r="606" s="98" customFormat="1" ht="12.75"/>
    <row r="607" s="98" customFormat="1" ht="12.75"/>
    <row r="608" s="98" customFormat="1" ht="12.75"/>
    <row r="609" s="98" customFormat="1" ht="12.75"/>
    <row r="610" s="98" customFormat="1" ht="12.75"/>
    <row r="611" s="98" customFormat="1" ht="12.75"/>
    <row r="612" s="98" customFormat="1" ht="12.75"/>
    <row r="613" s="98" customFormat="1" ht="12.75"/>
    <row r="614" s="98" customFormat="1" ht="12.75"/>
    <row r="615" s="98" customFormat="1" ht="12.75"/>
    <row r="616" s="98" customFormat="1" ht="12.75"/>
    <row r="617" s="98" customFormat="1" ht="12.75"/>
    <row r="618" s="98" customFormat="1" ht="12.75"/>
    <row r="619" s="98" customFormat="1" ht="12.75"/>
    <row r="620" s="98" customFormat="1" ht="12.75"/>
    <row r="621" s="98" customFormat="1" ht="12.75"/>
    <row r="622" s="98" customFormat="1" ht="12.75"/>
    <row r="623" s="98" customFormat="1" ht="12.75"/>
    <row r="624" s="98" customFormat="1" ht="12.75"/>
    <row r="625" s="98" customFormat="1" ht="12.75"/>
    <row r="626" s="98" customFormat="1" ht="12.75"/>
    <row r="627" s="98" customFormat="1" ht="12.75"/>
    <row r="628" s="98" customFormat="1" ht="12.75"/>
    <row r="629" s="98" customFormat="1" ht="12.75"/>
    <row r="630" s="98" customFormat="1" ht="12.75"/>
    <row r="631" s="98" customFormat="1" ht="12.75"/>
    <row r="632" s="98" customFormat="1" ht="12.75"/>
    <row r="633" s="98" customFormat="1" ht="12.75"/>
    <row r="634" s="98" customFormat="1" ht="12.75"/>
    <row r="635" s="98" customFormat="1" ht="12.75"/>
    <row r="636" s="98" customFormat="1" ht="12.75"/>
    <row r="637" s="98" customFormat="1" ht="12.75"/>
    <row r="638" s="98" customFormat="1" ht="12.75"/>
    <row r="639" s="98" customFormat="1" ht="12.75"/>
    <row r="640" s="98" customFormat="1" ht="12.75"/>
    <row r="641" s="98" customFormat="1" ht="12.75"/>
    <row r="642" s="98" customFormat="1" ht="12.75"/>
    <row r="643" s="98" customFormat="1" ht="12.75"/>
    <row r="644" s="98" customFormat="1" ht="12.75"/>
    <row r="645" s="98" customFormat="1" ht="12.75"/>
    <row r="646" s="98" customFormat="1" ht="12.75"/>
    <row r="647" s="98" customFormat="1" ht="12.75"/>
    <row r="648" s="98" customFormat="1" ht="12.75"/>
    <row r="649" s="98" customFormat="1" ht="12.75"/>
    <row r="650" s="98" customFormat="1" ht="12.75"/>
    <row r="651" s="98" customFormat="1" ht="12.75"/>
    <row r="652" s="98" customFormat="1" ht="12.75"/>
    <row r="653" s="98" customFormat="1" ht="12.75"/>
    <row r="654" s="98" customFormat="1" ht="12.75"/>
    <row r="655" s="98" customFormat="1" ht="12.75"/>
    <row r="656" s="98" customFormat="1" ht="12.75"/>
    <row r="657" s="98" customFormat="1" ht="12.75"/>
    <row r="658" s="98" customFormat="1" ht="12.75"/>
    <row r="659" s="98" customFormat="1" ht="12.75"/>
    <row r="660" s="98" customFormat="1" ht="12.75"/>
    <row r="661" s="98" customFormat="1" ht="12.75"/>
    <row r="662" s="98" customFormat="1" ht="12.75"/>
    <row r="663" s="98" customFormat="1" ht="12.75"/>
    <row r="664" s="98" customFormat="1" ht="12.75"/>
    <row r="665" s="98" customFormat="1" ht="12.75"/>
    <row r="666" s="98" customFormat="1" ht="12.75"/>
    <row r="667" s="98" customFormat="1" ht="12.75"/>
    <row r="668" s="98" customFormat="1" ht="12.75"/>
    <row r="669" s="98" customFormat="1" ht="12.75"/>
    <row r="670" s="98" customFormat="1" ht="12.75"/>
    <row r="671" s="98" customFormat="1" ht="12.75"/>
    <row r="672" s="98" customFormat="1" ht="12.75"/>
    <row r="673" s="98" customFormat="1" ht="12.75"/>
    <row r="674" s="98" customFormat="1" ht="12.75"/>
    <row r="675" s="98" customFormat="1" ht="12.75"/>
    <row r="676" s="98" customFormat="1" ht="12.75"/>
    <row r="677" s="98" customFormat="1" ht="12.75"/>
    <row r="678" s="98" customFormat="1" ht="12.75"/>
    <row r="679" s="98" customFormat="1" ht="12.75"/>
    <row r="680" s="98" customFormat="1" ht="12.75"/>
    <row r="681" s="98" customFormat="1" ht="12.75"/>
    <row r="682" s="98" customFormat="1" ht="12.75"/>
    <row r="683" s="98" customFormat="1" ht="12.75"/>
    <row r="684" s="98" customFormat="1" ht="12.75"/>
    <row r="685" s="98" customFormat="1" ht="12.75"/>
    <row r="686" s="98" customFormat="1" ht="12.75"/>
    <row r="687" s="98" customFormat="1" ht="12.75"/>
    <row r="688" s="98" customFormat="1" ht="12.75"/>
    <row r="689" s="98" customFormat="1" ht="12.75"/>
    <row r="690" s="98" customFormat="1" ht="12.75"/>
    <row r="691" s="98" customFormat="1" ht="12.75"/>
    <row r="692" s="98" customFormat="1" ht="12.75"/>
    <row r="693" s="98" customFormat="1" ht="12.75"/>
    <row r="694" s="98" customFormat="1" ht="12.75"/>
    <row r="695" s="98" customFormat="1" ht="12.75"/>
    <row r="696" s="98" customFormat="1" ht="12.75"/>
    <row r="697" s="98" customFormat="1" ht="12.75"/>
    <row r="698" s="98" customFormat="1" ht="12.75"/>
    <row r="699" s="98" customFormat="1" ht="12.75"/>
    <row r="700" s="98" customFormat="1" ht="12.75"/>
    <row r="701" s="98" customFormat="1" ht="12.75"/>
    <row r="702" s="98" customFormat="1" ht="12.75"/>
    <row r="703" s="98" customFormat="1" ht="12.75"/>
    <row r="704" s="98" customFormat="1" ht="12.75"/>
    <row r="705" s="98" customFormat="1" ht="12.75"/>
    <row r="706" s="98" customFormat="1" ht="12.75"/>
    <row r="707" s="98" customFormat="1" ht="12.75"/>
    <row r="708" s="98" customFormat="1" ht="12.75"/>
    <row r="709" s="98" customFormat="1" ht="12.75"/>
    <row r="710" s="98" customFormat="1" ht="12.75"/>
    <row r="711" s="98" customFormat="1" ht="12.75"/>
    <row r="712" s="98" customFormat="1" ht="12.75"/>
    <row r="713" s="98" customFormat="1" ht="12.75"/>
    <row r="714" s="98" customFormat="1" ht="12.75"/>
    <row r="715" s="98" customFormat="1" ht="12.75"/>
    <row r="716" s="98" customFormat="1" ht="12.75"/>
    <row r="717" s="98" customFormat="1" ht="12.75"/>
    <row r="718" s="98" customFormat="1" ht="12.75"/>
    <row r="719" s="98" customFormat="1" ht="12.75"/>
    <row r="720" s="98" customFormat="1" ht="12.75"/>
    <row r="721" s="98" customFormat="1" ht="12.75"/>
    <row r="722" s="98" customFormat="1" ht="12.75"/>
    <row r="723" s="98" customFormat="1" ht="12.75"/>
    <row r="724" s="98" customFormat="1" ht="12.75"/>
    <row r="725" s="98" customFormat="1" ht="12.75"/>
    <row r="726" s="98" customFormat="1" ht="12.75"/>
    <row r="727" s="98" customFormat="1" ht="12.75"/>
    <row r="728" s="98" customFormat="1" ht="12.75"/>
    <row r="729" s="98" customFormat="1" ht="12.75"/>
    <row r="730" s="98" customFormat="1" ht="12.75"/>
    <row r="731" s="98" customFormat="1" ht="12.75"/>
    <row r="732" s="98" customFormat="1" ht="12.75"/>
    <row r="733" s="98" customFormat="1" ht="12.75"/>
    <row r="734" s="98" customFormat="1" ht="12.75"/>
    <row r="735" s="98" customFormat="1" ht="12.75"/>
    <row r="736" s="98" customFormat="1" ht="12.75"/>
    <row r="737" s="98" customFormat="1" ht="12.75"/>
    <row r="738" s="98" customFormat="1" ht="12.75"/>
    <row r="739" s="98" customFormat="1" ht="12.75"/>
    <row r="740" s="98" customFormat="1" ht="12.75"/>
    <row r="741" s="98" customFormat="1" ht="12.75"/>
    <row r="742" s="98" customFormat="1" ht="12.75"/>
    <row r="743" s="98" customFormat="1" ht="12.75"/>
    <row r="744" s="98" customFormat="1" ht="12.75"/>
    <row r="745" s="98" customFormat="1" ht="12.75"/>
    <row r="746" s="98" customFormat="1" ht="12.75"/>
    <row r="747" s="98" customFormat="1" ht="12.75"/>
    <row r="748" s="98" customFormat="1" ht="12.75"/>
    <row r="749" s="98" customFormat="1" ht="12.75"/>
    <row r="750" s="98" customFormat="1" ht="12.75"/>
    <row r="751" s="98" customFormat="1" ht="12.75"/>
    <row r="752" s="98" customFormat="1" ht="12.75"/>
    <row r="753" s="98" customFormat="1" ht="12.75"/>
    <row r="754" s="98" customFormat="1" ht="12.75"/>
    <row r="755" s="98" customFormat="1" ht="12.75"/>
    <row r="756" s="98" customFormat="1" ht="12.75"/>
    <row r="757" s="98" customFormat="1" ht="12.75"/>
    <row r="758" s="98" customFormat="1" ht="12.75"/>
    <row r="759" s="98" customFormat="1" ht="12.75"/>
    <row r="760" s="98" customFormat="1" ht="12.75"/>
    <row r="761" s="98" customFormat="1" ht="12.75"/>
    <row r="762" s="98" customFormat="1" ht="12.75"/>
    <row r="763" s="98" customFormat="1" ht="12.75"/>
    <row r="764" s="98" customFormat="1" ht="12.75"/>
    <row r="765" s="98" customFormat="1" ht="12.75"/>
    <row r="766" s="98" customFormat="1" ht="12.75"/>
    <row r="767" s="98" customFormat="1" ht="12.75"/>
    <row r="768" s="98" customFormat="1" ht="12.75"/>
    <row r="769" s="98" customFormat="1" ht="12.75"/>
    <row r="770" s="98" customFormat="1" ht="12.75"/>
    <row r="771" s="98" customFormat="1" ht="12.75"/>
    <row r="772" s="98" customFormat="1" ht="12.75"/>
    <row r="773" s="98" customFormat="1" ht="12.75"/>
    <row r="774" s="98" customFormat="1" ht="12.75"/>
    <row r="775" s="98" customFormat="1" ht="12.75"/>
    <row r="776" s="98" customFormat="1" ht="12.75"/>
    <row r="777" s="98" customFormat="1" ht="12.75"/>
    <row r="778" s="98" customFormat="1" ht="12.75"/>
    <row r="779" s="98" customFormat="1" ht="12.75"/>
    <row r="780" s="98" customFormat="1" ht="12.75"/>
    <row r="781" s="98" customFormat="1" ht="12.75"/>
    <row r="782" s="98" customFormat="1" ht="12.75"/>
    <row r="783" s="98" customFormat="1" ht="12.75"/>
    <row r="784" s="98" customFormat="1" ht="12.75"/>
    <row r="785" s="98" customFormat="1" ht="12.75"/>
    <row r="786" s="98" customFormat="1" ht="12.75"/>
    <row r="787" s="98" customFormat="1" ht="12.75"/>
    <row r="788" s="98" customFormat="1" ht="12.75"/>
    <row r="789" s="98" customFormat="1" ht="12.75"/>
    <row r="790" s="98" customFormat="1" ht="12.75"/>
    <row r="791" s="98" customFormat="1" ht="12.75"/>
    <row r="792" s="98" customFormat="1" ht="12.75"/>
    <row r="793" s="98" customFormat="1" ht="12.75"/>
    <row r="794" s="98" customFormat="1" ht="12.75"/>
    <row r="795" s="98" customFormat="1" ht="12.75"/>
    <row r="796" s="98" customFormat="1" ht="12.75"/>
    <row r="797" s="98" customFormat="1" ht="12.75"/>
    <row r="798" s="98" customFormat="1" ht="12.75"/>
    <row r="799" s="98" customFormat="1" ht="12.75"/>
    <row r="800" s="98" customFormat="1" ht="12.75"/>
    <row r="801" s="98" customFormat="1" ht="12.75"/>
    <row r="802" s="98" customFormat="1" ht="12.75"/>
    <row r="803" s="98" customFormat="1" ht="12.75"/>
    <row r="804" s="98" customFormat="1" ht="12.75"/>
    <row r="805" s="98" customFormat="1" ht="12.75"/>
    <row r="806" s="98" customFormat="1" ht="12.75"/>
    <row r="807" s="98" customFormat="1" ht="12.75"/>
    <row r="808" s="98" customFormat="1" ht="12.75"/>
    <row r="809" s="98" customFormat="1" ht="12.75"/>
    <row r="810" s="98" customFormat="1" ht="12.75"/>
    <row r="811" s="98" customFormat="1" ht="12.75"/>
    <row r="812" s="98" customFormat="1" ht="12.75"/>
    <row r="813" s="98" customFormat="1" ht="12.75"/>
    <row r="814" s="98" customFormat="1" ht="12.75"/>
    <row r="815" s="98" customFormat="1" ht="12.75"/>
    <row r="816" s="98" customFormat="1" ht="12.75"/>
    <row r="817" s="98" customFormat="1" ht="12.75"/>
    <row r="818" s="98" customFormat="1" ht="12.75"/>
    <row r="819" s="98" customFormat="1" ht="12.75"/>
    <row r="820" s="98" customFormat="1" ht="12.75"/>
    <row r="821" s="98" customFormat="1" ht="12.75"/>
    <row r="822" s="98" customFormat="1" ht="12.75"/>
    <row r="823" s="98" customFormat="1" ht="12.75"/>
    <row r="824" s="98" customFormat="1" ht="12.75"/>
    <row r="825" s="98" customFormat="1" ht="12.75"/>
    <row r="826" s="98" customFormat="1" ht="12.75"/>
    <row r="827" s="98" customFormat="1" ht="12.75"/>
    <row r="828" s="98" customFormat="1" ht="12.75"/>
    <row r="829" s="98" customFormat="1" ht="12.75"/>
    <row r="830" s="98" customFormat="1" ht="12.75"/>
    <row r="831" s="98" customFormat="1" ht="12.75"/>
    <row r="832" s="98" customFormat="1" ht="12.75"/>
    <row r="833" s="98" customFormat="1" ht="12.75"/>
    <row r="834" s="98" customFormat="1" ht="12.75"/>
    <row r="835" s="98" customFormat="1" ht="12.75"/>
    <row r="836" s="98" customFormat="1" ht="12.75"/>
    <row r="837" s="98" customFormat="1" ht="12.75"/>
    <row r="838" s="98" customFormat="1" ht="12.75"/>
    <row r="839" s="98" customFormat="1" ht="12.75"/>
    <row r="840" s="98" customFormat="1" ht="12.75"/>
    <row r="841" s="98" customFormat="1" ht="12.75"/>
    <row r="842" s="98" customFormat="1" ht="12.75"/>
    <row r="843" s="98" customFormat="1" ht="12.75"/>
    <row r="844" s="98" customFormat="1" ht="12.75"/>
    <row r="845" s="98" customFormat="1" ht="12.75"/>
    <row r="846" s="98" customFormat="1" ht="12.75"/>
    <row r="847" s="98" customFormat="1" ht="12.75"/>
    <row r="848" s="98" customFormat="1" ht="12.75"/>
    <row r="849" s="98" customFormat="1" ht="12.75"/>
    <row r="850" s="98" customFormat="1" ht="12.75"/>
    <row r="851" s="98" customFormat="1" ht="12.75"/>
    <row r="852" s="98" customFormat="1" ht="12.75"/>
    <row r="853" s="98" customFormat="1" ht="12.75"/>
    <row r="854" s="98" customFormat="1" ht="12.75"/>
    <row r="855" s="98" customFormat="1" ht="12.75"/>
    <row r="856" s="98" customFormat="1" ht="12.75"/>
    <row r="857" s="98" customFormat="1" ht="12.75"/>
    <row r="858" s="98" customFormat="1" ht="12.75"/>
    <row r="859" s="98" customFormat="1" ht="12.75"/>
    <row r="860" s="98" customFormat="1" ht="12.75"/>
    <row r="861" s="98" customFormat="1" ht="12.75"/>
    <row r="862" s="98" customFormat="1" ht="12.75"/>
    <row r="863" s="98" customFormat="1" ht="12.75"/>
    <row r="864" s="98" customFormat="1" ht="12.75"/>
    <row r="865" s="98" customFormat="1" ht="12.75"/>
    <row r="866" s="98" customFormat="1" ht="12.75"/>
    <row r="867" s="98" customFormat="1" ht="12.75"/>
    <row r="868" s="98" customFormat="1" ht="12.75"/>
    <row r="869" s="98" customFormat="1" ht="12.75"/>
    <row r="870" s="98" customFormat="1" ht="12.75"/>
    <row r="871" s="98" customFormat="1" ht="12.75"/>
    <row r="872" s="98" customFormat="1" ht="12.75"/>
    <row r="873" s="98" customFormat="1" ht="12.75"/>
    <row r="874" s="98" customFormat="1" ht="12.75"/>
    <row r="875" s="98" customFormat="1" ht="12.75"/>
    <row r="876" s="98" customFormat="1" ht="12.75"/>
    <row r="877" s="98" customFormat="1" ht="12.75"/>
    <row r="878" s="98" customFormat="1" ht="12.75"/>
    <row r="879" s="98" customFormat="1" ht="12.75"/>
    <row r="880" s="98" customFormat="1" ht="12.75"/>
    <row r="881" s="98" customFormat="1" ht="12.75"/>
    <row r="882" s="98" customFormat="1" ht="12.75"/>
    <row r="883" s="98" customFormat="1" ht="12.75"/>
    <row r="884" s="98" customFormat="1" ht="12.75"/>
    <row r="885" s="98" customFormat="1" ht="12.75"/>
    <row r="886" s="98" customFormat="1" ht="12.75"/>
    <row r="887" s="98" customFormat="1" ht="12.75"/>
    <row r="888" s="98" customFormat="1" ht="12.75"/>
    <row r="889" s="98" customFormat="1" ht="12.75"/>
    <row r="890" s="98" customFormat="1" ht="12.75"/>
    <row r="891" s="98" customFormat="1" ht="12.75"/>
    <row r="892" s="98" customFormat="1" ht="12.75"/>
    <row r="893" s="98" customFormat="1" ht="12.75"/>
    <row r="894" s="98" customFormat="1" ht="12.75"/>
    <row r="895" s="98" customFormat="1" ht="12.75"/>
    <row r="896" s="98" customFormat="1" ht="12.75"/>
    <row r="897" s="98" customFormat="1" ht="12.75"/>
    <row r="898" s="98" customFormat="1" ht="12.75"/>
    <row r="899" s="98" customFormat="1" ht="12.75"/>
    <row r="900" s="98" customFormat="1" ht="12.75"/>
    <row r="901" s="98" customFormat="1" ht="12.75"/>
    <row r="902" s="98" customFormat="1" ht="12.75"/>
    <row r="903" s="98" customFormat="1" ht="12.75"/>
    <row r="904" s="98" customFormat="1" ht="12.75"/>
    <row r="905" s="98" customFormat="1" ht="12.75"/>
    <row r="906" s="98" customFormat="1" ht="12.75"/>
    <row r="907" s="98" customFormat="1" ht="12.75"/>
    <row r="908" s="98" customFormat="1" ht="12.75"/>
    <row r="909" s="98" customFormat="1" ht="12.75"/>
    <row r="910" s="98" customFormat="1" ht="12.75"/>
    <row r="911" s="98" customFormat="1" ht="12.75"/>
    <row r="912" s="98" customFormat="1" ht="12.75"/>
    <row r="913" s="98" customFormat="1" ht="12.75"/>
    <row r="914" s="98" customFormat="1" ht="12.75"/>
    <row r="915" s="98" customFormat="1" ht="12.75"/>
    <row r="916" s="98" customFormat="1" ht="12.75"/>
    <row r="917" s="98" customFormat="1" ht="12.75"/>
    <row r="918" s="98" customFormat="1" ht="12.75"/>
    <row r="919" s="98" customFormat="1" ht="12.75"/>
    <row r="920" s="98" customFormat="1" ht="12.75"/>
    <row r="921" s="98" customFormat="1" ht="12.75"/>
    <row r="922" s="98" customFormat="1" ht="12.75"/>
    <row r="923" s="98" customFormat="1" ht="12.75"/>
    <row r="924" s="98" customFormat="1" ht="12.75"/>
    <row r="925" s="98" customFormat="1" ht="12.75"/>
    <row r="926" s="98" customFormat="1" ht="12.75"/>
    <row r="927" s="98" customFormat="1" ht="12.75"/>
    <row r="928" s="98" customFormat="1" ht="12.75"/>
    <row r="929" s="98" customFormat="1" ht="12.75"/>
    <row r="930" s="98" customFormat="1" ht="12.75"/>
    <row r="931" s="98" customFormat="1" ht="12.75"/>
    <row r="932" s="98" customFormat="1" ht="12.75"/>
    <row r="933" s="98" customFormat="1" ht="12.75"/>
    <row r="934" s="98" customFormat="1" ht="12.75"/>
    <row r="935" s="98" customFormat="1" ht="12.75"/>
    <row r="936" s="98" customFormat="1" ht="12.75"/>
    <row r="937" s="98" customFormat="1" ht="12.75"/>
    <row r="938" s="98" customFormat="1" ht="12.75"/>
    <row r="939" s="98" customFormat="1" ht="12.75"/>
    <row r="940" s="98" customFormat="1" ht="12.75"/>
    <row r="941" s="98" customFormat="1" ht="12.75"/>
    <row r="942" s="98" customFormat="1" ht="12.75"/>
    <row r="943" s="98" customFormat="1" ht="12.75"/>
    <row r="944" s="98" customFormat="1" ht="12.75"/>
    <row r="945" s="98" customFormat="1" ht="12.75"/>
    <row r="946" s="98" customFormat="1" ht="12.75"/>
    <row r="947" s="98" customFormat="1" ht="12.75"/>
    <row r="948" s="98" customFormat="1" ht="12.75"/>
    <row r="949" s="98" customFormat="1" ht="12.75"/>
    <row r="950" s="98" customFormat="1" ht="12.75"/>
    <row r="951" s="98" customFormat="1" ht="12.75"/>
    <row r="952" s="98" customFormat="1" ht="12.75"/>
    <row r="953" s="98" customFormat="1" ht="12.75"/>
    <row r="954" s="98" customFormat="1" ht="12.75"/>
    <row r="955" s="98" customFormat="1" ht="12.75"/>
    <row r="956" s="98" customFormat="1" ht="12.75"/>
    <row r="957" s="98" customFormat="1" ht="12.75"/>
    <row r="958" s="98" customFormat="1" ht="12.75"/>
    <row r="959" s="98" customFormat="1" ht="12.75"/>
    <row r="960" s="98" customFormat="1" ht="12.75"/>
    <row r="961" s="98" customFormat="1" ht="12.75"/>
    <row r="962" s="98" customFormat="1" ht="12.75"/>
    <row r="963" s="98" customFormat="1" ht="12.75"/>
    <row r="964" s="98" customFormat="1" ht="12.75"/>
    <row r="965" s="98" customFormat="1" ht="12.75"/>
    <row r="966" s="98" customFormat="1" ht="12.75"/>
    <row r="967" s="98" customFormat="1" ht="12.75"/>
    <row r="968" s="98" customFormat="1" ht="12.75"/>
    <row r="969" s="98" customFormat="1" ht="12.75"/>
    <row r="970" s="98" customFormat="1" ht="12.75"/>
    <row r="971" s="98" customFormat="1" ht="12.75"/>
    <row r="972" s="98" customFormat="1" ht="12.75"/>
    <row r="973" s="98" customFormat="1" ht="12.75"/>
    <row r="974" s="98" customFormat="1" ht="12.75"/>
    <row r="975" s="98" customFormat="1" ht="12.75"/>
    <row r="976" s="98" customFormat="1" ht="12.75"/>
    <row r="977" s="98" customFormat="1" ht="12.75"/>
    <row r="978" s="98" customFormat="1" ht="12.75"/>
    <row r="979" s="98" customFormat="1" ht="12.75"/>
    <row r="980" s="98" customFormat="1" ht="12.75"/>
    <row r="981" s="98" customFormat="1" ht="12.75"/>
    <row r="982" s="98" customFormat="1" ht="12.75"/>
    <row r="983" s="98" customFormat="1" ht="12.75"/>
    <row r="984" s="98" customFormat="1" ht="12.75"/>
    <row r="985" s="98" customFormat="1" ht="12.75"/>
    <row r="986" s="98" customFormat="1" ht="12.75"/>
    <row r="987" s="98" customFormat="1" ht="12.75"/>
    <row r="988" s="98" customFormat="1" ht="12.75"/>
    <row r="989" s="98" customFormat="1" ht="12.75"/>
    <row r="990" s="98" customFormat="1" ht="12.75"/>
    <row r="991" s="98" customFormat="1" ht="12.75"/>
    <row r="992" s="98" customFormat="1" ht="12.75"/>
    <row r="993" s="98" customFormat="1" ht="12.75"/>
    <row r="994" s="98" customFormat="1" ht="12.75"/>
    <row r="995" s="98" customFormat="1" ht="12.75"/>
    <row r="996" s="98" customFormat="1" ht="12.75"/>
    <row r="997" s="98" customFormat="1" ht="12.75"/>
    <row r="998" s="98" customFormat="1" ht="12.75"/>
    <row r="999" s="98" customFormat="1" ht="12.75"/>
    <row r="1000" s="98" customFormat="1" ht="12.75"/>
    <row r="1001" s="98" customFormat="1" ht="12.75"/>
    <row r="1002" s="98" customFormat="1" ht="12.75"/>
    <row r="1003" s="98" customFormat="1" ht="12.75"/>
    <row r="1004" s="98" customFormat="1" ht="12.75"/>
    <row r="1005" s="98" customFormat="1" ht="12.75"/>
    <row r="1006" s="98" customFormat="1" ht="12.75"/>
    <row r="1007" s="98" customFormat="1" ht="12.75"/>
    <row r="1008" s="98" customFormat="1" ht="12.75"/>
    <row r="1009" s="98" customFormat="1" ht="12.75"/>
    <row r="1010" s="98" customFormat="1" ht="12.75"/>
    <row r="1011" s="98" customFormat="1" ht="12.75"/>
    <row r="1012" s="98" customFormat="1" ht="12.75"/>
    <row r="1013" s="98" customFormat="1" ht="12.75"/>
    <row r="1014" s="98" customFormat="1" ht="12.75"/>
    <row r="1015" s="98" customFormat="1" ht="12.75"/>
    <row r="1016" s="98" customFormat="1" ht="12.75"/>
    <row r="1017" s="98" customFormat="1" ht="12.75"/>
    <row r="1018" s="98" customFormat="1" ht="12.75"/>
    <row r="1019" s="98" customFormat="1" ht="12.75"/>
    <row r="1020" s="98" customFormat="1" ht="12.75"/>
    <row r="1021" s="98" customFormat="1" ht="12.75"/>
    <row r="1022" s="98" customFormat="1" ht="12.75"/>
    <row r="1023" s="98" customFormat="1" ht="12.75"/>
    <row r="1024" s="98" customFormat="1" ht="12.75"/>
    <row r="1025" s="98" customFormat="1" ht="12.75"/>
    <row r="1026" s="98" customFormat="1" ht="12.75"/>
    <row r="1027" s="98" customFormat="1" ht="12.75"/>
    <row r="1028" s="98" customFormat="1" ht="12.75"/>
    <row r="1029" s="98" customFormat="1" ht="12.75"/>
    <row r="1030" s="98" customFormat="1" ht="12.75"/>
    <row r="1031" s="98" customFormat="1" ht="12.75"/>
    <row r="1032" s="98" customFormat="1" ht="12.75"/>
    <row r="1033" s="98" customFormat="1" ht="12.75"/>
    <row r="1034" s="98" customFormat="1" ht="12.75"/>
    <row r="1035" s="98" customFormat="1" ht="12.75"/>
    <row r="1036" s="98" customFormat="1" ht="12.75"/>
    <row r="1037" s="98" customFormat="1" ht="12.75"/>
    <row r="1038" s="98" customFormat="1" ht="12.75"/>
    <row r="1039" s="98" customFormat="1" ht="12.75"/>
    <row r="1040" s="98" customFormat="1" ht="12.75"/>
    <row r="1041" s="98" customFormat="1" ht="12.75"/>
    <row r="1042" s="98" customFormat="1" ht="12.75"/>
    <row r="1043" s="98" customFormat="1" ht="12.75"/>
    <row r="1044" s="98" customFormat="1" ht="12.75"/>
    <row r="1045" s="98" customFormat="1" ht="12.75"/>
    <row r="1046" s="98" customFormat="1" ht="12.75"/>
    <row r="1047" s="98" customFormat="1" ht="12.75"/>
    <row r="1048" s="98" customFormat="1" ht="12.75"/>
    <row r="1049" s="98" customFormat="1" ht="12.75"/>
    <row r="1050" s="98" customFormat="1" ht="12.75"/>
    <row r="1051" s="98" customFormat="1" ht="12.75"/>
    <row r="1052" s="98" customFormat="1" ht="12.75"/>
    <row r="1053" s="98" customFormat="1" ht="12.75"/>
    <row r="1054" s="98" customFormat="1" ht="12.75"/>
    <row r="1055" s="98" customFormat="1" ht="12.75"/>
    <row r="1056" s="98" customFormat="1" ht="12.75"/>
    <row r="1057" s="98" customFormat="1" ht="12.75"/>
    <row r="1058" s="98" customFormat="1" ht="12.75"/>
    <row r="1059" s="98" customFormat="1" ht="12.75"/>
    <row r="1060" s="98" customFormat="1" ht="12.75"/>
    <row r="1061" s="98" customFormat="1" ht="12.75"/>
    <row r="1062" s="98" customFormat="1" ht="12.75"/>
    <row r="1063" s="98" customFormat="1" ht="12.75"/>
    <row r="1064" s="98" customFormat="1" ht="12.75"/>
    <row r="1065" s="98" customFormat="1" ht="12.75"/>
    <row r="1066" s="98" customFormat="1" ht="12.75"/>
    <row r="1067" s="98" customFormat="1" ht="12.75"/>
    <row r="1068" s="98" customFormat="1" ht="12.75"/>
    <row r="1069" s="98" customFormat="1" ht="12.75"/>
    <row r="1070" s="98" customFormat="1" ht="12.75"/>
    <row r="1071" s="98" customFormat="1" ht="12.75"/>
    <row r="1072" s="98" customFormat="1" ht="12.75"/>
    <row r="1073" s="98" customFormat="1" ht="12.75"/>
    <row r="1074" s="98" customFormat="1" ht="12.75"/>
    <row r="1075" s="98" customFormat="1" ht="12.75"/>
    <row r="1076" s="98" customFormat="1" ht="12.75"/>
    <row r="1077" s="98" customFormat="1" ht="12.75"/>
    <row r="1078" s="98" customFormat="1" ht="12.75"/>
    <row r="1079" s="98" customFormat="1" ht="12.75"/>
    <row r="1080" s="98" customFormat="1" ht="12.75"/>
    <row r="1081" s="98" customFormat="1" ht="12.75"/>
    <row r="1082" s="98" customFormat="1" ht="12.75"/>
    <row r="1083" s="98" customFormat="1" ht="12.75"/>
    <row r="1084" s="98" customFormat="1" ht="12.75"/>
    <row r="1085" s="98" customFormat="1" ht="12.75"/>
    <row r="1086" s="98" customFormat="1" ht="12.75"/>
    <row r="1087" s="98" customFormat="1" ht="12.75"/>
    <row r="1088" s="98" customFormat="1" ht="12.75"/>
    <row r="1089" s="98" customFormat="1" ht="12.75"/>
    <row r="1090" s="98" customFormat="1" ht="12.75"/>
    <row r="1091" s="98" customFormat="1" ht="12.75"/>
    <row r="1092" s="98" customFormat="1" ht="12.75"/>
    <row r="1093" s="98" customFormat="1" ht="12.75"/>
    <row r="1094" s="98" customFormat="1" ht="12.75"/>
    <row r="1095" s="98" customFormat="1" ht="12.75"/>
    <row r="1096" s="98" customFormat="1" ht="12.75"/>
    <row r="1097" s="98" customFormat="1" ht="12.75"/>
    <row r="1098" s="98" customFormat="1" ht="12.75"/>
    <row r="1099" s="98" customFormat="1" ht="12.75"/>
    <row r="1100" s="98" customFormat="1" ht="12.75"/>
    <row r="1101" s="98" customFormat="1" ht="12.75"/>
    <row r="1102" s="98" customFormat="1" ht="12.75"/>
    <row r="1103" s="98" customFormat="1" ht="12.75"/>
    <row r="1104" s="98" customFormat="1" ht="12.75"/>
    <row r="1105" s="98" customFormat="1" ht="12.75"/>
    <row r="1106" s="98" customFormat="1" ht="12.75"/>
    <row r="1107" s="98" customFormat="1" ht="12.75"/>
    <row r="1108" s="98" customFormat="1" ht="12.75"/>
    <row r="1109" s="98" customFormat="1" ht="12.75"/>
    <row r="1110" s="98" customFormat="1" ht="12.75"/>
    <row r="1111" s="98" customFormat="1" ht="12.75"/>
    <row r="1112" s="98" customFormat="1" ht="12.75"/>
    <row r="1113" s="98" customFormat="1" ht="12.75"/>
    <row r="1114" s="98" customFormat="1" ht="12.75"/>
    <row r="1115" s="98" customFormat="1" ht="12.75"/>
    <row r="1116" s="98" customFormat="1" ht="12.75"/>
    <row r="1117" s="98" customFormat="1" ht="12.75"/>
    <row r="1118" s="98" customFormat="1" ht="12.75"/>
    <row r="1119" s="98" customFormat="1" ht="12.75"/>
    <row r="1120" s="98" customFormat="1" ht="12.75"/>
    <row r="1121" s="98" customFormat="1" ht="12.75"/>
    <row r="1122" s="98" customFormat="1" ht="12.75"/>
    <row r="1123" s="98" customFormat="1" ht="12.75"/>
    <row r="1124" s="98" customFormat="1" ht="12.75"/>
    <row r="1125" s="98" customFormat="1" ht="12.75"/>
    <row r="1126" s="98" customFormat="1" ht="12.75"/>
    <row r="1127" s="98" customFormat="1" ht="12.75"/>
    <row r="1128" s="98" customFormat="1" ht="12.75"/>
    <row r="1129" s="98" customFormat="1" ht="12.75"/>
    <row r="1130" s="98" customFormat="1" ht="12.75"/>
    <row r="1131" s="98" customFormat="1" ht="12.75"/>
    <row r="1132" s="98" customFormat="1" ht="12.75"/>
    <row r="1133" s="98" customFormat="1" ht="12.75"/>
    <row r="1134" spans="4:6" s="98" customFormat="1" ht="12.75">
      <c r="D1134" s="99"/>
      <c r="E1134" s="99"/>
      <c r="F1134" s="99"/>
    </row>
  </sheetData>
  <mergeCells count="3">
    <mergeCell ref="D2:F2"/>
    <mergeCell ref="D1:F1"/>
    <mergeCell ref="D3:F3"/>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2002-11-27T05:43:15Z</cp:lastPrinted>
  <dcterms:created xsi:type="dcterms:W3CDTF">2002-02-15T09:17:36Z</dcterms:created>
  <dcterms:modified xsi:type="dcterms:W3CDTF">2002-11-27T08:01:47Z</dcterms:modified>
  <cp:category/>
  <cp:version/>
  <cp:contentType/>
  <cp:contentStatus/>
</cp:coreProperties>
</file>