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95" windowHeight="5115" activeTab="0"/>
  </bookViews>
  <sheets>
    <sheet name="199899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<sst xmlns="http://schemas.openxmlformats.org/spreadsheetml/2006/main" count="53" uniqueCount="51">
  <si>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Exports</t>
  </si>
  <si>
    <t>Total</t>
  </si>
  <si>
    <t>Uitvoere</t>
  </si>
  <si>
    <t>Totaal</t>
  </si>
  <si>
    <t>White</t>
  </si>
  <si>
    <t>Yellow</t>
  </si>
  <si>
    <t>Wit</t>
  </si>
  <si>
    <t>Geel</t>
  </si>
  <si>
    <t>Total supply</t>
  </si>
  <si>
    <t>Totale aanbod</t>
  </si>
  <si>
    <t>Monthly announcement of information / Maandelikse bekendmaking van inligting</t>
  </si>
  <si>
    <t xml:space="preserve"> ' 000 t </t>
  </si>
  <si>
    <t xml:space="preserve"> </t>
  </si>
  <si>
    <t>Progressive/Progressief</t>
  </si>
  <si>
    <t>Invoere</t>
  </si>
  <si>
    <t>Imports</t>
  </si>
  <si>
    <t>Local acquisition</t>
  </si>
  <si>
    <t>MAIZE / MIELIES 1998/99 Marketing Year/Bemarkingsjaar  (1)</t>
  </si>
  <si>
    <t>Plaaslike verkryging</t>
  </si>
  <si>
    <t>Opening stock  1 May 1998 (2)</t>
  </si>
  <si>
    <t>Aankope van produsente(3)</t>
  </si>
  <si>
    <t>Surplus (-)/Tekort(+) (5)</t>
  </si>
  <si>
    <t>Surplus(-)/Deficit(+) (5)</t>
  </si>
  <si>
    <t>Purchases from producers  (3)</t>
  </si>
  <si>
    <t>mark</t>
  </si>
  <si>
    <t>Menslike mark</t>
  </si>
  <si>
    <t>Beginvoorraad  1 Mei 1998 (2)</t>
  </si>
  <si>
    <t>Human market</t>
  </si>
  <si>
    <t>Animal market (7)</t>
  </si>
  <si>
    <t>Dierlike mark (7)</t>
  </si>
  <si>
    <t>Storage on behalf of producers (4)(8)</t>
  </si>
  <si>
    <t>Opgeberg namens produsente (4)(8)</t>
  </si>
  <si>
    <t>Closing stock 30 April 1999 (6)</t>
  </si>
  <si>
    <t>Eindvoorraad 30 April 1999</t>
  </si>
  <si>
    <t>May/Mei '98 - April '99</t>
  </si>
  <si>
    <t>(3) Excluding purchases during April 1998 of 68 000 t white  and 81 000 t yellow maize/Uitgesluit aankope gedurende April 1998 van 68 000 t witmielies en 81 000 t geelmielies</t>
  </si>
  <si>
    <t xml:space="preserve">                                                     SMI - 0699</t>
  </si>
  <si>
    <t xml:space="preserve">                                                 30/06/1999</t>
  </si>
  <si>
    <t>FINAAL</t>
  </si>
  <si>
    <t>FINAL</t>
  </si>
  <si>
    <t>Local consumption (8)</t>
  </si>
  <si>
    <t>(1) Information collated from returns. Stocks and consumption excluded on farms./Inligting saamgestel vanaf opgawes./ Voorrade en verbruik op plase uitgesluit.</t>
  </si>
  <si>
    <t xml:space="preserve">     Including  producer purchases during April 1999 of 139 000 t white and 128 000 t yellow maize./ Ingesluit  produsente-aankope gedurende April 1999 van 139 000 t witmielies en 128 000 t geelmielies.</t>
  </si>
  <si>
    <t>(5) As declared by collaborators./ Soos verklaar deur medewerkers.</t>
  </si>
  <si>
    <t>(2) Including purchases during April 1998 of 68 000 t white and 81 000 t yellow maize./ Excluding stock stored on behalf of producers (white 300 000t and yellow 359 000t).</t>
  </si>
  <si>
    <t xml:space="preserve">     Ingesluit aankope gedurende April 1998 van 68 000 t witmielies en 81 000 t geelmielies./ Uitgesluit voorraad opgeberg namens produsente (wit 300 000t en geel 359 000t).</t>
  </si>
  <si>
    <t>(4) Stock included for gristing./Voorraad vir klandisiemaal ingesluit.</t>
  </si>
  <si>
    <t>(6)  Stock in transit and storage on behalf of producers included./Voorraad in transito en opgeberg namens produsente  ingesluit.</t>
  </si>
  <si>
    <t>(7) Includes sales to end consumers and wet milling./ Ingesluit verkope aan eindverbruikers en natmaal.</t>
  </si>
  <si>
    <t>(8) Excluding 183 000t white and 32 000t yellow maize gristed./Uitgesluit 183 000t wit en 32 000t geelmielies aangewend vir klandisiemaal.</t>
  </si>
  <si>
    <t>Plaaslike verbruik (8)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</si>
</sst>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20"/>
      <name val="Braggadocio"/>
      <family val="5"/>
    </font>
    <font>
      <b/>
      <sz val="12"/>
      <name val="Matura MT Script Capitals"/>
      <family val="4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" fontId="1" fillId="0" borderId="1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0" fillId="0" borderId="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10" fillId="0" borderId="0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1" fontId="1" fillId="0" borderId="2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2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2" borderId="13" xfId="0" applyNumberFormat="1" applyFont="1" applyFill="1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/>
    </xf>
    <xf numFmtId="1" fontId="0" fillId="2" borderId="13" xfId="0" applyNumberFormat="1" applyFont="1" applyFill="1" applyBorder="1" applyAlignment="1">
      <alignment/>
    </xf>
    <xf numFmtId="1" fontId="0" fillId="0" borderId="9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0" fillId="0" borderId="10" xfId="0" applyNumberFormat="1" applyFont="1" applyBorder="1" applyAlignment="1" quotePrefix="1">
      <alignment horizontal="center"/>
    </xf>
    <xf numFmtId="49" fontId="0" fillId="0" borderId="25" xfId="0" applyNumberFormat="1" applyFont="1" applyBorder="1" applyAlignment="1" quotePrefix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1" fillId="0" borderId="28" xfId="0" applyNumberFormat="1" applyFont="1" applyBorder="1" applyAlignment="1">
      <alignment horizontal="center"/>
    </xf>
    <xf numFmtId="17" fontId="1" fillId="0" borderId="26" xfId="0" applyNumberFormat="1" applyFont="1" applyBorder="1" applyAlignment="1">
      <alignment horizontal="center"/>
    </xf>
    <xf numFmtId="17" fontId="1" fillId="0" borderId="2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0"/>
  <sheetViews>
    <sheetView tabSelected="1" workbookViewId="0" topLeftCell="A1">
      <selection activeCell="A4" sqref="A4:M4"/>
    </sheetView>
  </sheetViews>
  <sheetFormatPr defaultColWidth="9.140625" defaultRowHeight="12.75"/>
  <cols>
    <col min="1" max="1" width="7.7109375" style="69" customWidth="1"/>
    <col min="2" max="2" width="1.28515625" style="69" customWidth="1"/>
    <col min="3" max="3" width="1.1484375" style="69" customWidth="1"/>
    <col min="4" max="4" width="15.00390625" style="69" customWidth="1"/>
    <col min="5" max="5" width="17.8515625" style="69" customWidth="1"/>
    <col min="6" max="6" width="12.57421875" style="69" customWidth="1"/>
    <col min="7" max="7" width="11.421875" style="69" customWidth="1"/>
    <col min="8" max="8" width="13.00390625" style="69" customWidth="1"/>
    <col min="9" max="9" width="4.57421875" style="69" hidden="1" customWidth="1"/>
    <col min="10" max="10" width="0.13671875" style="69" hidden="1" customWidth="1"/>
    <col min="11" max="11" width="40.00390625" style="69" customWidth="1"/>
    <col min="12" max="12" width="6.8515625" style="69" hidden="1" customWidth="1"/>
    <col min="13" max="13" width="2.421875" style="69" hidden="1" customWidth="1"/>
    <col min="14" max="14" width="10.421875" style="69" customWidth="1"/>
    <col min="15" max="16384" width="9.140625" style="69" customWidth="1"/>
  </cols>
  <sheetData>
    <row r="1" spans="1:44" ht="26.25">
      <c r="A1" s="4"/>
      <c r="B1" s="4"/>
      <c r="C1" s="4"/>
      <c r="D1" s="27"/>
      <c r="E1" s="27"/>
      <c r="F1" s="27"/>
      <c r="G1" s="27"/>
      <c r="H1" s="27"/>
      <c r="I1" s="27"/>
      <c r="J1" s="27"/>
      <c r="K1" s="44" t="s">
        <v>36</v>
      </c>
      <c r="L1" s="27"/>
      <c r="M1" s="27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8.75">
      <c r="A2" s="4"/>
      <c r="B2" s="4"/>
      <c r="C2" s="4"/>
      <c r="D2" s="28"/>
      <c r="E2" s="28"/>
      <c r="F2" s="28"/>
      <c r="G2" s="28"/>
      <c r="H2" s="28"/>
      <c r="I2" s="28"/>
      <c r="J2" s="28"/>
      <c r="K2" s="50" t="s">
        <v>37</v>
      </c>
      <c r="L2" s="28"/>
      <c r="M2" s="28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25.5" customHeight="1">
      <c r="A3" s="6"/>
      <c r="B3" s="6"/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15">
      <c r="A4" s="100" t="s">
        <v>10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5">
      <c r="A5" s="100" t="s">
        <v>17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230" s="65" customFormat="1" ht="15" customHeight="1" thickBot="1">
      <c r="A6" s="49"/>
      <c r="B6" s="49"/>
      <c r="C6" s="49"/>
      <c r="D6" s="49"/>
      <c r="E6" s="49"/>
      <c r="F6" s="101" t="s">
        <v>11</v>
      </c>
      <c r="G6" s="101"/>
      <c r="H6" s="101"/>
      <c r="I6" s="49"/>
      <c r="J6" s="49"/>
      <c r="K6" s="49"/>
      <c r="L6" s="49"/>
      <c r="M6" s="4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</row>
    <row r="7" spans="1:224" ht="15">
      <c r="A7" s="45"/>
      <c r="B7" s="46"/>
      <c r="C7" s="47"/>
      <c r="D7" s="47"/>
      <c r="E7" s="47"/>
      <c r="F7" s="102" t="s">
        <v>34</v>
      </c>
      <c r="G7" s="103"/>
      <c r="H7" s="104"/>
      <c r="I7" s="47"/>
      <c r="J7" s="47"/>
      <c r="K7" s="48"/>
      <c r="L7" s="7"/>
      <c r="M7" s="3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</row>
    <row r="8" spans="1:38" ht="15">
      <c r="A8" s="105" t="s">
        <v>12</v>
      </c>
      <c r="B8" s="106"/>
      <c r="C8" s="106"/>
      <c r="D8" s="106"/>
      <c r="E8" s="107"/>
      <c r="F8" s="18"/>
      <c r="G8" s="19" t="s">
        <v>13</v>
      </c>
      <c r="H8" s="20"/>
      <c r="I8" s="106"/>
      <c r="J8" s="106"/>
      <c r="K8" s="107"/>
      <c r="L8" s="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">
      <c r="A9" s="108" t="s">
        <v>39</v>
      </c>
      <c r="B9" s="100"/>
      <c r="C9" s="100"/>
      <c r="D9" s="100"/>
      <c r="E9" s="109"/>
      <c r="F9" s="21" t="s">
        <v>4</v>
      </c>
      <c r="G9" s="22" t="s">
        <v>5</v>
      </c>
      <c r="H9" s="23" t="s">
        <v>1</v>
      </c>
      <c r="I9" s="100" t="s">
        <v>38</v>
      </c>
      <c r="J9" s="100"/>
      <c r="K9" s="109"/>
      <c r="L9" s="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5.75" thickBot="1">
      <c r="A10" s="82" t="s">
        <v>12</v>
      </c>
      <c r="B10" s="83"/>
      <c r="C10" s="83"/>
      <c r="D10" s="83"/>
      <c r="E10" s="84"/>
      <c r="F10" s="61" t="s">
        <v>6</v>
      </c>
      <c r="G10" s="24" t="s">
        <v>7</v>
      </c>
      <c r="H10" s="63" t="s">
        <v>3</v>
      </c>
      <c r="I10" s="85"/>
      <c r="J10" s="85"/>
      <c r="K10" s="86"/>
      <c r="L10" s="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1" customFormat="1" ht="15.75">
      <c r="A11" s="2" t="s">
        <v>19</v>
      </c>
      <c r="F11" s="60">
        <v>947</v>
      </c>
      <c r="G11" s="62">
        <v>1002</v>
      </c>
      <c r="H11" s="66">
        <f>+F11+G11</f>
        <v>1949</v>
      </c>
      <c r="I11" s="87" t="s">
        <v>26</v>
      </c>
      <c r="J11" s="87"/>
      <c r="K11" s="88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</row>
    <row r="12" spans="1:38" s="7" customFormat="1" ht="3" customHeight="1">
      <c r="A12" s="8"/>
      <c r="F12" s="11"/>
      <c r="G12" s="11"/>
      <c r="H12" s="67"/>
      <c r="I12" s="10"/>
      <c r="J12" s="10"/>
      <c r="K12" s="1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s="7" customFormat="1" ht="15" customHeight="1">
      <c r="A13" s="8" t="s">
        <v>16</v>
      </c>
      <c r="F13" s="68">
        <f>(F14+F15)</f>
        <v>4412</v>
      </c>
      <c r="G13" s="68">
        <f>(G14+G15)</f>
        <v>2442</v>
      </c>
      <c r="H13" s="70">
        <f>(H14+H15)</f>
        <v>6854</v>
      </c>
      <c r="I13" s="10"/>
      <c r="J13" s="10"/>
      <c r="K13" s="16" t="s">
        <v>18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s="7" customFormat="1" ht="15">
      <c r="A14" s="89" t="s">
        <v>23</v>
      </c>
      <c r="B14" s="90"/>
      <c r="C14" s="90"/>
      <c r="D14" s="90"/>
      <c r="E14" s="90"/>
      <c r="F14" s="53">
        <v>4243</v>
      </c>
      <c r="G14" s="42">
        <v>2384</v>
      </c>
      <c r="H14" s="71">
        <f>+F14+G14</f>
        <v>6627</v>
      </c>
      <c r="I14" s="91" t="s">
        <v>20</v>
      </c>
      <c r="J14" s="91"/>
      <c r="K14" s="92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s="7" customFormat="1" ht="15">
      <c r="A15" s="41" t="s">
        <v>30</v>
      </c>
      <c r="B15" s="29"/>
      <c r="C15" s="29"/>
      <c r="D15" s="29"/>
      <c r="E15" s="29"/>
      <c r="F15" s="54">
        <v>169</v>
      </c>
      <c r="G15" s="26">
        <v>58</v>
      </c>
      <c r="H15" s="72">
        <f>+F15+G15</f>
        <v>227</v>
      </c>
      <c r="I15" s="10"/>
      <c r="J15" s="10"/>
      <c r="K15" s="16" t="s">
        <v>31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s="7" customFormat="1" ht="3" customHeight="1">
      <c r="A16" s="41"/>
      <c r="B16" s="29"/>
      <c r="C16" s="29"/>
      <c r="D16" s="29"/>
      <c r="E16" s="29"/>
      <c r="F16" s="11"/>
      <c r="G16" s="11"/>
      <c r="H16" s="67"/>
      <c r="I16" s="10"/>
      <c r="J16" s="10"/>
      <c r="K16" s="1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7" customFormat="1" ht="17.25" customHeight="1">
      <c r="A17" s="8" t="s">
        <v>15</v>
      </c>
      <c r="B17" s="93"/>
      <c r="C17" s="93"/>
      <c r="D17" s="93"/>
      <c r="E17" s="13"/>
      <c r="F17" s="55">
        <v>0</v>
      </c>
      <c r="G17" s="55">
        <v>98</v>
      </c>
      <c r="H17" s="73">
        <f>+F17+G17</f>
        <v>98</v>
      </c>
      <c r="I17" s="91" t="s">
        <v>14</v>
      </c>
      <c r="J17" s="91"/>
      <c r="K17" s="92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7" customFormat="1" ht="3" customHeight="1">
      <c r="A18" s="8"/>
      <c r="B18" s="13"/>
      <c r="C18" s="13"/>
      <c r="D18" s="13"/>
      <c r="E18" s="13"/>
      <c r="F18" s="11"/>
      <c r="G18" s="11"/>
      <c r="H18" s="67"/>
      <c r="I18" s="10"/>
      <c r="J18" s="10"/>
      <c r="K18" s="1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1" customFormat="1" ht="16.5" customHeight="1">
      <c r="A19" s="51" t="s">
        <v>8</v>
      </c>
      <c r="C19" s="17"/>
      <c r="D19" s="17"/>
      <c r="E19" s="17"/>
      <c r="F19" s="74">
        <f>SUM(F11+F13+F17)</f>
        <v>5359</v>
      </c>
      <c r="G19" s="74">
        <f>SUM(G11+G13+G17)</f>
        <v>3542</v>
      </c>
      <c r="H19" s="74">
        <f>SUM(H11+H13+H17)</f>
        <v>8901</v>
      </c>
      <c r="I19" s="94" t="s">
        <v>9</v>
      </c>
      <c r="J19" s="94"/>
      <c r="K19" s="95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</row>
    <row r="20" spans="1:38" s="7" customFormat="1" ht="3" customHeight="1">
      <c r="A20" s="8"/>
      <c r="B20" s="25"/>
      <c r="C20" s="25"/>
      <c r="D20" s="25"/>
      <c r="E20" s="13"/>
      <c r="F20" s="59"/>
      <c r="G20" s="59"/>
      <c r="H20" s="59"/>
      <c r="I20" s="14"/>
      <c r="J20" s="14"/>
      <c r="K20" s="15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7" customFormat="1" ht="15">
      <c r="A21" s="8" t="s">
        <v>40</v>
      </c>
      <c r="F21" s="57">
        <f>(F22+F23)</f>
        <v>3586</v>
      </c>
      <c r="G21" s="55">
        <f>(G22+G23)</f>
        <v>2755</v>
      </c>
      <c r="H21" s="75">
        <f>(H22+H23)</f>
        <v>6341</v>
      </c>
      <c r="I21" s="10"/>
      <c r="J21" s="10"/>
      <c r="K21" s="16" t="s">
        <v>50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s="7" customFormat="1" ht="15">
      <c r="A22" s="8" t="s">
        <v>27</v>
      </c>
      <c r="F22" s="56">
        <v>3255</v>
      </c>
      <c r="G22" s="12">
        <v>126</v>
      </c>
      <c r="H22" s="76">
        <f>SUM(F22:G22)</f>
        <v>3381</v>
      </c>
      <c r="I22" s="10" t="s">
        <v>24</v>
      </c>
      <c r="J22" s="10"/>
      <c r="K22" s="16" t="s">
        <v>25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s="7" customFormat="1" ht="15">
      <c r="A23" s="8" t="s">
        <v>28</v>
      </c>
      <c r="F23" s="54">
        <v>331</v>
      </c>
      <c r="G23" s="26">
        <v>2629</v>
      </c>
      <c r="H23" s="77">
        <f>SUM(F23:G23)</f>
        <v>2960</v>
      </c>
      <c r="I23" s="10" t="s">
        <v>24</v>
      </c>
      <c r="J23" s="10"/>
      <c r="K23" s="16" t="s">
        <v>29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s="7" customFormat="1" ht="3" customHeight="1">
      <c r="A24" s="8"/>
      <c r="F24" s="11"/>
      <c r="G24" s="12"/>
      <c r="H24" s="67"/>
      <c r="I24" s="10"/>
      <c r="J24" s="10"/>
      <c r="K24" s="1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s="7" customFormat="1" ht="15">
      <c r="A25" s="30" t="s">
        <v>0</v>
      </c>
      <c r="C25" s="13"/>
      <c r="D25" s="13"/>
      <c r="F25" s="57">
        <v>1108</v>
      </c>
      <c r="G25" s="55">
        <v>280</v>
      </c>
      <c r="H25" s="58">
        <f>SUM(F25:G25)</f>
        <v>1388</v>
      </c>
      <c r="I25" s="91" t="s">
        <v>2</v>
      </c>
      <c r="J25" s="91"/>
      <c r="K25" s="92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38" s="7" customFormat="1" ht="3" customHeight="1">
      <c r="A26" s="30"/>
      <c r="C26" s="13"/>
      <c r="D26" s="13"/>
      <c r="F26" s="11"/>
      <c r="G26" s="43"/>
      <c r="H26" s="11"/>
      <c r="I26" s="10"/>
      <c r="J26" s="10"/>
      <c r="K26" s="1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</row>
    <row r="27" spans="1:38" s="7" customFormat="1" ht="15">
      <c r="A27" s="30" t="s">
        <v>22</v>
      </c>
      <c r="C27" s="13"/>
      <c r="D27" s="13"/>
      <c r="F27" s="55">
        <v>-17</v>
      </c>
      <c r="G27" s="58">
        <v>115</v>
      </c>
      <c r="H27" s="58">
        <f>SUM(F27:G27)</f>
        <v>98</v>
      </c>
      <c r="I27" s="10"/>
      <c r="J27" s="10"/>
      <c r="K27" s="16" t="s">
        <v>21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s="1" customFormat="1" ht="16.5" thickBot="1">
      <c r="A28" s="96" t="s">
        <v>32</v>
      </c>
      <c r="B28" s="97"/>
      <c r="C28" s="97"/>
      <c r="D28" s="97"/>
      <c r="E28" s="97"/>
      <c r="F28" s="78">
        <f>(F19-F21-F25-F27)</f>
        <v>682</v>
      </c>
      <c r="G28" s="78">
        <f>(G19-G21-G25-G27)</f>
        <v>392</v>
      </c>
      <c r="H28" s="79">
        <f>(H19-H21-H25-H27)</f>
        <v>1074</v>
      </c>
      <c r="I28" s="98" t="s">
        <v>33</v>
      </c>
      <c r="J28" s="98"/>
      <c r="K28" s="99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1:16" ht="15" customHeight="1">
      <c r="A29" s="40" t="s">
        <v>41</v>
      </c>
      <c r="B29" s="17"/>
      <c r="C29" s="17"/>
      <c r="D29" s="17"/>
      <c r="E29" s="17"/>
      <c r="F29" s="17"/>
      <c r="G29" s="17"/>
      <c r="H29" s="17"/>
      <c r="I29" s="11"/>
      <c r="J29" s="7"/>
      <c r="K29" s="9"/>
      <c r="L29" s="9"/>
      <c r="M29" s="9"/>
      <c r="N29" s="4"/>
      <c r="O29" s="4"/>
      <c r="P29" s="4"/>
    </row>
    <row r="30" spans="1:16" ht="15" customHeight="1">
      <c r="A30" s="38" t="s">
        <v>44</v>
      </c>
      <c r="B30" s="17"/>
      <c r="C30" s="17"/>
      <c r="D30" s="17"/>
      <c r="E30" s="17"/>
      <c r="F30" s="17"/>
      <c r="G30" s="17"/>
      <c r="H30" s="17"/>
      <c r="I30" s="11"/>
      <c r="J30" s="7"/>
      <c r="K30" s="9"/>
      <c r="L30" s="9"/>
      <c r="M30" s="9"/>
      <c r="N30" s="4"/>
      <c r="O30" s="4"/>
      <c r="P30" s="4"/>
    </row>
    <row r="31" spans="1:16" ht="15" customHeight="1">
      <c r="A31" s="38" t="s">
        <v>45</v>
      </c>
      <c r="B31" s="17"/>
      <c r="C31" s="17"/>
      <c r="D31" s="17"/>
      <c r="E31" s="17"/>
      <c r="F31" s="17"/>
      <c r="G31" s="17"/>
      <c r="H31" s="17"/>
      <c r="I31" s="11"/>
      <c r="J31" s="7"/>
      <c r="K31" s="9"/>
      <c r="L31" s="9"/>
      <c r="M31" s="9"/>
      <c r="N31" s="4"/>
      <c r="O31" s="4"/>
      <c r="P31" s="4"/>
    </row>
    <row r="32" spans="1:44" ht="15" customHeight="1">
      <c r="A32" s="39" t="s">
        <v>35</v>
      </c>
      <c r="B32" s="17"/>
      <c r="C32" s="17"/>
      <c r="D32" s="17"/>
      <c r="E32" s="17"/>
      <c r="F32" s="17"/>
      <c r="G32" s="17"/>
      <c r="H32" s="17"/>
      <c r="I32" s="11"/>
      <c r="J32" s="7"/>
      <c r="K32" s="9"/>
      <c r="L32" s="9"/>
      <c r="M32" s="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5" customHeight="1">
      <c r="A33" s="39" t="s">
        <v>42</v>
      </c>
      <c r="B33" s="17"/>
      <c r="C33" s="17"/>
      <c r="D33" s="17"/>
      <c r="E33" s="17"/>
      <c r="F33" s="17"/>
      <c r="G33" s="17"/>
      <c r="H33" s="17"/>
      <c r="I33" s="11"/>
      <c r="J33" s="7"/>
      <c r="K33" s="9"/>
      <c r="L33" s="9"/>
      <c r="M33" s="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5" customHeight="1">
      <c r="A34" s="40" t="s">
        <v>46</v>
      </c>
      <c r="B34" s="17"/>
      <c r="C34" s="17"/>
      <c r="D34" s="17"/>
      <c r="E34" s="17"/>
      <c r="F34" s="17"/>
      <c r="G34" s="17"/>
      <c r="H34" s="17"/>
      <c r="I34" s="11"/>
      <c r="J34" s="7"/>
      <c r="K34" s="9"/>
      <c r="L34" s="9"/>
      <c r="M34" s="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5" customHeight="1">
      <c r="A35" s="39" t="s">
        <v>43</v>
      </c>
      <c r="B35" s="17"/>
      <c r="C35" s="17"/>
      <c r="D35" s="17"/>
      <c r="E35" s="17"/>
      <c r="F35" s="17"/>
      <c r="G35" s="17"/>
      <c r="H35" s="17"/>
      <c r="I35" s="11"/>
      <c r="J35" s="7"/>
      <c r="K35" s="9"/>
      <c r="L35" s="9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5" customHeight="1">
      <c r="A36" s="39" t="s">
        <v>47</v>
      </c>
      <c r="B36" s="32"/>
      <c r="C36" s="32"/>
      <c r="D36" s="32"/>
      <c r="E36" s="32"/>
      <c r="F36" s="32"/>
      <c r="G36" s="32"/>
      <c r="H36" s="32"/>
      <c r="I36" s="80"/>
      <c r="J36" s="31"/>
      <c r="K36" s="32"/>
      <c r="L36" s="32"/>
      <c r="M36" s="33"/>
      <c r="N36" s="34"/>
      <c r="O36" s="34"/>
      <c r="P36" s="3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s="81" customFormat="1" ht="15" customHeight="1">
      <c r="A37" s="39" t="s">
        <v>48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12" s="81" customFormat="1" ht="15" customHeight="1">
      <c r="A38" s="39" t="s">
        <v>49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2:12" s="81" customFormat="1" ht="15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5"/>
    </row>
    <row r="40" spans="1:11" s="81" customFormat="1" ht="12.75">
      <c r="A40" s="69"/>
      <c r="B40" s="39"/>
      <c r="C40" s="39"/>
      <c r="D40" s="39"/>
      <c r="E40" s="39"/>
      <c r="F40" s="39"/>
      <c r="G40" s="39"/>
      <c r="H40" s="39"/>
      <c r="I40" s="39"/>
      <c r="J40" s="39"/>
      <c r="K40" s="39"/>
    </row>
  </sheetData>
  <mergeCells count="19">
    <mergeCell ref="A28:E28"/>
    <mergeCell ref="I28:K28"/>
    <mergeCell ref="A4:M4"/>
    <mergeCell ref="A5:M5"/>
    <mergeCell ref="F6:H6"/>
    <mergeCell ref="F7:H7"/>
    <mergeCell ref="A8:E8"/>
    <mergeCell ref="I8:K8"/>
    <mergeCell ref="A9:E9"/>
    <mergeCell ref="I9:K9"/>
    <mergeCell ref="B17:D17"/>
    <mergeCell ref="I17:K17"/>
    <mergeCell ref="I19:K19"/>
    <mergeCell ref="I25:K25"/>
    <mergeCell ref="A10:E10"/>
    <mergeCell ref="I10:K10"/>
    <mergeCell ref="I11:K11"/>
    <mergeCell ref="A14:E14"/>
    <mergeCell ref="I14:K14"/>
  </mergeCells>
  <printOptions horizontalCentered="1" verticalCentered="1"/>
  <pageMargins left="0.52" right="0.35433070866141736" top="0.2" bottom="0.22" header="0.5118110236220472" footer="0.5118110236220472"/>
  <pageSetup horizontalDpi="600" verticalDpi="600" orientation="landscape" paperSize="9" r:id="rId3"/>
  <legacyDrawing r:id="rId2"/>
  <oleObjects>
    <oleObject progId="" shapeId="8701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SAGIS</cp:lastModifiedBy>
  <cp:lastPrinted>2000-04-26T12:30:10Z</cp:lastPrinted>
  <dcterms:created xsi:type="dcterms:W3CDTF">1997-12-22T12:29:04Z</dcterms:created>
  <dcterms:modified xsi:type="dcterms:W3CDTF">2000-04-26T12:30:16Z</dcterms:modified>
  <cp:category/>
  <cp:version/>
  <cp:contentType/>
  <cp:contentStatus/>
</cp:coreProperties>
</file>