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21" activeTab="0"/>
  </bookViews>
  <sheets>
    <sheet name="Wheat Prod. p|m Manufact." sheetId="1" r:id="rId1"/>
    <sheet name="Wheat Prod. p|m Imports" sheetId="2" r:id="rId2"/>
    <sheet name="Wheat Prod. p|m Exports" sheetId="3" r:id="rId3"/>
    <sheet name="Wheat Products" sheetId="4" r:id="rId4"/>
    <sheet name="B" sheetId="5" state="hidden" r:id="rId5"/>
  </sheets>
  <definedNames/>
  <calcPr fullCalcOnLoad="1"/>
</workbook>
</file>

<file path=xl/sharedStrings.xml><?xml version="1.0" encoding="utf-8"?>
<sst xmlns="http://schemas.openxmlformats.org/spreadsheetml/2006/main" count="108" uniqueCount="36">
  <si>
    <t>400g</t>
  </si>
  <si>
    <t>600g</t>
  </si>
  <si>
    <t>700g</t>
  </si>
  <si>
    <t>Total</t>
  </si>
  <si>
    <t>Cake Flour</t>
  </si>
  <si>
    <t>Self-Raising Flour</t>
  </si>
  <si>
    <t>White Bread Flour</t>
  </si>
  <si>
    <t>Brown Bread Flour</t>
  </si>
  <si>
    <t>Other</t>
  </si>
  <si>
    <t>Other Flour (Industrial)</t>
  </si>
  <si>
    <t>Whole Wheat Meal</t>
  </si>
  <si>
    <t>Bran</t>
  </si>
  <si>
    <t>Semolina</t>
  </si>
  <si>
    <t>White</t>
  </si>
  <si>
    <t>Brown</t>
  </si>
  <si>
    <t>Whole wheat</t>
  </si>
  <si>
    <t>Manufactured</t>
  </si>
  <si>
    <t>Tons</t>
  </si>
  <si>
    <t>Imported</t>
  </si>
  <si>
    <t>Exported</t>
  </si>
  <si>
    <t>WHEAT PRODUCTS PER MONTH MANUFACTURED</t>
  </si>
  <si>
    <t>Jul 2015</t>
  </si>
  <si>
    <t>Aug 2015</t>
  </si>
  <si>
    <t>Sep 2015</t>
  </si>
  <si>
    <t>Oct 2015</t>
  </si>
  <si>
    <t>Nov 2015</t>
  </si>
  <si>
    <t>WHEAT PRODUCTS PER MONTH IMPORTED</t>
  </si>
  <si>
    <t>WHEAT PRODUCTS PER MONTH EXPORTED</t>
  </si>
  <si>
    <t>Progressive: Jul 2015 - Dec 2015</t>
  </si>
  <si>
    <t>Bread Mass
Progressive Jul - Nov '15</t>
  </si>
  <si>
    <t>Wheat Products</t>
  </si>
  <si>
    <t>Other:</t>
  </si>
  <si>
    <t>Industrial</t>
  </si>
  <si>
    <t>Selfraising</t>
  </si>
  <si>
    <t>Other Products</t>
  </si>
  <si>
    <t>Bread Flour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</si>
</sst>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6633"/>
        <bgColor indexed="64"/>
      </patternFill>
    </fill>
    <fill>
      <patternFill patternType="gray0625">
        <bgColor rgb="FF996633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/>
      <top/>
      <bottom/>
    </border>
    <border>
      <left style="thick"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76" applyFont="1" applyFill="1">
      <alignment/>
      <protection/>
    </xf>
    <xf numFmtId="0" fontId="3" fillId="0" borderId="0" xfId="76" applyFont="1" applyFill="1">
      <alignment/>
      <protection/>
    </xf>
    <xf numFmtId="0" fontId="3" fillId="0" borderId="0" xfId="76" applyFont="1" applyFill="1" applyAlignment="1">
      <alignment horizontal="right"/>
      <protection/>
    </xf>
    <xf numFmtId="3" fontId="3" fillId="0" borderId="0" xfId="76" applyNumberFormat="1" applyFont="1" applyFill="1">
      <alignment/>
      <protection/>
    </xf>
    <xf numFmtId="3" fontId="3" fillId="0" borderId="10" xfId="76" applyNumberFormat="1" applyFont="1" applyFill="1" applyBorder="1">
      <alignment/>
      <protection/>
    </xf>
    <xf numFmtId="3" fontId="3" fillId="0" borderId="11" xfId="76" applyNumberFormat="1" applyFont="1" applyFill="1" applyBorder="1">
      <alignment/>
      <protection/>
    </xf>
    <xf numFmtId="0" fontId="3" fillId="0" borderId="12" xfId="76" applyFont="1" applyFill="1" applyBorder="1">
      <alignment/>
      <protection/>
    </xf>
    <xf numFmtId="3" fontId="3" fillId="0" borderId="13" xfId="76" applyNumberFormat="1" applyFont="1" applyFill="1" applyBorder="1">
      <alignment/>
      <protection/>
    </xf>
    <xf numFmtId="3" fontId="4" fillId="0" borderId="14" xfId="76" applyNumberFormat="1" applyFont="1" applyFill="1" applyBorder="1">
      <alignment/>
      <protection/>
    </xf>
    <xf numFmtId="0" fontId="3" fillId="0" borderId="13" xfId="76" applyFont="1" applyFill="1" applyBorder="1">
      <alignment/>
      <protection/>
    </xf>
    <xf numFmtId="0" fontId="3" fillId="0" borderId="10" xfId="76" applyFont="1" applyFill="1" applyBorder="1">
      <alignment/>
      <protection/>
    </xf>
    <xf numFmtId="0" fontId="3" fillId="0" borderId="14" xfId="76" applyFont="1" applyFill="1" applyBorder="1">
      <alignment/>
      <protection/>
    </xf>
    <xf numFmtId="3" fontId="3" fillId="0" borderId="15" xfId="76" applyNumberFormat="1" applyFont="1" applyFill="1" applyBorder="1">
      <alignment/>
      <protection/>
    </xf>
    <xf numFmtId="3" fontId="4" fillId="0" borderId="16" xfId="76" applyNumberFormat="1" applyFont="1" applyFill="1" applyBorder="1">
      <alignment/>
      <protection/>
    </xf>
    <xf numFmtId="3" fontId="3" fillId="0" borderId="17" xfId="76" applyNumberFormat="1" applyFont="1" applyFill="1" applyBorder="1">
      <alignment/>
      <protection/>
    </xf>
    <xf numFmtId="3" fontId="3" fillId="0" borderId="18" xfId="76" applyNumberFormat="1" applyFont="1" applyFill="1" applyBorder="1">
      <alignment/>
      <protection/>
    </xf>
    <xf numFmtId="0" fontId="3" fillId="0" borderId="19" xfId="76" applyFont="1" applyFill="1" applyBorder="1">
      <alignment/>
      <protection/>
    </xf>
    <xf numFmtId="0" fontId="3" fillId="0" borderId="20" xfId="76" applyFont="1" applyFill="1" applyBorder="1">
      <alignment/>
      <protection/>
    </xf>
    <xf numFmtId="0" fontId="3" fillId="0" borderId="0" xfId="76" applyFont="1" applyFill="1" applyBorder="1">
      <alignment/>
      <protection/>
    </xf>
    <xf numFmtId="0" fontId="4" fillId="0" borderId="16" xfId="76" applyFont="1" applyFill="1" applyBorder="1" applyAlignment="1">
      <alignment horizontal="center" vertical="center"/>
      <protection/>
    </xf>
    <xf numFmtId="0" fontId="4" fillId="0" borderId="12" xfId="76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center" vertical="center"/>
      <protection/>
    </xf>
    <xf numFmtId="0" fontId="4" fillId="0" borderId="11" xfId="76" applyFont="1" applyFill="1" applyBorder="1" applyAlignment="1">
      <alignment horizontal="center" vertical="center"/>
      <protection/>
    </xf>
    <xf numFmtId="0" fontId="2" fillId="0" borderId="0" xfId="74" applyFont="1">
      <alignment/>
      <protection/>
    </xf>
    <xf numFmtId="0" fontId="6" fillId="0" borderId="0" xfId="74" applyFont="1" applyAlignment="1">
      <alignment vertical="center"/>
      <protection/>
    </xf>
    <xf numFmtId="0" fontId="2" fillId="0" borderId="21" xfId="74" applyFont="1" applyBorder="1">
      <alignment/>
      <protection/>
    </xf>
    <xf numFmtId="0" fontId="6" fillId="0" borderId="22" xfId="74" applyFont="1" applyBorder="1" applyAlignment="1">
      <alignment horizontal="center" wrapText="1"/>
      <protection/>
    </xf>
    <xf numFmtId="0" fontId="2" fillId="0" borderId="23" xfId="74" applyFont="1" applyBorder="1">
      <alignment/>
      <protection/>
    </xf>
    <xf numFmtId="0" fontId="6" fillId="0" borderId="24" xfId="74" applyFont="1" applyBorder="1" applyAlignment="1">
      <alignment horizontal="center" wrapText="1"/>
      <protection/>
    </xf>
    <xf numFmtId="0" fontId="2" fillId="0" borderId="25" xfId="74" applyFont="1" applyBorder="1">
      <alignment/>
      <protection/>
    </xf>
    <xf numFmtId="0" fontId="6" fillId="0" borderId="26" xfId="74" applyFont="1" applyBorder="1" applyAlignment="1">
      <alignment horizontal="center" wrapText="1"/>
      <protection/>
    </xf>
    <xf numFmtId="0" fontId="2" fillId="0" borderId="27" xfId="74" applyFont="1" applyBorder="1" applyAlignment="1">
      <alignment wrapText="1"/>
      <protection/>
    </xf>
    <xf numFmtId="0" fontId="6" fillId="0" borderId="28" xfId="74" applyFont="1" applyBorder="1">
      <alignment/>
      <protection/>
    </xf>
    <xf numFmtId="164" fontId="6" fillId="0" borderId="29" xfId="74" applyNumberFormat="1" applyFont="1" applyBorder="1">
      <alignment/>
      <protection/>
    </xf>
    <xf numFmtId="0" fontId="2" fillId="0" borderId="0" xfId="75" applyFont="1">
      <alignment/>
      <protection/>
    </xf>
    <xf numFmtId="0" fontId="6" fillId="0" borderId="0" xfId="75" applyFont="1" applyAlignment="1">
      <alignment vertical="center"/>
      <protection/>
    </xf>
    <xf numFmtId="0" fontId="2" fillId="0" borderId="21" xfId="75" applyFont="1" applyBorder="1">
      <alignment/>
      <protection/>
    </xf>
    <xf numFmtId="0" fontId="6" fillId="0" borderId="22" xfId="75" applyFont="1" applyBorder="1" applyAlignment="1">
      <alignment horizontal="center" wrapText="1"/>
      <protection/>
    </xf>
    <xf numFmtId="0" fontId="2" fillId="0" borderId="23" xfId="75" applyFont="1" applyBorder="1">
      <alignment/>
      <protection/>
    </xf>
    <xf numFmtId="0" fontId="6" fillId="0" borderId="24" xfId="75" applyFont="1" applyBorder="1" applyAlignment="1">
      <alignment horizontal="center" wrapText="1"/>
      <protection/>
    </xf>
    <xf numFmtId="0" fontId="2" fillId="0" borderId="25" xfId="75" applyFont="1" applyBorder="1">
      <alignment/>
      <protection/>
    </xf>
    <xf numFmtId="0" fontId="6" fillId="0" borderId="26" xfId="75" applyFont="1" applyBorder="1" applyAlignment="1">
      <alignment horizontal="center" wrapText="1"/>
      <protection/>
    </xf>
    <xf numFmtId="0" fontId="2" fillId="0" borderId="27" xfId="75" applyFont="1" applyBorder="1" applyAlignment="1">
      <alignment wrapText="1"/>
      <protection/>
    </xf>
    <xf numFmtId="0" fontId="6" fillId="0" borderId="28" xfId="75" applyFont="1" applyBorder="1">
      <alignment/>
      <protection/>
    </xf>
    <xf numFmtId="164" fontId="6" fillId="0" borderId="29" xfId="75" applyNumberFormat="1" applyFont="1" applyBorder="1">
      <alignment/>
      <protection/>
    </xf>
    <xf numFmtId="17" fontId="6" fillId="0" borderId="22" xfId="74" applyNumberFormat="1" applyFont="1" applyBorder="1" applyAlignment="1">
      <alignment horizontal="center" wrapText="1"/>
      <protection/>
    </xf>
    <xf numFmtId="17" fontId="6" fillId="0" borderId="22" xfId="75" applyNumberFormat="1" applyFont="1" applyBorder="1" applyAlignment="1">
      <alignment horizontal="center" wrapText="1"/>
      <protection/>
    </xf>
    <xf numFmtId="164" fontId="0" fillId="0" borderId="27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16" xfId="76" applyFont="1" applyFill="1" applyBorder="1" applyAlignment="1">
      <alignment horizontal="center" vertical="center" wrapText="1"/>
      <protection/>
    </xf>
    <xf numFmtId="0" fontId="3" fillId="0" borderId="31" xfId="76" applyFont="1" applyFill="1" applyBorder="1">
      <alignment/>
      <protection/>
    </xf>
    <xf numFmtId="3" fontId="3" fillId="0" borderId="0" xfId="76" applyNumberFormat="1" applyFont="1" applyFill="1" applyBorder="1">
      <alignment/>
      <protection/>
    </xf>
    <xf numFmtId="3" fontId="3" fillId="0" borderId="32" xfId="76" applyNumberFormat="1" applyFont="1" applyFill="1" applyBorder="1">
      <alignment/>
      <protection/>
    </xf>
    <xf numFmtId="3" fontId="3" fillId="33" borderId="0" xfId="76" applyNumberFormat="1" applyFont="1" applyFill="1" applyBorder="1">
      <alignment/>
      <protection/>
    </xf>
    <xf numFmtId="3" fontId="4" fillId="0" borderId="32" xfId="76" applyNumberFormat="1" applyFont="1" applyFill="1" applyBorder="1">
      <alignment/>
      <protection/>
    </xf>
    <xf numFmtId="3" fontId="3" fillId="0" borderId="31" xfId="76" applyNumberFormat="1" applyFont="1" applyFill="1" applyBorder="1">
      <alignment/>
      <protection/>
    </xf>
    <xf numFmtId="3" fontId="3" fillId="34" borderId="32" xfId="76" applyNumberFormat="1" applyFont="1" applyFill="1" applyBorder="1">
      <alignment/>
      <protection/>
    </xf>
    <xf numFmtId="0" fontId="3" fillId="0" borderId="33" xfId="76" applyFont="1" applyFill="1" applyBorder="1">
      <alignment/>
      <protection/>
    </xf>
    <xf numFmtId="3" fontId="3" fillId="0" borderId="34" xfId="76" applyNumberFormat="1" applyFont="1" applyFill="1" applyBorder="1">
      <alignment/>
      <protection/>
    </xf>
    <xf numFmtId="3" fontId="3" fillId="0" borderId="35" xfId="76" applyNumberFormat="1" applyFont="1" applyFill="1" applyBorder="1">
      <alignment/>
      <protection/>
    </xf>
    <xf numFmtId="3" fontId="3" fillId="0" borderId="16" xfId="76" applyNumberFormat="1" applyFont="1" applyFill="1" applyBorder="1">
      <alignment/>
      <protection/>
    </xf>
    <xf numFmtId="3" fontId="3" fillId="0" borderId="33" xfId="76" applyNumberFormat="1" applyFont="1" applyFill="1" applyBorder="1">
      <alignment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 2" xfId="52"/>
    <cellStyle name="Comma 7" xfId="53"/>
    <cellStyle name="Comma 7 2" xfId="54"/>
    <cellStyle name="Currency" xfId="55"/>
    <cellStyle name="Currency [0]" xfId="56"/>
    <cellStyle name="Explanatory Text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2" xfId="76"/>
    <cellStyle name="Normal 2 2" xfId="77"/>
    <cellStyle name="Normal 3" xfId="78"/>
    <cellStyle name="Normal 4" xfId="79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te" xfId="87"/>
    <cellStyle name="Output" xfId="88"/>
    <cellStyle name="Output 2" xfId="89"/>
    <cellStyle name="Percent" xfId="90"/>
    <cellStyle name="Title" xfId="91"/>
    <cellStyle name="Title 2" xfId="92"/>
    <cellStyle name="Total" xfId="93"/>
    <cellStyle name="Total 2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Wheaten Products</a:t>
            </a:r>
          </a:p>
        </c:rich>
      </c:tx>
      <c:layout>
        <c:manualLayout>
          <c:xMode val="factor"/>
          <c:yMode val="factor"/>
          <c:x val="0.015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475"/>
          <c:y val="0.1815"/>
          <c:w val="0.51075"/>
          <c:h val="0.77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B!$B$16:$B$19</c:f>
              <c:strCache>
                <c:ptCount val="4"/>
                <c:pt idx="0">
                  <c:v>Cake Flour</c:v>
                </c:pt>
                <c:pt idx="1">
                  <c:v>Bread Flour</c:v>
                </c:pt>
                <c:pt idx="2">
                  <c:v>Bran</c:v>
                </c:pt>
                <c:pt idx="3">
                  <c:v>Other Products</c:v>
                </c:pt>
              </c:strCache>
            </c:strRef>
          </c:cat>
          <c:val>
            <c:numRef>
              <c:f>B!$F$16:$F$19</c:f>
              <c:numCache>
                <c:ptCount val="4"/>
                <c:pt idx="0">
                  <c:v>433049</c:v>
                </c:pt>
                <c:pt idx="1">
                  <c:v>741830</c:v>
                </c:pt>
                <c:pt idx="2">
                  <c:v>323054</c:v>
                </c:pt>
                <c:pt idx="3">
                  <c:v>92537</c:v>
                </c:pt>
              </c:numCache>
            </c:numRef>
          </c:val>
        </c:ser>
        <c:firstSliceAng val="82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1139130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444779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WheatLogo1925426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0.3675</cdr:x>
      <cdr:y>0.0545</cdr:y>
    </cdr:from>
    <cdr:to>
      <cdr:x>0.65925</cdr:x>
      <cdr:y>0.13325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333375"/>
          <a:ext cx="2733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-Jul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'15 - Dec '15-</a:t>
          </a:r>
        </a:p>
      </cdr:txBody>
    </cdr:sp>
  </cdr:relSizeAnchor>
  <cdr:relSizeAnchor xmlns:cdr="http://schemas.openxmlformats.org/drawingml/2006/chartDrawing">
    <cdr:from>
      <cdr:x>0.58025</cdr:x>
      <cdr:y>0.935</cdr:y>
    </cdr:from>
    <cdr:to>
      <cdr:x>0.99725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5791200"/>
          <a:ext cx="3914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products manufactured: 1 590 470 t</a:t>
          </a:r>
        </a:p>
      </cdr:txBody>
    </cdr:sp>
  </cdr:relSizeAnchor>
  <cdr:relSizeAnchor xmlns:cdr="http://schemas.openxmlformats.org/drawingml/2006/chartDrawing">
    <cdr:from>
      <cdr:x>0.429</cdr:x>
      <cdr:y>0.10175</cdr:y>
    </cdr:from>
    <cdr:to>
      <cdr:x>0.5895</cdr:x>
      <cdr:y>0.16125</cdr:y>
    </cdr:to>
    <cdr:sp>
      <cdr:nvSpPr>
        <cdr:cNvPr id="3" name="TextBox 3"/>
        <cdr:cNvSpPr txBox="1">
          <a:spLocks noChangeArrowheads="1"/>
        </cdr:cNvSpPr>
      </cdr:nvSpPr>
      <cdr:spPr>
        <a:xfrm>
          <a:off x="4019550" y="6286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15" sqref="A15"/>
    </sheetView>
  </sheetViews>
  <sheetFormatPr defaultColWidth="9.140625" defaultRowHeight="15"/>
  <cols>
    <col min="1" max="1" width="25.7109375" style="24" customWidth="1"/>
    <col min="2" max="7" width="14.7109375" style="24" customWidth="1"/>
    <col min="8" max="8" width="20.7109375" style="24" customWidth="1"/>
    <col min="9" max="50" width="30.00390625" style="24" customWidth="1"/>
    <col min="51" max="16384" width="9.140625" style="24" customWidth="1"/>
  </cols>
  <sheetData>
    <row r="1" ht="99.75" customHeight="1"/>
    <row r="2" ht="24.75" customHeight="1" thickBot="1">
      <c r="A2" s="25" t="s">
        <v>20</v>
      </c>
    </row>
    <row r="3" spans="1:8" ht="30.75" thickTop="1">
      <c r="A3" s="26"/>
      <c r="B3" s="27" t="s">
        <v>21</v>
      </c>
      <c r="C3" s="27" t="s">
        <v>22</v>
      </c>
      <c r="D3" s="27" t="s">
        <v>23</v>
      </c>
      <c r="E3" s="27" t="s">
        <v>24</v>
      </c>
      <c r="F3" s="27" t="s">
        <v>25</v>
      </c>
      <c r="G3" s="46">
        <v>42339</v>
      </c>
      <c r="H3" s="27" t="s">
        <v>28</v>
      </c>
    </row>
    <row r="4" spans="1:8" ht="15">
      <c r="A4" s="28"/>
      <c r="B4" s="29" t="s">
        <v>16</v>
      </c>
      <c r="C4" s="29" t="s">
        <v>16</v>
      </c>
      <c r="D4" s="29" t="s">
        <v>16</v>
      </c>
      <c r="E4" s="29" t="s">
        <v>16</v>
      </c>
      <c r="F4" s="29" t="s">
        <v>16</v>
      </c>
      <c r="G4" s="29" t="s">
        <v>16</v>
      </c>
      <c r="H4" s="29" t="s">
        <v>16</v>
      </c>
    </row>
    <row r="5" spans="1:8" ht="15.75" thickBot="1">
      <c r="A5" s="30"/>
      <c r="B5" s="31" t="s">
        <v>17</v>
      </c>
      <c r="C5" s="31" t="s">
        <v>17</v>
      </c>
      <c r="D5" s="31" t="s">
        <v>17</v>
      </c>
      <c r="E5" s="31" t="s">
        <v>17</v>
      </c>
      <c r="F5" s="31" t="s">
        <v>17</v>
      </c>
      <c r="G5" s="31" t="s">
        <v>17</v>
      </c>
      <c r="H5" s="31" t="s">
        <v>17</v>
      </c>
    </row>
    <row r="6" spans="1:8" ht="15.75" thickTop="1">
      <c r="A6" s="32" t="s">
        <v>4</v>
      </c>
      <c r="B6" s="48">
        <v>71894</v>
      </c>
      <c r="C6" s="48">
        <v>77516</v>
      </c>
      <c r="D6" s="48">
        <v>69197</v>
      </c>
      <c r="E6" s="48">
        <v>75587</v>
      </c>
      <c r="F6" s="48">
        <v>72357</v>
      </c>
      <c r="G6" s="48">
        <v>66498</v>
      </c>
      <c r="H6" s="49">
        <f aca="true" t="shared" si="0" ref="H6:H13">SUM(B6:G6)</f>
        <v>433049</v>
      </c>
    </row>
    <row r="7" spans="1:8" ht="15">
      <c r="A7" s="32" t="s">
        <v>5</v>
      </c>
      <c r="B7" s="48">
        <v>1451</v>
      </c>
      <c r="C7" s="48">
        <v>1446</v>
      </c>
      <c r="D7" s="48">
        <v>1287</v>
      </c>
      <c r="E7" s="48">
        <v>1176</v>
      </c>
      <c r="F7" s="48">
        <v>1795</v>
      </c>
      <c r="G7" s="48">
        <v>1909</v>
      </c>
      <c r="H7" s="49">
        <f t="shared" si="0"/>
        <v>9064</v>
      </c>
    </row>
    <row r="8" spans="1:8" ht="15">
      <c r="A8" s="32" t="s">
        <v>6</v>
      </c>
      <c r="B8" s="48">
        <v>88942</v>
      </c>
      <c r="C8" s="48">
        <v>95816</v>
      </c>
      <c r="D8" s="48">
        <v>88856</v>
      </c>
      <c r="E8" s="48">
        <v>88663</v>
      </c>
      <c r="F8" s="48">
        <v>93151</v>
      </c>
      <c r="G8" s="48">
        <v>92411</v>
      </c>
      <c r="H8" s="49">
        <f t="shared" si="0"/>
        <v>547839</v>
      </c>
    </row>
    <row r="9" spans="1:8" ht="15">
      <c r="A9" s="32" t="s">
        <v>7</v>
      </c>
      <c r="B9" s="48">
        <v>32093</v>
      </c>
      <c r="C9" s="48">
        <v>36121</v>
      </c>
      <c r="D9" s="48">
        <v>33643</v>
      </c>
      <c r="E9" s="48">
        <v>30816</v>
      </c>
      <c r="F9" s="48">
        <v>29771</v>
      </c>
      <c r="G9" s="48">
        <v>30634</v>
      </c>
      <c r="H9" s="49">
        <f t="shared" si="0"/>
        <v>193078</v>
      </c>
    </row>
    <row r="10" spans="1:8" ht="15">
      <c r="A10" s="32" t="s">
        <v>9</v>
      </c>
      <c r="B10" s="48">
        <v>13087</v>
      </c>
      <c r="C10" s="48">
        <v>13048</v>
      </c>
      <c r="D10" s="48">
        <v>12655</v>
      </c>
      <c r="E10" s="48">
        <v>13742</v>
      </c>
      <c r="F10" s="48">
        <v>14472</v>
      </c>
      <c r="G10" s="48">
        <v>9599</v>
      </c>
      <c r="H10" s="49">
        <f t="shared" si="0"/>
        <v>76603</v>
      </c>
    </row>
    <row r="11" spans="1:8" ht="15">
      <c r="A11" s="32" t="s">
        <v>10</v>
      </c>
      <c r="B11" s="48">
        <v>131</v>
      </c>
      <c r="C11" s="48">
        <v>36</v>
      </c>
      <c r="D11" s="48">
        <v>198</v>
      </c>
      <c r="E11" s="48">
        <v>197</v>
      </c>
      <c r="F11" s="48">
        <v>272</v>
      </c>
      <c r="G11" s="48">
        <v>79</v>
      </c>
      <c r="H11" s="49">
        <f t="shared" si="0"/>
        <v>913</v>
      </c>
    </row>
    <row r="12" spans="1:8" ht="15">
      <c r="A12" s="32" t="s">
        <v>11</v>
      </c>
      <c r="B12" s="48">
        <v>52487</v>
      </c>
      <c r="C12" s="48">
        <v>56557</v>
      </c>
      <c r="D12" s="48">
        <v>52886</v>
      </c>
      <c r="E12" s="48">
        <v>53863</v>
      </c>
      <c r="F12" s="48">
        <v>55345</v>
      </c>
      <c r="G12" s="48">
        <v>51916</v>
      </c>
      <c r="H12" s="49">
        <f t="shared" si="0"/>
        <v>323054</v>
      </c>
    </row>
    <row r="13" spans="1:8" ht="15.75" thickBot="1">
      <c r="A13" s="32" t="s">
        <v>12</v>
      </c>
      <c r="B13" s="48">
        <v>840</v>
      </c>
      <c r="C13" s="48">
        <v>1752</v>
      </c>
      <c r="D13" s="48">
        <v>1108</v>
      </c>
      <c r="E13" s="48">
        <v>831</v>
      </c>
      <c r="F13" s="48">
        <v>903</v>
      </c>
      <c r="G13" s="48">
        <v>1436</v>
      </c>
      <c r="H13" s="49">
        <f t="shared" si="0"/>
        <v>6870</v>
      </c>
    </row>
    <row r="14" spans="1:8" ht="16.5" thickBot="1" thickTop="1">
      <c r="A14" s="33" t="s">
        <v>3</v>
      </c>
      <c r="B14" s="34">
        <f aca="true" t="shared" si="1" ref="B14:H14">SUM(B6:B13)</f>
        <v>260925</v>
      </c>
      <c r="C14" s="34">
        <f t="shared" si="1"/>
        <v>282292</v>
      </c>
      <c r="D14" s="34">
        <f t="shared" si="1"/>
        <v>259830</v>
      </c>
      <c r="E14" s="34">
        <f t="shared" si="1"/>
        <v>264875</v>
      </c>
      <c r="F14" s="34">
        <f>SUM(F6:F13)</f>
        <v>268066</v>
      </c>
      <c r="G14" s="34">
        <f t="shared" si="1"/>
        <v>254482</v>
      </c>
      <c r="H14" s="34">
        <f t="shared" si="1"/>
        <v>1590470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5.7109375" style="35" customWidth="1"/>
    <col min="2" max="7" width="14.7109375" style="35" customWidth="1"/>
    <col min="8" max="8" width="20.7109375" style="35" customWidth="1"/>
    <col min="9" max="50" width="30.00390625" style="35" customWidth="1"/>
    <col min="51" max="16384" width="9.140625" style="35" customWidth="1"/>
  </cols>
  <sheetData>
    <row r="1" ht="99.75" customHeight="1"/>
    <row r="2" ht="24.75" customHeight="1" thickBot="1">
      <c r="A2" s="36" t="s">
        <v>26</v>
      </c>
    </row>
    <row r="3" spans="1:8" ht="30.75" thickTop="1">
      <c r="A3" s="37"/>
      <c r="B3" s="38" t="s">
        <v>21</v>
      </c>
      <c r="C3" s="38" t="s">
        <v>22</v>
      </c>
      <c r="D3" s="38" t="s">
        <v>23</v>
      </c>
      <c r="E3" s="38" t="s">
        <v>24</v>
      </c>
      <c r="F3" s="38" t="s">
        <v>25</v>
      </c>
      <c r="G3" s="47">
        <v>42339</v>
      </c>
      <c r="H3" s="38" t="str">
        <f>'Wheat Prod. p|m Manufact.'!H3</f>
        <v>Progressive: Jul 2015 - Dec 2015</v>
      </c>
    </row>
    <row r="4" spans="1:8" ht="15">
      <c r="A4" s="39"/>
      <c r="B4" s="40" t="s">
        <v>18</v>
      </c>
      <c r="C4" s="40" t="s">
        <v>18</v>
      </c>
      <c r="D4" s="40" t="s">
        <v>18</v>
      </c>
      <c r="E4" s="40" t="s">
        <v>18</v>
      </c>
      <c r="F4" s="40" t="s">
        <v>18</v>
      </c>
      <c r="G4" s="40" t="s">
        <v>18</v>
      </c>
      <c r="H4" s="40" t="s">
        <v>18</v>
      </c>
    </row>
    <row r="5" spans="1:8" ht="15.75" thickBot="1">
      <c r="A5" s="41"/>
      <c r="B5" s="42" t="s">
        <v>17</v>
      </c>
      <c r="C5" s="42" t="s">
        <v>17</v>
      </c>
      <c r="D5" s="42" t="s">
        <v>17</v>
      </c>
      <c r="E5" s="42" t="s">
        <v>17</v>
      </c>
      <c r="F5" s="42" t="s">
        <v>17</v>
      </c>
      <c r="G5" s="42" t="s">
        <v>17</v>
      </c>
      <c r="H5" s="42" t="s">
        <v>17</v>
      </c>
    </row>
    <row r="6" spans="1:8" ht="15.75" thickTop="1">
      <c r="A6" s="43" t="s">
        <v>4</v>
      </c>
      <c r="B6" s="48">
        <v>20</v>
      </c>
      <c r="C6" s="48">
        <v>25</v>
      </c>
      <c r="D6" s="48">
        <v>25</v>
      </c>
      <c r="E6" s="48">
        <v>24</v>
      </c>
      <c r="F6" s="48">
        <v>14</v>
      </c>
      <c r="G6" s="48">
        <v>10</v>
      </c>
      <c r="H6" s="49">
        <f aca="true" t="shared" si="0" ref="H6:H13">SUM(B6:G6)</f>
        <v>118</v>
      </c>
    </row>
    <row r="7" spans="1:8" ht="15">
      <c r="A7" s="43" t="s">
        <v>5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f t="shared" si="0"/>
        <v>0</v>
      </c>
    </row>
    <row r="8" spans="1:8" ht="15">
      <c r="A8" s="43" t="s">
        <v>6</v>
      </c>
      <c r="B8" s="48">
        <v>15</v>
      </c>
      <c r="C8" s="48">
        <v>15</v>
      </c>
      <c r="D8" s="48">
        <v>103</v>
      </c>
      <c r="E8" s="48">
        <v>155</v>
      </c>
      <c r="F8" s="48">
        <v>708</v>
      </c>
      <c r="G8" s="48">
        <v>5</v>
      </c>
      <c r="H8" s="49">
        <f t="shared" si="0"/>
        <v>1001</v>
      </c>
    </row>
    <row r="9" spans="1:8" ht="15">
      <c r="A9" s="43" t="s">
        <v>7</v>
      </c>
      <c r="B9" s="48">
        <v>90</v>
      </c>
      <c r="C9" s="48">
        <v>85</v>
      </c>
      <c r="D9" s="48">
        <v>85</v>
      </c>
      <c r="E9" s="48">
        <v>85</v>
      </c>
      <c r="F9" s="48">
        <v>55</v>
      </c>
      <c r="G9" s="48">
        <v>40</v>
      </c>
      <c r="H9" s="49">
        <f t="shared" si="0"/>
        <v>440</v>
      </c>
    </row>
    <row r="10" spans="1:8" ht="15">
      <c r="A10" s="43" t="s">
        <v>9</v>
      </c>
      <c r="B10" s="48">
        <v>20</v>
      </c>
      <c r="C10" s="48">
        <v>590</v>
      </c>
      <c r="D10" s="48">
        <v>25</v>
      </c>
      <c r="E10" s="48">
        <v>25</v>
      </c>
      <c r="F10" s="48">
        <v>13</v>
      </c>
      <c r="G10" s="48">
        <v>18</v>
      </c>
      <c r="H10" s="49">
        <f t="shared" si="0"/>
        <v>691</v>
      </c>
    </row>
    <row r="11" spans="1:8" ht="15">
      <c r="A11" s="43" t="s">
        <v>10</v>
      </c>
      <c r="B11" s="48">
        <v>690</v>
      </c>
      <c r="C11" s="48">
        <v>0</v>
      </c>
      <c r="D11" s="48">
        <v>116</v>
      </c>
      <c r="E11" s="48">
        <v>340</v>
      </c>
      <c r="F11" s="48">
        <v>28</v>
      </c>
      <c r="G11" s="48">
        <v>82</v>
      </c>
      <c r="H11" s="49">
        <f t="shared" si="0"/>
        <v>1256</v>
      </c>
    </row>
    <row r="12" spans="1:8" ht="15">
      <c r="A12" s="43" t="s">
        <v>11</v>
      </c>
      <c r="B12" s="48">
        <v>218</v>
      </c>
      <c r="C12" s="48">
        <v>317</v>
      </c>
      <c r="D12" s="48">
        <v>348</v>
      </c>
      <c r="E12" s="48">
        <v>176</v>
      </c>
      <c r="F12" s="48">
        <v>133</v>
      </c>
      <c r="G12" s="48">
        <v>204</v>
      </c>
      <c r="H12" s="49">
        <f t="shared" si="0"/>
        <v>1396</v>
      </c>
    </row>
    <row r="13" spans="1:8" ht="15.75" thickBot="1">
      <c r="A13" s="43" t="s">
        <v>12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9">
        <f t="shared" si="0"/>
        <v>0</v>
      </c>
    </row>
    <row r="14" spans="1:8" ht="16.5" thickBot="1" thickTop="1">
      <c r="A14" s="44" t="s">
        <v>3</v>
      </c>
      <c r="B14" s="45">
        <f aca="true" t="shared" si="1" ref="B14:H14">SUM(B6:B13)</f>
        <v>1053</v>
      </c>
      <c r="C14" s="45">
        <f t="shared" si="1"/>
        <v>1032</v>
      </c>
      <c r="D14" s="45">
        <f t="shared" si="1"/>
        <v>702</v>
      </c>
      <c r="E14" s="45">
        <f t="shared" si="1"/>
        <v>805</v>
      </c>
      <c r="F14" s="45">
        <f>SUM(F6:F13)</f>
        <v>951</v>
      </c>
      <c r="G14" s="45">
        <f t="shared" si="1"/>
        <v>359</v>
      </c>
      <c r="H14" s="45">
        <f t="shared" si="1"/>
        <v>4902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5.7109375" style="35" customWidth="1"/>
    <col min="2" max="7" width="14.7109375" style="35" customWidth="1"/>
    <col min="8" max="8" width="20.7109375" style="35" customWidth="1"/>
    <col min="9" max="50" width="30.00390625" style="35" customWidth="1"/>
    <col min="51" max="16384" width="9.140625" style="35" customWidth="1"/>
  </cols>
  <sheetData>
    <row r="1" ht="99.75" customHeight="1"/>
    <row r="2" ht="24.75" customHeight="1" thickBot="1">
      <c r="A2" s="36" t="s">
        <v>27</v>
      </c>
    </row>
    <row r="3" spans="1:8" ht="30.75" thickTop="1">
      <c r="A3" s="37"/>
      <c r="B3" s="38" t="s">
        <v>21</v>
      </c>
      <c r="C3" s="38" t="s">
        <v>22</v>
      </c>
      <c r="D3" s="38" t="s">
        <v>23</v>
      </c>
      <c r="E3" s="38" t="s">
        <v>24</v>
      </c>
      <c r="F3" s="38" t="s">
        <v>25</v>
      </c>
      <c r="G3" s="47">
        <v>42339</v>
      </c>
      <c r="H3" s="38" t="str">
        <f>'Wheat Prod. p|m Manufact.'!H3</f>
        <v>Progressive: Jul 2015 - Dec 2015</v>
      </c>
    </row>
    <row r="4" spans="1:8" ht="15">
      <c r="A4" s="39"/>
      <c r="B4" s="40" t="s">
        <v>19</v>
      </c>
      <c r="C4" s="40" t="s">
        <v>19</v>
      </c>
      <c r="D4" s="40" t="s">
        <v>19</v>
      </c>
      <c r="E4" s="40" t="s">
        <v>19</v>
      </c>
      <c r="F4" s="40" t="s">
        <v>19</v>
      </c>
      <c r="G4" s="40" t="s">
        <v>19</v>
      </c>
      <c r="H4" s="40" t="s">
        <v>19</v>
      </c>
    </row>
    <row r="5" spans="1:8" ht="15.75" thickBot="1">
      <c r="A5" s="41"/>
      <c r="B5" s="42" t="s">
        <v>17</v>
      </c>
      <c r="C5" s="42" t="s">
        <v>17</v>
      </c>
      <c r="D5" s="42" t="s">
        <v>17</v>
      </c>
      <c r="E5" s="42" t="s">
        <v>17</v>
      </c>
      <c r="F5" s="42" t="s">
        <v>17</v>
      </c>
      <c r="G5" s="42" t="s">
        <v>17</v>
      </c>
      <c r="H5" s="42" t="s">
        <v>17</v>
      </c>
    </row>
    <row r="6" spans="1:8" ht="15.75" thickTop="1">
      <c r="A6" s="43" t="s">
        <v>4</v>
      </c>
      <c r="B6" s="48">
        <v>664</v>
      </c>
      <c r="C6" s="48">
        <v>407</v>
      </c>
      <c r="D6" s="48">
        <v>357</v>
      </c>
      <c r="E6" s="48">
        <v>153</v>
      </c>
      <c r="F6" s="48">
        <v>258</v>
      </c>
      <c r="G6" s="48">
        <v>274</v>
      </c>
      <c r="H6" s="49">
        <f aca="true" t="shared" si="0" ref="H6:H13">SUM(B6:G6)</f>
        <v>2113</v>
      </c>
    </row>
    <row r="7" spans="1:8" ht="15">
      <c r="A7" s="43" t="s">
        <v>5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f t="shared" si="0"/>
        <v>0</v>
      </c>
    </row>
    <row r="8" spans="1:8" ht="15">
      <c r="A8" s="43" t="s">
        <v>6</v>
      </c>
      <c r="B8" s="48">
        <v>515</v>
      </c>
      <c r="C8" s="48">
        <v>416</v>
      </c>
      <c r="D8" s="48">
        <v>515</v>
      </c>
      <c r="E8" s="48">
        <v>748</v>
      </c>
      <c r="F8" s="48">
        <v>746</v>
      </c>
      <c r="G8" s="48">
        <v>1072</v>
      </c>
      <c r="H8" s="49">
        <f t="shared" si="0"/>
        <v>4012</v>
      </c>
    </row>
    <row r="9" spans="1:8" ht="15">
      <c r="A9" s="43" t="s">
        <v>7</v>
      </c>
      <c r="B9" s="48">
        <v>428</v>
      </c>
      <c r="C9" s="48">
        <v>153</v>
      </c>
      <c r="D9" s="48">
        <v>168</v>
      </c>
      <c r="E9" s="48">
        <v>265</v>
      </c>
      <c r="F9" s="48">
        <v>182</v>
      </c>
      <c r="G9" s="48">
        <v>133</v>
      </c>
      <c r="H9" s="49">
        <f t="shared" si="0"/>
        <v>1329</v>
      </c>
    </row>
    <row r="10" spans="1:8" ht="15">
      <c r="A10" s="43" t="s">
        <v>9</v>
      </c>
      <c r="B10" s="48">
        <v>1</v>
      </c>
      <c r="C10" s="48">
        <v>5</v>
      </c>
      <c r="D10" s="48">
        <v>6</v>
      </c>
      <c r="E10" s="48">
        <v>329</v>
      </c>
      <c r="F10" s="48">
        <v>404</v>
      </c>
      <c r="G10" s="48">
        <v>239</v>
      </c>
      <c r="H10" s="49">
        <f t="shared" si="0"/>
        <v>984</v>
      </c>
    </row>
    <row r="11" spans="1:8" ht="15">
      <c r="A11" s="43" t="s">
        <v>10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f t="shared" si="0"/>
        <v>0</v>
      </c>
    </row>
    <row r="12" spans="1:8" ht="15">
      <c r="A12" s="43" t="s">
        <v>11</v>
      </c>
      <c r="B12" s="48">
        <v>47</v>
      </c>
      <c r="C12" s="48">
        <v>386</v>
      </c>
      <c r="D12" s="48">
        <v>194</v>
      </c>
      <c r="E12" s="48">
        <v>0</v>
      </c>
      <c r="F12" s="48">
        <v>84</v>
      </c>
      <c r="G12" s="48">
        <v>75</v>
      </c>
      <c r="H12" s="49">
        <f t="shared" si="0"/>
        <v>786</v>
      </c>
    </row>
    <row r="13" spans="1:8" ht="15.75" thickBot="1">
      <c r="A13" s="43" t="s">
        <v>12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9">
        <f t="shared" si="0"/>
        <v>0</v>
      </c>
    </row>
    <row r="14" spans="1:8" ht="16.5" thickBot="1" thickTop="1">
      <c r="A14" s="44" t="s">
        <v>3</v>
      </c>
      <c r="B14" s="45">
        <f aca="true" t="shared" si="1" ref="B14:H14">SUM(B6:B13)</f>
        <v>1655</v>
      </c>
      <c r="C14" s="45">
        <f t="shared" si="1"/>
        <v>1367</v>
      </c>
      <c r="D14" s="45">
        <f t="shared" si="1"/>
        <v>1240</v>
      </c>
      <c r="E14" s="45">
        <f t="shared" si="1"/>
        <v>1495</v>
      </c>
      <c r="F14" s="45">
        <f>SUM(F6:F13)</f>
        <v>1674</v>
      </c>
      <c r="G14" s="45">
        <f t="shared" si="1"/>
        <v>1793</v>
      </c>
      <c r="H14" s="45">
        <f t="shared" si="1"/>
        <v>9224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L24"/>
  <sheetViews>
    <sheetView zoomScalePageLayoutView="0" workbookViewId="0" topLeftCell="A1">
      <selection activeCell="B18" sqref="B18"/>
    </sheetView>
  </sheetViews>
  <sheetFormatPr defaultColWidth="9.7109375" defaultRowHeight="15"/>
  <cols>
    <col min="1" max="1" width="1.28515625" style="2" customWidth="1"/>
    <col min="2" max="2" width="30.28125" style="2" customWidth="1"/>
    <col min="3" max="7" width="14.57421875" style="2" customWidth="1"/>
    <col min="8" max="8" width="13.57421875" style="2" customWidth="1"/>
    <col min="9" max="10" width="9.140625" style="2" customWidth="1"/>
    <col min="11" max="11" width="11.7109375" style="2" customWidth="1"/>
    <col min="12" max="12" width="11.140625" style="2" bestFit="1" customWidth="1"/>
    <col min="13" max="252" width="9.140625" style="2" customWidth="1"/>
    <col min="253" max="253" width="31.28125" style="2" customWidth="1"/>
    <col min="254" max="16384" width="9.7109375" style="2" customWidth="1"/>
  </cols>
  <sheetData>
    <row r="2" spans="1:12" ht="12.75">
      <c r="A2" s="3"/>
      <c r="L2" s="4"/>
    </row>
    <row r="3" spans="9:11" ht="13.5" thickBot="1">
      <c r="I3" s="19"/>
      <c r="J3" s="19"/>
      <c r="K3" s="19"/>
    </row>
    <row r="4" spans="2:7" ht="26.25" thickBot="1">
      <c r="B4" s="50" t="s">
        <v>29</v>
      </c>
      <c r="C4" s="21" t="s">
        <v>0</v>
      </c>
      <c r="D4" s="22" t="s">
        <v>1</v>
      </c>
      <c r="E4" s="22" t="s">
        <v>2</v>
      </c>
      <c r="F4" s="23" t="s">
        <v>8</v>
      </c>
      <c r="G4" s="20" t="s">
        <v>3</v>
      </c>
    </row>
    <row r="5" spans="2:7" ht="12.75">
      <c r="B5" s="17" t="s">
        <v>13</v>
      </c>
      <c r="C5" s="15" t="e">
        <f>#REF!</f>
        <v>#REF!</v>
      </c>
      <c r="D5" s="8" t="e">
        <f>#REF!</f>
        <v>#REF!</v>
      </c>
      <c r="E5" s="8" t="e">
        <f>#REF!</f>
        <v>#REF!</v>
      </c>
      <c r="F5" s="5" t="e">
        <f>#REF!</f>
        <v>#REF!</v>
      </c>
      <c r="G5" s="9" t="e">
        <f>SUM(C5:F5)</f>
        <v>#REF!</v>
      </c>
    </row>
    <row r="6" spans="2:8" ht="12.75">
      <c r="B6" s="18" t="s">
        <v>14</v>
      </c>
      <c r="C6" s="15" t="e">
        <f>#REF!</f>
        <v>#REF!</v>
      </c>
      <c r="D6" s="8" t="e">
        <f>#REF!</f>
        <v>#REF!</v>
      </c>
      <c r="E6" s="8" t="e">
        <f>#REF!</f>
        <v>#REF!</v>
      </c>
      <c r="F6" s="5" t="e">
        <f>#REF!</f>
        <v>#REF!</v>
      </c>
      <c r="G6" s="9" t="e">
        <f>SUM(C6:F6)</f>
        <v>#REF!</v>
      </c>
      <c r="H6" s="1"/>
    </row>
    <row r="7" spans="2:7" ht="12.75">
      <c r="B7" s="18" t="s">
        <v>15</v>
      </c>
      <c r="C7" s="15" t="e">
        <f>#REF!</f>
        <v>#REF!</v>
      </c>
      <c r="D7" s="8" t="e">
        <f>#REF!</f>
        <v>#REF!</v>
      </c>
      <c r="E7" s="8" t="e">
        <f>#REF!</f>
        <v>#REF!</v>
      </c>
      <c r="F7" s="5" t="e">
        <f>#REF!</f>
        <v>#REF!</v>
      </c>
      <c r="G7" s="9" t="e">
        <f>SUM(C7:F7)</f>
        <v>#REF!</v>
      </c>
    </row>
    <row r="8" spans="2:7" ht="12.75">
      <c r="B8" s="18" t="s">
        <v>8</v>
      </c>
      <c r="C8" s="15" t="e">
        <f>#REF!</f>
        <v>#REF!</v>
      </c>
      <c r="D8" s="8" t="e">
        <f>#REF!</f>
        <v>#REF!</v>
      </c>
      <c r="E8" s="8" t="e">
        <f>#REF!</f>
        <v>#REF!</v>
      </c>
      <c r="F8" s="5" t="e">
        <f>#REF!</f>
        <v>#REF!</v>
      </c>
      <c r="G8" s="9" t="e">
        <f>SUM(C8:F8)</f>
        <v>#REF!</v>
      </c>
    </row>
    <row r="9" spans="2:7" ht="13.5" thickBot="1">
      <c r="B9" s="18"/>
      <c r="C9" s="15"/>
      <c r="D9" s="10"/>
      <c r="E9" s="10"/>
      <c r="F9" s="11"/>
      <c r="G9" s="12"/>
    </row>
    <row r="10" spans="2:8" ht="13.5" thickBot="1">
      <c r="B10" s="7" t="s">
        <v>3</v>
      </c>
      <c r="C10" s="16" t="e">
        <f>SUM(C5:C9)</f>
        <v>#REF!</v>
      </c>
      <c r="D10" s="13" t="e">
        <f>SUM(D5:D9)</f>
        <v>#REF!</v>
      </c>
      <c r="E10" s="13" t="e">
        <f>SUM(E5:E9)</f>
        <v>#REF!</v>
      </c>
      <c r="F10" s="6" t="e">
        <f>SUM(F5:F9)</f>
        <v>#REF!</v>
      </c>
      <c r="G10" s="14" t="e">
        <f>SUM(G5:G8)</f>
        <v>#REF!</v>
      </c>
      <c r="H10" s="4"/>
    </row>
    <row r="14" ht="13.5" thickBot="1"/>
    <row r="15" spans="2:7" ht="13.5" thickBot="1">
      <c r="B15" s="58" t="s">
        <v>30</v>
      </c>
      <c r="C15" s="62"/>
      <c r="D15" s="59"/>
      <c r="E15" s="60"/>
      <c r="F15" s="60"/>
      <c r="G15" s="4"/>
    </row>
    <row r="16" spans="2:7" ht="12.75">
      <c r="B16" s="51" t="s">
        <v>4</v>
      </c>
      <c r="C16" s="56"/>
      <c r="D16" s="52"/>
      <c r="E16" s="53"/>
      <c r="F16" s="53">
        <f>'Wheat Prod. p|m Manufact.'!H6</f>
        <v>433049</v>
      </c>
      <c r="G16" s="4"/>
    </row>
    <row r="17" spans="2:7" ht="12.75">
      <c r="B17" s="51" t="s">
        <v>35</v>
      </c>
      <c r="C17" s="56">
        <f>'Wheat Prod. p|m Manufact.'!H8</f>
        <v>547839</v>
      </c>
      <c r="D17" s="54">
        <f>'Wheat Prod. p|m Manufact.'!H9</f>
        <v>193078</v>
      </c>
      <c r="E17" s="57">
        <f>'Wheat Prod. p|m Manufact.'!H11</f>
        <v>913</v>
      </c>
      <c r="F17" s="55">
        <f>SUM(C17:E17)</f>
        <v>741830</v>
      </c>
      <c r="G17" s="4"/>
    </row>
    <row r="18" spans="2:7" ht="12.75">
      <c r="B18" s="51" t="s">
        <v>11</v>
      </c>
      <c r="C18" s="56"/>
      <c r="D18" s="52"/>
      <c r="E18" s="53"/>
      <c r="F18" s="53">
        <f>'Wheat Prod. p|m Manufact.'!H12</f>
        <v>323054</v>
      </c>
      <c r="G18" s="4"/>
    </row>
    <row r="19" spans="2:7" ht="13.5" thickBot="1">
      <c r="B19" s="51" t="s">
        <v>34</v>
      </c>
      <c r="C19" s="56">
        <f>'Wheat Prod. p|m Manufact.'!H13</f>
        <v>6870</v>
      </c>
      <c r="D19" s="52">
        <f>'Wheat Prod. p|m Manufact.'!H10</f>
        <v>76603</v>
      </c>
      <c r="E19" s="53">
        <f>'Wheat Prod. p|m Manufact.'!H7</f>
        <v>9064</v>
      </c>
      <c r="F19" s="53">
        <f>SUM(C19:E19)</f>
        <v>92537</v>
      </c>
      <c r="G19" s="4"/>
    </row>
    <row r="20" spans="2:7" ht="13.5" thickBot="1">
      <c r="B20" s="58"/>
      <c r="C20" s="59"/>
      <c r="D20" s="59"/>
      <c r="E20" s="59"/>
      <c r="F20" s="61">
        <f>SUM(F16:F19)</f>
        <v>1590470</v>
      </c>
      <c r="G20" s="4"/>
    </row>
    <row r="21" spans="3:7" ht="12.75">
      <c r="C21" s="4"/>
      <c r="D21" s="4"/>
      <c r="E21" s="4"/>
      <c r="F21" s="4"/>
      <c r="G21" s="4"/>
    </row>
    <row r="22" spans="2:7" ht="12.75">
      <c r="B22" s="2" t="s">
        <v>31</v>
      </c>
      <c r="C22" s="4" t="s">
        <v>12</v>
      </c>
      <c r="D22" s="4" t="s">
        <v>32</v>
      </c>
      <c r="E22" s="4" t="s">
        <v>33</v>
      </c>
      <c r="F22" s="4"/>
      <c r="G22" s="4"/>
    </row>
    <row r="23" spans="3:7" ht="12.75">
      <c r="C23" s="4"/>
      <c r="D23" s="4"/>
      <c r="E23" s="4"/>
      <c r="F23" s="4"/>
      <c r="G23" s="4"/>
    </row>
    <row r="24" ht="12.75">
      <c r="F24" s="4"/>
    </row>
  </sheetData>
  <sheetProtection password="C4B8" sheet="1" objects="1" scenarios="1"/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Sanet Flynn</dc:creator>
  <cp:keywords/>
  <dc:description/>
  <cp:lastModifiedBy>Lynette Steyn</cp:lastModifiedBy>
  <cp:lastPrinted>2016-02-08T09:41:04Z</cp:lastPrinted>
  <dcterms:created xsi:type="dcterms:W3CDTF">2015-09-28T08:46:22Z</dcterms:created>
  <dcterms:modified xsi:type="dcterms:W3CDTF">2016-02-09T09:36:50Z</dcterms:modified>
  <cp:category/>
  <cp:version/>
  <cp:contentType/>
  <cp:contentStatus/>
</cp:coreProperties>
</file>