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919" activeTab="0"/>
  </bookViews>
  <sheets>
    <sheet name="Maize - Mielies" sheetId="1" r:id="rId1"/>
  </sheets>
  <definedNames>
    <definedName name="_xlnm.Print_Area" localSheetId="0">'Maize - Mielies'!$A$1:$N$67</definedName>
  </definedNames>
  <calcPr fullCalcOnLoad="1"/>
</workbook>
</file>

<file path=xl/sharedStrings.xml><?xml version="1.0" encoding="utf-8"?>
<sst xmlns="http://schemas.openxmlformats.org/spreadsheetml/2006/main" count="106" uniqueCount="84">
  <si>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</si>
  <si>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</si>
  <si>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</si>
  <si>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</si>
  <si>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</si>
  <si>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</si>
  <si>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</si>
  <si>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</si>
  <si>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Week</t>
  </si>
  <si>
    <t>Week Totaal</t>
  </si>
  <si>
    <t>'000 ton</t>
  </si>
  <si>
    <t xml:space="preserve">White Maize / Witmielies </t>
  </si>
  <si>
    <t>WEEKLY PRODUCER DELIVERIES /</t>
  </si>
  <si>
    <t>WEEKLIKSE PRODUSENTELEWERINGS</t>
  </si>
  <si>
    <t>UNVERIFIED / ONGEVERIFIEERD</t>
  </si>
  <si>
    <t>Week Total</t>
  </si>
  <si>
    <t>Yellow Maize / Geelmielies</t>
  </si>
  <si>
    <t>Total Maize /Totaal Mielies</t>
  </si>
  <si>
    <t>Grade / Graad:</t>
  </si>
  <si>
    <t>White Maize / Witmielies</t>
  </si>
  <si>
    <t>WM1</t>
  </si>
  <si>
    <t>YM1</t>
  </si>
  <si>
    <t>WM2</t>
  </si>
  <si>
    <t>YM2</t>
  </si>
  <si>
    <t>WM3</t>
  </si>
  <si>
    <t>YM3</t>
  </si>
  <si>
    <t>WMU/WMO</t>
  </si>
  <si>
    <t>YMU/YMO</t>
  </si>
  <si>
    <t>Unknown/Onbekend</t>
  </si>
  <si>
    <t>Total/Totaal</t>
  </si>
  <si>
    <t>2 - 8 May 2009</t>
  </si>
  <si>
    <t>9 - 15 May</t>
  </si>
  <si>
    <t>16 - 22 May</t>
  </si>
  <si>
    <t>23 - 29 May</t>
  </si>
  <si>
    <t>30 May - 5 Jun</t>
  </si>
  <si>
    <t>6 - 12 Jun</t>
  </si>
  <si>
    <t>13 - 19 Jun</t>
  </si>
  <si>
    <t>20 - 26 Jun</t>
  </si>
  <si>
    <t>27 Jun - 3 Jul</t>
  </si>
  <si>
    <t>4 - 10 Jul</t>
  </si>
  <si>
    <t>11 - 17 Jul</t>
  </si>
  <si>
    <t>18 - 24 Jul</t>
  </si>
  <si>
    <t>25 - 31 Jul</t>
  </si>
  <si>
    <t>1 - 7 Aug</t>
  </si>
  <si>
    <t>8 - 14 Aug</t>
  </si>
  <si>
    <t>15 - 21 Aug</t>
  </si>
  <si>
    <t>22 - 28 Aug</t>
  </si>
  <si>
    <t>29 Aug - 4 Sep</t>
  </si>
  <si>
    <t>5 - 11 Sep</t>
  </si>
  <si>
    <t>12 - 18 Sep</t>
  </si>
  <si>
    <t>19 - 25 Sep</t>
  </si>
  <si>
    <t>26 Sep - 2 Oct</t>
  </si>
  <si>
    <t>3 - 9 Oct</t>
  </si>
  <si>
    <t>10 - 16 Oct</t>
  </si>
  <si>
    <t>17 - 23 Oct</t>
  </si>
  <si>
    <t>24 - 30 Oct</t>
  </si>
  <si>
    <t>31 Oct - 6 Nov</t>
  </si>
  <si>
    <t>7 - 13 Nov</t>
  </si>
  <si>
    <t>14 - 20 Nov</t>
  </si>
  <si>
    <t>21 - 27 Nov</t>
  </si>
  <si>
    <t>28 Nov - 4 Dec</t>
  </si>
  <si>
    <t>5 - 11 Dec</t>
  </si>
  <si>
    <t>12 - 18 Dec</t>
  </si>
  <si>
    <t>19 - 25 Dec</t>
  </si>
  <si>
    <t>26 Dec - 1 Jan 2010</t>
  </si>
  <si>
    <t>2 - 8 Jan</t>
  </si>
  <si>
    <t>9 - 15 Jan</t>
  </si>
  <si>
    <t>16 - 22 Jan</t>
  </si>
  <si>
    <t>23 - 29 Jan</t>
  </si>
  <si>
    <t>30 Jan - 5 Feb</t>
  </si>
  <si>
    <t>6 - 12 Feb</t>
  </si>
  <si>
    <t>13 - 19 Feb</t>
  </si>
  <si>
    <t>20 - 26 Feb</t>
  </si>
  <si>
    <t>27 Feb - 5 Mar</t>
  </si>
  <si>
    <t>6 - 12 Mar</t>
  </si>
  <si>
    <t>13 - 19 Mar</t>
  </si>
  <si>
    <t>20 - 26 Mar</t>
  </si>
  <si>
    <t>27 Mar - 2 Apr</t>
  </si>
  <si>
    <t>3 - 9 Apr</t>
  </si>
  <si>
    <t>10 - 16 Apr</t>
  </si>
  <si>
    <t>17 - 23 Apr</t>
  </si>
  <si>
    <t>24 - 30 Apr</t>
  </si>
  <si>
    <t>Progressive / Progressief: 2009/05/02 - 2010/04/30</t>
  </si>
  <si>
    <t>2009/10 Season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</si>
</sst>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"/>
    <numFmt numFmtId="175" formatCode="0.000"/>
    <numFmt numFmtId="176" formatCode="0.0%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R&quot;\ #,##0"/>
  </numFmts>
  <fonts count="3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173" fontId="2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0" fontId="4" fillId="0" borderId="0" xfId="0" applyFont="1" applyAlignment="1">
      <alignment/>
    </xf>
    <xf numFmtId="173" fontId="5" fillId="0" borderId="0" xfId="42" applyNumberFormat="1" applyFont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2" fillId="0" borderId="11" xfId="42" applyNumberFormat="1" applyFont="1" applyBorder="1" applyAlignment="1">
      <alignment/>
    </xf>
    <xf numFmtId="1" fontId="2" fillId="0" borderId="28" xfId="42" applyNumberFormat="1" applyFont="1" applyBorder="1" applyAlignment="1">
      <alignment/>
    </xf>
    <xf numFmtId="1" fontId="2" fillId="0" borderId="29" xfId="42" applyNumberFormat="1" applyFont="1" applyBorder="1" applyAlignment="1">
      <alignment/>
    </xf>
    <xf numFmtId="1" fontId="2" fillId="0" borderId="30" xfId="42" applyNumberFormat="1" applyFont="1" applyBorder="1" applyAlignment="1">
      <alignment/>
    </xf>
    <xf numFmtId="1" fontId="0" fillId="0" borderId="31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2" fillId="0" borderId="32" xfId="42" applyNumberFormat="1" applyFont="1" applyBorder="1" applyAlignment="1">
      <alignment/>
    </xf>
    <xf numFmtId="1" fontId="2" fillId="0" borderId="33" xfId="42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2" fillId="0" borderId="11" xfId="42" applyNumberFormat="1" applyFont="1" applyBorder="1" applyAlignment="1">
      <alignment horizontal="right"/>
    </xf>
    <xf numFmtId="1" fontId="10" fillId="0" borderId="11" xfId="42" applyNumberFormat="1" applyFont="1" applyFill="1" applyBorder="1" applyAlignment="1">
      <alignment/>
    </xf>
    <xf numFmtId="1" fontId="10" fillId="0" borderId="11" xfId="42" applyNumberFormat="1" applyFont="1" applyFill="1" applyBorder="1" applyAlignment="1">
      <alignment horizontal="right"/>
    </xf>
    <xf numFmtId="1" fontId="2" fillId="0" borderId="11" xfId="42" applyNumberFormat="1" applyFont="1" applyFill="1" applyBorder="1" applyAlignment="1">
      <alignment/>
    </xf>
    <xf numFmtId="1" fontId="2" fillId="0" borderId="34" xfId="42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1" fontId="2" fillId="0" borderId="13" xfId="42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35" xfId="42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1" fontId="0" fillId="0" borderId="19" xfId="0" applyNumberFormat="1" applyBorder="1" applyAlignment="1">
      <alignment/>
    </xf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1" fillId="0" borderId="39" xfId="0" applyFont="1" applyBorder="1" applyAlignment="1" quotePrefix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2</xdr:col>
      <xdr:colOff>95250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154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</xdr:row>
      <xdr:rowOff>0</xdr:rowOff>
    </xdr:from>
    <xdr:to>
      <xdr:col>6</xdr:col>
      <xdr:colOff>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152400"/>
          <a:ext cx="2476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32" customWidth="1"/>
    <col min="2" max="2" width="16.57421875" style="4" customWidth="1"/>
    <col min="3" max="3" width="12.8515625" style="2" customWidth="1"/>
    <col min="4" max="4" width="10.8515625" style="2" customWidth="1"/>
    <col min="5" max="5" width="10.7109375" style="9" customWidth="1"/>
    <col min="6" max="6" width="9.8515625" style="7" customWidth="1"/>
    <col min="7" max="7" width="12.7109375" style="2" customWidth="1"/>
    <col min="8" max="8" width="19.00390625" style="2" customWidth="1"/>
    <col min="9" max="9" width="10.7109375" style="2" customWidth="1"/>
    <col min="10" max="10" width="19.00390625" style="2" customWidth="1"/>
    <col min="11" max="11" width="13.00390625" style="2" customWidth="1"/>
    <col min="12" max="12" width="11.28125" style="2" bestFit="1" customWidth="1"/>
    <col min="13" max="13" width="11.140625" style="2" bestFit="1" customWidth="1"/>
    <col min="14" max="14" width="10.28125" style="2" bestFit="1" customWidth="1"/>
    <col min="15" max="16384" width="9.140625" style="2" customWidth="1"/>
  </cols>
  <sheetData>
    <row r="2" ht="15.75" thickBot="1">
      <c r="H2" s="25" t="s">
        <v>18</v>
      </c>
    </row>
    <row r="3" spans="8:11" ht="13.5" thickBot="1">
      <c r="H3" s="68" t="s">
        <v>19</v>
      </c>
      <c r="I3" s="69"/>
      <c r="J3" s="68" t="s">
        <v>16</v>
      </c>
      <c r="K3" s="69"/>
    </row>
    <row r="4" spans="8:11" ht="12.75">
      <c r="H4" s="26" t="s">
        <v>20</v>
      </c>
      <c r="I4" s="27">
        <v>6534</v>
      </c>
      <c r="J4" s="26" t="s">
        <v>21</v>
      </c>
      <c r="K4" s="27">
        <v>4848</v>
      </c>
    </row>
    <row r="5" spans="8:11" ht="12.75">
      <c r="H5" s="28" t="s">
        <v>22</v>
      </c>
      <c r="I5" s="29">
        <v>169</v>
      </c>
      <c r="J5" s="28" t="s">
        <v>23</v>
      </c>
      <c r="K5" s="29">
        <v>113</v>
      </c>
    </row>
    <row r="6" spans="8:11" ht="12.75">
      <c r="H6" s="28" t="s">
        <v>24</v>
      </c>
      <c r="I6" s="29">
        <v>21</v>
      </c>
      <c r="J6" s="28" t="s">
        <v>25</v>
      </c>
      <c r="K6" s="29">
        <v>6</v>
      </c>
    </row>
    <row r="7" spans="1:11" ht="15.75">
      <c r="A7" s="77" t="s">
        <v>12</v>
      </c>
      <c r="B7" s="78"/>
      <c r="C7" s="78"/>
      <c r="D7" s="78"/>
      <c r="E7" s="78"/>
      <c r="F7" s="78"/>
      <c r="H7" s="28" t="s">
        <v>26</v>
      </c>
      <c r="I7" s="29">
        <v>3</v>
      </c>
      <c r="J7" s="28" t="s">
        <v>27</v>
      </c>
      <c r="K7" s="29">
        <v>3</v>
      </c>
    </row>
    <row r="8" spans="1:11" ht="15.75">
      <c r="A8" s="77" t="s">
        <v>13</v>
      </c>
      <c r="B8" s="78"/>
      <c r="C8" s="78"/>
      <c r="D8" s="78"/>
      <c r="E8" s="78"/>
      <c r="F8" s="78"/>
      <c r="H8" s="28" t="s">
        <v>28</v>
      </c>
      <c r="I8" s="29">
        <v>10</v>
      </c>
      <c r="J8" s="28" t="s">
        <v>28</v>
      </c>
      <c r="K8" s="29">
        <v>22</v>
      </c>
    </row>
    <row r="9" spans="1:11" ht="16.5" thickBot="1">
      <c r="A9" s="79" t="s">
        <v>14</v>
      </c>
      <c r="B9" s="80"/>
      <c r="C9" s="80"/>
      <c r="D9" s="80"/>
      <c r="E9" s="80"/>
      <c r="F9" s="80"/>
      <c r="H9" s="30" t="s">
        <v>29</v>
      </c>
      <c r="I9" s="31">
        <v>6737</v>
      </c>
      <c r="J9" s="30" t="s">
        <v>29</v>
      </c>
      <c r="K9" s="31">
        <v>4892</v>
      </c>
    </row>
    <row r="11" spans="1:6" ht="12.75">
      <c r="A11" s="58" t="s">
        <v>83</v>
      </c>
      <c r="B11" s="58"/>
      <c r="C11" s="58"/>
      <c r="D11" s="58"/>
      <c r="E11" s="58"/>
      <c r="F11" s="58"/>
    </row>
    <row r="12" spans="1:6" ht="12.75">
      <c r="A12" s="58" t="s">
        <v>82</v>
      </c>
      <c r="B12" s="76"/>
      <c r="C12" s="76"/>
      <c r="D12" s="76"/>
      <c r="E12" s="76"/>
      <c r="F12" s="76"/>
    </row>
    <row r="13" spans="2:6" ht="12.75" thickBot="1">
      <c r="B13" s="18"/>
      <c r="C13" s="17"/>
      <c r="D13" s="17"/>
      <c r="E13" s="19"/>
      <c r="F13" s="20"/>
    </row>
    <row r="14" spans="1:14" ht="12" customHeight="1">
      <c r="A14" s="70" t="s">
        <v>11</v>
      </c>
      <c r="B14" s="71"/>
      <c r="C14" s="71"/>
      <c r="D14" s="71"/>
      <c r="E14" s="71"/>
      <c r="F14" s="72"/>
      <c r="G14" s="59" t="s">
        <v>16</v>
      </c>
      <c r="H14" s="60"/>
      <c r="I14" s="60"/>
      <c r="J14" s="61"/>
      <c r="K14" s="59" t="s">
        <v>17</v>
      </c>
      <c r="L14" s="60"/>
      <c r="M14" s="60"/>
      <c r="N14" s="61"/>
    </row>
    <row r="15" spans="1:14" ht="10.5" customHeight="1" thickBot="1">
      <c r="A15" s="73"/>
      <c r="B15" s="74"/>
      <c r="C15" s="74"/>
      <c r="D15" s="74"/>
      <c r="E15" s="74"/>
      <c r="F15" s="75"/>
      <c r="G15" s="62"/>
      <c r="H15" s="63"/>
      <c r="I15" s="63"/>
      <c r="J15" s="64"/>
      <c r="K15" s="62"/>
      <c r="L15" s="63"/>
      <c r="M15" s="63"/>
      <c r="N15" s="64"/>
    </row>
    <row r="16" spans="1:14" ht="20.25" customHeight="1" thickBot="1">
      <c r="A16" s="15"/>
      <c r="B16" s="16"/>
      <c r="C16" s="65" t="s">
        <v>10</v>
      </c>
      <c r="D16" s="66"/>
      <c r="E16" s="66"/>
      <c r="F16" s="67"/>
      <c r="G16" s="65" t="s">
        <v>10</v>
      </c>
      <c r="H16" s="66"/>
      <c r="I16" s="66"/>
      <c r="J16" s="67"/>
      <c r="K16" s="65" t="s">
        <v>10</v>
      </c>
      <c r="L16" s="66"/>
      <c r="M16" s="66"/>
      <c r="N16" s="67"/>
    </row>
    <row r="17" spans="1:14" ht="13.5" customHeight="1">
      <c r="A17" s="33" t="s">
        <v>8</v>
      </c>
      <c r="B17" s="12" t="s">
        <v>4</v>
      </c>
      <c r="C17" s="3" t="s">
        <v>5</v>
      </c>
      <c r="D17" s="3" t="s">
        <v>6</v>
      </c>
      <c r="E17" s="3" t="s">
        <v>15</v>
      </c>
      <c r="F17" s="22" t="s">
        <v>3</v>
      </c>
      <c r="G17" s="3" t="s">
        <v>5</v>
      </c>
      <c r="H17" s="3" t="s">
        <v>6</v>
      </c>
      <c r="I17" s="3" t="s">
        <v>15</v>
      </c>
      <c r="J17" s="22" t="s">
        <v>3</v>
      </c>
      <c r="K17" s="3" t="s">
        <v>5</v>
      </c>
      <c r="L17" s="3" t="s">
        <v>6</v>
      </c>
      <c r="M17" s="3" t="s">
        <v>15</v>
      </c>
      <c r="N17" s="22" t="s">
        <v>3</v>
      </c>
    </row>
    <row r="18" spans="1:14" ht="13.5" customHeight="1" thickBot="1">
      <c r="A18" s="34" t="s">
        <v>8</v>
      </c>
      <c r="B18" s="14" t="s">
        <v>0</v>
      </c>
      <c r="C18" s="13" t="s">
        <v>2</v>
      </c>
      <c r="D18" s="13" t="s">
        <v>1</v>
      </c>
      <c r="E18" s="13" t="s">
        <v>9</v>
      </c>
      <c r="F18" s="23" t="s">
        <v>7</v>
      </c>
      <c r="G18" s="13" t="s">
        <v>2</v>
      </c>
      <c r="H18" s="13" t="s">
        <v>1</v>
      </c>
      <c r="I18" s="13" t="s">
        <v>9</v>
      </c>
      <c r="J18" s="23" t="s">
        <v>7</v>
      </c>
      <c r="K18" s="13" t="s">
        <v>2</v>
      </c>
      <c r="L18" s="13" t="s">
        <v>1</v>
      </c>
      <c r="M18" s="13" t="s">
        <v>9</v>
      </c>
      <c r="N18" s="23" t="s">
        <v>7</v>
      </c>
    </row>
    <row r="19" spans="1:14" ht="12.75">
      <c r="A19" s="21">
        <v>1</v>
      </c>
      <c r="B19" s="10" t="s">
        <v>30</v>
      </c>
      <c r="C19" s="35">
        <v>53</v>
      </c>
      <c r="D19" s="35">
        <v>0</v>
      </c>
      <c r="E19" s="36">
        <f aca="true" t="shared" si="0" ref="E19:E67">C19+D19</f>
        <v>53</v>
      </c>
      <c r="F19" s="37">
        <f>E19</f>
        <v>53</v>
      </c>
      <c r="G19" s="38">
        <v>61</v>
      </c>
      <c r="H19" s="35">
        <v>0</v>
      </c>
      <c r="I19" s="36">
        <f aca="true" t="shared" si="1" ref="I19:I50">G19+H19</f>
        <v>61</v>
      </c>
      <c r="J19" s="37">
        <f>I19</f>
        <v>61</v>
      </c>
      <c r="K19" s="39">
        <f>C19+G19</f>
        <v>114</v>
      </c>
      <c r="L19" s="39">
        <f>D19+H19</f>
        <v>0</v>
      </c>
      <c r="M19" s="39">
        <f>K19+L19</f>
        <v>114</v>
      </c>
      <c r="N19" s="40">
        <f>M19</f>
        <v>114</v>
      </c>
    </row>
    <row r="20" spans="1:14" ht="12.75">
      <c r="A20" s="11">
        <v>2</v>
      </c>
      <c r="B20" s="10" t="s">
        <v>31</v>
      </c>
      <c r="C20" s="35">
        <v>67</v>
      </c>
      <c r="D20" s="35">
        <v>0</v>
      </c>
      <c r="E20" s="35">
        <f t="shared" si="0"/>
        <v>67</v>
      </c>
      <c r="F20" s="41">
        <f>F19+E20</f>
        <v>120</v>
      </c>
      <c r="G20" s="38">
        <v>105</v>
      </c>
      <c r="H20" s="35">
        <v>0</v>
      </c>
      <c r="I20" s="35">
        <f t="shared" si="1"/>
        <v>105</v>
      </c>
      <c r="J20" s="42">
        <f aca="true" t="shared" si="2" ref="J20:J67">I20+J19</f>
        <v>166</v>
      </c>
      <c r="K20" s="43">
        <f aca="true" t="shared" si="3" ref="K20:K70">C20+G20</f>
        <v>172</v>
      </c>
      <c r="L20" s="43">
        <f aca="true" t="shared" si="4" ref="L20:L51">D20+H20</f>
        <v>0</v>
      </c>
      <c r="M20" s="43">
        <f aca="true" t="shared" si="5" ref="M20:M70">K20+L20</f>
        <v>172</v>
      </c>
      <c r="N20" s="55">
        <f>N19+M20</f>
        <v>286</v>
      </c>
    </row>
    <row r="21" spans="1:14" ht="12.75">
      <c r="A21" s="11">
        <v>3</v>
      </c>
      <c r="B21" s="10" t="s">
        <v>32</v>
      </c>
      <c r="C21" s="35">
        <v>157</v>
      </c>
      <c r="D21" s="35">
        <v>3</v>
      </c>
      <c r="E21" s="35">
        <f t="shared" si="0"/>
        <v>160</v>
      </c>
      <c r="F21" s="41">
        <f aca="true" t="shared" si="6" ref="F21:F47">F20+E21</f>
        <v>280</v>
      </c>
      <c r="G21" s="38">
        <v>183</v>
      </c>
      <c r="H21" s="44">
        <v>1</v>
      </c>
      <c r="I21" s="35">
        <f t="shared" si="1"/>
        <v>184</v>
      </c>
      <c r="J21" s="42">
        <f t="shared" si="2"/>
        <v>350</v>
      </c>
      <c r="K21" s="43">
        <f t="shared" si="3"/>
        <v>340</v>
      </c>
      <c r="L21" s="43">
        <f t="shared" si="4"/>
        <v>4</v>
      </c>
      <c r="M21" s="43">
        <f t="shared" si="5"/>
        <v>344</v>
      </c>
      <c r="N21" s="55">
        <f aca="true" t="shared" si="7" ref="N21:N70">N20+M21</f>
        <v>630</v>
      </c>
    </row>
    <row r="22" spans="1:14" ht="12.75">
      <c r="A22" s="11">
        <v>4</v>
      </c>
      <c r="B22" s="10" t="s">
        <v>33</v>
      </c>
      <c r="C22" s="35">
        <v>243</v>
      </c>
      <c r="D22" s="45">
        <v>0</v>
      </c>
      <c r="E22" s="35">
        <f t="shared" si="0"/>
        <v>243</v>
      </c>
      <c r="F22" s="41">
        <f t="shared" si="6"/>
        <v>523</v>
      </c>
      <c r="G22" s="38">
        <v>256</v>
      </c>
      <c r="H22" s="46">
        <v>0</v>
      </c>
      <c r="I22" s="35">
        <f t="shared" si="1"/>
        <v>256</v>
      </c>
      <c r="J22" s="42">
        <f t="shared" si="2"/>
        <v>606</v>
      </c>
      <c r="K22" s="43">
        <f t="shared" si="3"/>
        <v>499</v>
      </c>
      <c r="L22" s="43">
        <f t="shared" si="4"/>
        <v>0</v>
      </c>
      <c r="M22" s="43">
        <f t="shared" si="5"/>
        <v>499</v>
      </c>
      <c r="N22" s="55">
        <f t="shared" si="7"/>
        <v>1129</v>
      </c>
    </row>
    <row r="23" spans="1:14" ht="12.75">
      <c r="A23" s="11">
        <v>5</v>
      </c>
      <c r="B23" s="10" t="s">
        <v>34</v>
      </c>
      <c r="C23" s="35">
        <v>392</v>
      </c>
      <c r="D23" s="35">
        <v>0</v>
      </c>
      <c r="E23" s="35">
        <f t="shared" si="0"/>
        <v>392</v>
      </c>
      <c r="F23" s="41">
        <f t="shared" si="6"/>
        <v>915</v>
      </c>
      <c r="G23" s="38">
        <v>337</v>
      </c>
      <c r="H23" s="47">
        <v>5</v>
      </c>
      <c r="I23" s="35">
        <f t="shared" si="1"/>
        <v>342</v>
      </c>
      <c r="J23" s="42">
        <f t="shared" si="2"/>
        <v>948</v>
      </c>
      <c r="K23" s="43">
        <f t="shared" si="3"/>
        <v>729</v>
      </c>
      <c r="L23" s="43">
        <f t="shared" si="4"/>
        <v>5</v>
      </c>
      <c r="M23" s="43">
        <f t="shared" si="5"/>
        <v>734</v>
      </c>
      <c r="N23" s="55">
        <f t="shared" si="7"/>
        <v>1863</v>
      </c>
    </row>
    <row r="24" spans="1:14" ht="12.75">
      <c r="A24" s="11">
        <v>6</v>
      </c>
      <c r="B24" s="10" t="s">
        <v>35</v>
      </c>
      <c r="C24" s="35">
        <v>113</v>
      </c>
      <c r="D24" s="35">
        <v>0</v>
      </c>
      <c r="E24" s="35">
        <f t="shared" si="0"/>
        <v>113</v>
      </c>
      <c r="F24" s="41">
        <f t="shared" si="6"/>
        <v>1028</v>
      </c>
      <c r="G24" s="38">
        <v>150</v>
      </c>
      <c r="H24" s="35">
        <v>0</v>
      </c>
      <c r="I24" s="35">
        <f t="shared" si="1"/>
        <v>150</v>
      </c>
      <c r="J24" s="42">
        <f t="shared" si="2"/>
        <v>1098</v>
      </c>
      <c r="K24" s="43">
        <f t="shared" si="3"/>
        <v>263</v>
      </c>
      <c r="L24" s="43">
        <f t="shared" si="4"/>
        <v>0</v>
      </c>
      <c r="M24" s="43">
        <f t="shared" si="5"/>
        <v>263</v>
      </c>
      <c r="N24" s="55">
        <f t="shared" si="7"/>
        <v>2126</v>
      </c>
    </row>
    <row r="25" spans="1:14" ht="12.75">
      <c r="A25" s="11">
        <v>7</v>
      </c>
      <c r="B25" s="10" t="s">
        <v>36</v>
      </c>
      <c r="C25" s="35">
        <v>351</v>
      </c>
      <c r="D25" s="35">
        <v>38</v>
      </c>
      <c r="E25" s="35">
        <f>C25+D25</f>
        <v>389</v>
      </c>
      <c r="F25" s="41">
        <f t="shared" si="6"/>
        <v>1417</v>
      </c>
      <c r="G25" s="38">
        <v>238</v>
      </c>
      <c r="H25" s="35">
        <v>104</v>
      </c>
      <c r="I25" s="35">
        <f t="shared" si="1"/>
        <v>342</v>
      </c>
      <c r="J25" s="42">
        <f t="shared" si="2"/>
        <v>1440</v>
      </c>
      <c r="K25" s="43">
        <f t="shared" si="3"/>
        <v>589</v>
      </c>
      <c r="L25" s="43">
        <f t="shared" si="4"/>
        <v>142</v>
      </c>
      <c r="M25" s="43">
        <f t="shared" si="5"/>
        <v>731</v>
      </c>
      <c r="N25" s="55">
        <f t="shared" si="7"/>
        <v>2857</v>
      </c>
    </row>
    <row r="26" spans="1:14" ht="12.75">
      <c r="A26" s="11">
        <v>8</v>
      </c>
      <c r="B26" s="10" t="s">
        <v>37</v>
      </c>
      <c r="C26" s="35">
        <v>505</v>
      </c>
      <c r="D26" s="35">
        <v>0</v>
      </c>
      <c r="E26" s="35">
        <f>C26+D26</f>
        <v>505</v>
      </c>
      <c r="F26" s="41">
        <f t="shared" si="6"/>
        <v>1922</v>
      </c>
      <c r="G26" s="38">
        <v>328</v>
      </c>
      <c r="H26" s="35">
        <v>0</v>
      </c>
      <c r="I26" s="35">
        <f t="shared" si="1"/>
        <v>328</v>
      </c>
      <c r="J26" s="42">
        <f>I26+J25</f>
        <v>1768</v>
      </c>
      <c r="K26" s="43">
        <f t="shared" si="3"/>
        <v>833</v>
      </c>
      <c r="L26" s="43">
        <f t="shared" si="4"/>
        <v>0</v>
      </c>
      <c r="M26" s="43">
        <f t="shared" si="5"/>
        <v>833</v>
      </c>
      <c r="N26" s="55">
        <f t="shared" si="7"/>
        <v>3690</v>
      </c>
    </row>
    <row r="27" spans="1:14" ht="12.75">
      <c r="A27" s="11">
        <v>9</v>
      </c>
      <c r="B27" s="10" t="s">
        <v>38</v>
      </c>
      <c r="C27" s="35">
        <v>610</v>
      </c>
      <c r="D27" s="35">
        <v>0</v>
      </c>
      <c r="E27" s="35">
        <f t="shared" si="0"/>
        <v>610</v>
      </c>
      <c r="F27" s="41">
        <f t="shared" si="6"/>
        <v>2532</v>
      </c>
      <c r="G27" s="38">
        <v>466</v>
      </c>
      <c r="H27" s="35">
        <v>0</v>
      </c>
      <c r="I27" s="35">
        <f t="shared" si="1"/>
        <v>466</v>
      </c>
      <c r="J27" s="42">
        <f t="shared" si="2"/>
        <v>2234</v>
      </c>
      <c r="K27" s="43">
        <f t="shared" si="3"/>
        <v>1076</v>
      </c>
      <c r="L27" s="43">
        <f t="shared" si="4"/>
        <v>0</v>
      </c>
      <c r="M27" s="43">
        <f t="shared" si="5"/>
        <v>1076</v>
      </c>
      <c r="N27" s="55">
        <f t="shared" si="7"/>
        <v>4766</v>
      </c>
    </row>
    <row r="28" spans="1:14" ht="12.75">
      <c r="A28" s="11">
        <v>10</v>
      </c>
      <c r="B28" s="10" t="s">
        <v>39</v>
      </c>
      <c r="C28" s="35">
        <v>634</v>
      </c>
      <c r="D28" s="35">
        <v>6</v>
      </c>
      <c r="E28" s="35">
        <f t="shared" si="0"/>
        <v>640</v>
      </c>
      <c r="F28" s="41">
        <f t="shared" si="6"/>
        <v>3172</v>
      </c>
      <c r="G28" s="38">
        <v>430</v>
      </c>
      <c r="H28" s="35">
        <v>1</v>
      </c>
      <c r="I28" s="35">
        <f t="shared" si="1"/>
        <v>431</v>
      </c>
      <c r="J28" s="42">
        <f t="shared" si="2"/>
        <v>2665</v>
      </c>
      <c r="K28" s="43">
        <f t="shared" si="3"/>
        <v>1064</v>
      </c>
      <c r="L28" s="43">
        <f t="shared" si="4"/>
        <v>7</v>
      </c>
      <c r="M28" s="43">
        <f t="shared" si="5"/>
        <v>1071</v>
      </c>
      <c r="N28" s="55">
        <f t="shared" si="7"/>
        <v>5837</v>
      </c>
    </row>
    <row r="29" spans="1:14" ht="12.75">
      <c r="A29" s="11">
        <v>11</v>
      </c>
      <c r="B29" s="10" t="s">
        <v>40</v>
      </c>
      <c r="C29" s="35">
        <v>623</v>
      </c>
      <c r="D29" s="35">
        <v>146</v>
      </c>
      <c r="E29" s="35">
        <f t="shared" si="0"/>
        <v>769</v>
      </c>
      <c r="F29" s="41">
        <f t="shared" si="6"/>
        <v>3941</v>
      </c>
      <c r="G29" s="38">
        <v>446</v>
      </c>
      <c r="H29" s="35">
        <v>121</v>
      </c>
      <c r="I29" s="35">
        <f t="shared" si="1"/>
        <v>567</v>
      </c>
      <c r="J29" s="42">
        <f t="shared" si="2"/>
        <v>3232</v>
      </c>
      <c r="K29" s="43">
        <f t="shared" si="3"/>
        <v>1069</v>
      </c>
      <c r="L29" s="43">
        <f t="shared" si="4"/>
        <v>267</v>
      </c>
      <c r="M29" s="43">
        <f t="shared" si="5"/>
        <v>1336</v>
      </c>
      <c r="N29" s="55">
        <f t="shared" si="7"/>
        <v>7173</v>
      </c>
    </row>
    <row r="30" spans="1:14" ht="12.75">
      <c r="A30" s="11">
        <v>12</v>
      </c>
      <c r="B30" s="10" t="s">
        <v>41</v>
      </c>
      <c r="C30" s="35">
        <v>594</v>
      </c>
      <c r="D30" s="35">
        <v>0</v>
      </c>
      <c r="E30" s="35">
        <f t="shared" si="0"/>
        <v>594</v>
      </c>
      <c r="F30" s="41">
        <f t="shared" si="6"/>
        <v>4535</v>
      </c>
      <c r="G30" s="38">
        <v>365</v>
      </c>
      <c r="H30" s="35">
        <v>1</v>
      </c>
      <c r="I30" s="35">
        <f t="shared" si="1"/>
        <v>366</v>
      </c>
      <c r="J30" s="42">
        <f t="shared" si="2"/>
        <v>3598</v>
      </c>
      <c r="K30" s="43">
        <f t="shared" si="3"/>
        <v>959</v>
      </c>
      <c r="L30" s="43">
        <f t="shared" si="4"/>
        <v>1</v>
      </c>
      <c r="M30" s="43">
        <f t="shared" si="5"/>
        <v>960</v>
      </c>
      <c r="N30" s="55">
        <f t="shared" si="7"/>
        <v>8133</v>
      </c>
    </row>
    <row r="31" spans="1:14" ht="12.75">
      <c r="A31" s="11">
        <v>13</v>
      </c>
      <c r="B31" s="10" t="s">
        <v>42</v>
      </c>
      <c r="C31" s="35">
        <v>478</v>
      </c>
      <c r="D31" s="35">
        <v>3</v>
      </c>
      <c r="E31" s="35">
        <f t="shared" si="0"/>
        <v>481</v>
      </c>
      <c r="F31" s="41">
        <f t="shared" si="6"/>
        <v>5016</v>
      </c>
      <c r="G31" s="38">
        <v>258</v>
      </c>
      <c r="H31" s="35">
        <v>0</v>
      </c>
      <c r="I31" s="35">
        <f t="shared" si="1"/>
        <v>258</v>
      </c>
      <c r="J31" s="42">
        <f t="shared" si="2"/>
        <v>3856</v>
      </c>
      <c r="K31" s="43">
        <f t="shared" si="3"/>
        <v>736</v>
      </c>
      <c r="L31" s="43">
        <f t="shared" si="4"/>
        <v>3</v>
      </c>
      <c r="M31" s="43">
        <f t="shared" si="5"/>
        <v>739</v>
      </c>
      <c r="N31" s="55">
        <f t="shared" si="7"/>
        <v>8872</v>
      </c>
    </row>
    <row r="32" spans="1:14" ht="12.75">
      <c r="A32" s="11">
        <v>14</v>
      </c>
      <c r="B32" s="10" t="s">
        <v>43</v>
      </c>
      <c r="C32" s="35">
        <v>273</v>
      </c>
      <c r="D32" s="47">
        <v>1</v>
      </c>
      <c r="E32" s="35">
        <f t="shared" si="0"/>
        <v>274</v>
      </c>
      <c r="F32" s="41">
        <f t="shared" si="6"/>
        <v>5290</v>
      </c>
      <c r="G32" s="38">
        <v>148</v>
      </c>
      <c r="H32" s="47">
        <v>1</v>
      </c>
      <c r="I32" s="35">
        <f t="shared" si="1"/>
        <v>149</v>
      </c>
      <c r="J32" s="42">
        <f t="shared" si="2"/>
        <v>4005</v>
      </c>
      <c r="K32" s="43">
        <f t="shared" si="3"/>
        <v>421</v>
      </c>
      <c r="L32" s="43">
        <f t="shared" si="4"/>
        <v>2</v>
      </c>
      <c r="M32" s="43">
        <f t="shared" si="5"/>
        <v>423</v>
      </c>
      <c r="N32" s="55">
        <f t="shared" si="7"/>
        <v>9295</v>
      </c>
    </row>
    <row r="33" spans="1:14" ht="12.75">
      <c r="A33" s="11">
        <v>15</v>
      </c>
      <c r="B33" s="10" t="s">
        <v>44</v>
      </c>
      <c r="C33" s="35">
        <v>244</v>
      </c>
      <c r="D33" s="35">
        <v>0</v>
      </c>
      <c r="E33" s="35">
        <f t="shared" si="0"/>
        <v>244</v>
      </c>
      <c r="F33" s="41">
        <f t="shared" si="6"/>
        <v>5534</v>
      </c>
      <c r="G33" s="38">
        <v>121</v>
      </c>
      <c r="H33" s="35">
        <v>0</v>
      </c>
      <c r="I33" s="35">
        <f t="shared" si="1"/>
        <v>121</v>
      </c>
      <c r="J33" s="42">
        <f t="shared" si="2"/>
        <v>4126</v>
      </c>
      <c r="K33" s="43">
        <f t="shared" si="3"/>
        <v>365</v>
      </c>
      <c r="L33" s="43">
        <f t="shared" si="4"/>
        <v>0</v>
      </c>
      <c r="M33" s="43">
        <f t="shared" si="5"/>
        <v>365</v>
      </c>
      <c r="N33" s="55">
        <f t="shared" si="7"/>
        <v>9660</v>
      </c>
    </row>
    <row r="34" spans="1:14" ht="12.75">
      <c r="A34" s="11">
        <v>16</v>
      </c>
      <c r="B34" s="10" t="s">
        <v>45</v>
      </c>
      <c r="C34" s="35">
        <v>191</v>
      </c>
      <c r="D34" s="35">
        <v>236</v>
      </c>
      <c r="E34" s="35">
        <f t="shared" si="0"/>
        <v>427</v>
      </c>
      <c r="F34" s="41">
        <f t="shared" si="6"/>
        <v>5961</v>
      </c>
      <c r="G34" s="38">
        <v>96</v>
      </c>
      <c r="H34" s="35">
        <v>61</v>
      </c>
      <c r="I34" s="35">
        <f t="shared" si="1"/>
        <v>157</v>
      </c>
      <c r="J34" s="42">
        <f t="shared" si="2"/>
        <v>4283</v>
      </c>
      <c r="K34" s="43">
        <f t="shared" si="3"/>
        <v>287</v>
      </c>
      <c r="L34" s="43">
        <f t="shared" si="4"/>
        <v>297</v>
      </c>
      <c r="M34" s="43">
        <f t="shared" si="5"/>
        <v>584</v>
      </c>
      <c r="N34" s="55">
        <f t="shared" si="7"/>
        <v>10244</v>
      </c>
    </row>
    <row r="35" spans="1:14" ht="12.75">
      <c r="A35" s="11">
        <v>17</v>
      </c>
      <c r="B35" s="10" t="s">
        <v>46</v>
      </c>
      <c r="C35" s="35">
        <v>111</v>
      </c>
      <c r="D35" s="35">
        <v>2</v>
      </c>
      <c r="E35" s="35">
        <f t="shared" si="0"/>
        <v>113</v>
      </c>
      <c r="F35" s="41">
        <f t="shared" si="6"/>
        <v>6074</v>
      </c>
      <c r="G35" s="38">
        <v>59</v>
      </c>
      <c r="H35" s="35">
        <v>0</v>
      </c>
      <c r="I35" s="35">
        <f t="shared" si="1"/>
        <v>59</v>
      </c>
      <c r="J35" s="42">
        <f t="shared" si="2"/>
        <v>4342</v>
      </c>
      <c r="K35" s="43">
        <f t="shared" si="3"/>
        <v>170</v>
      </c>
      <c r="L35" s="43">
        <f t="shared" si="4"/>
        <v>2</v>
      </c>
      <c r="M35" s="43">
        <f t="shared" si="5"/>
        <v>172</v>
      </c>
      <c r="N35" s="55">
        <f t="shared" si="7"/>
        <v>10416</v>
      </c>
    </row>
    <row r="36" spans="1:14" ht="12.75">
      <c r="A36" s="11">
        <v>18</v>
      </c>
      <c r="B36" s="10" t="s">
        <v>47</v>
      </c>
      <c r="C36" s="35">
        <v>52</v>
      </c>
      <c r="D36" s="47">
        <v>-1</v>
      </c>
      <c r="E36" s="35">
        <f t="shared" si="0"/>
        <v>51</v>
      </c>
      <c r="F36" s="41">
        <f t="shared" si="6"/>
        <v>6125</v>
      </c>
      <c r="G36" s="38">
        <v>38</v>
      </c>
      <c r="H36" s="47">
        <v>-1</v>
      </c>
      <c r="I36" s="35">
        <f t="shared" si="1"/>
        <v>37</v>
      </c>
      <c r="J36" s="42">
        <f t="shared" si="2"/>
        <v>4379</v>
      </c>
      <c r="K36" s="43">
        <f t="shared" si="3"/>
        <v>90</v>
      </c>
      <c r="L36" s="43">
        <f t="shared" si="4"/>
        <v>-2</v>
      </c>
      <c r="M36" s="43">
        <f t="shared" si="5"/>
        <v>88</v>
      </c>
      <c r="N36" s="55">
        <f t="shared" si="7"/>
        <v>10504</v>
      </c>
    </row>
    <row r="37" spans="1:14" ht="12.75">
      <c r="A37" s="11">
        <v>19</v>
      </c>
      <c r="B37" s="10" t="s">
        <v>48</v>
      </c>
      <c r="C37" s="35">
        <v>31</v>
      </c>
      <c r="D37" s="35">
        <v>1</v>
      </c>
      <c r="E37" s="35">
        <f t="shared" si="0"/>
        <v>32</v>
      </c>
      <c r="F37" s="41">
        <f t="shared" si="6"/>
        <v>6157</v>
      </c>
      <c r="G37" s="38">
        <v>26</v>
      </c>
      <c r="H37" s="35">
        <v>1</v>
      </c>
      <c r="I37" s="35">
        <f t="shared" si="1"/>
        <v>27</v>
      </c>
      <c r="J37" s="42">
        <f t="shared" si="2"/>
        <v>4406</v>
      </c>
      <c r="K37" s="43">
        <f t="shared" si="3"/>
        <v>57</v>
      </c>
      <c r="L37" s="43">
        <f t="shared" si="4"/>
        <v>2</v>
      </c>
      <c r="M37" s="43">
        <f t="shared" si="5"/>
        <v>59</v>
      </c>
      <c r="N37" s="55">
        <f t="shared" si="7"/>
        <v>10563</v>
      </c>
    </row>
    <row r="38" spans="1:14" ht="12.75">
      <c r="A38" s="11">
        <v>20</v>
      </c>
      <c r="B38" s="10" t="s">
        <v>49</v>
      </c>
      <c r="C38" s="35">
        <v>22</v>
      </c>
      <c r="D38" s="35">
        <v>73</v>
      </c>
      <c r="E38" s="35">
        <f t="shared" si="0"/>
        <v>95</v>
      </c>
      <c r="F38" s="41">
        <f t="shared" si="6"/>
        <v>6252</v>
      </c>
      <c r="G38" s="38">
        <v>17</v>
      </c>
      <c r="H38" s="35">
        <v>93</v>
      </c>
      <c r="I38" s="35">
        <f t="shared" si="1"/>
        <v>110</v>
      </c>
      <c r="J38" s="42">
        <f t="shared" si="2"/>
        <v>4516</v>
      </c>
      <c r="K38" s="43">
        <f t="shared" si="3"/>
        <v>39</v>
      </c>
      <c r="L38" s="43">
        <f t="shared" si="4"/>
        <v>166</v>
      </c>
      <c r="M38" s="43">
        <f t="shared" si="5"/>
        <v>205</v>
      </c>
      <c r="N38" s="55">
        <f t="shared" si="7"/>
        <v>10768</v>
      </c>
    </row>
    <row r="39" spans="1:14" ht="12.75">
      <c r="A39" s="11">
        <v>21</v>
      </c>
      <c r="B39" s="10" t="s">
        <v>50</v>
      </c>
      <c r="C39" s="35">
        <v>15</v>
      </c>
      <c r="D39" s="35">
        <v>0</v>
      </c>
      <c r="E39" s="35">
        <f t="shared" si="0"/>
        <v>15</v>
      </c>
      <c r="F39" s="41">
        <f t="shared" si="6"/>
        <v>6267</v>
      </c>
      <c r="G39" s="38">
        <v>13</v>
      </c>
      <c r="H39" s="35">
        <v>0</v>
      </c>
      <c r="I39" s="35">
        <f t="shared" si="1"/>
        <v>13</v>
      </c>
      <c r="J39" s="42">
        <f t="shared" si="2"/>
        <v>4529</v>
      </c>
      <c r="K39" s="43">
        <f t="shared" si="3"/>
        <v>28</v>
      </c>
      <c r="L39" s="43">
        <f t="shared" si="4"/>
        <v>0</v>
      </c>
      <c r="M39" s="43">
        <f t="shared" si="5"/>
        <v>28</v>
      </c>
      <c r="N39" s="55">
        <f t="shared" si="7"/>
        <v>10796</v>
      </c>
    </row>
    <row r="40" spans="1:14" ht="12.75">
      <c r="A40" s="11">
        <v>22</v>
      </c>
      <c r="B40" s="10" t="s">
        <v>51</v>
      </c>
      <c r="C40" s="35">
        <v>12</v>
      </c>
      <c r="D40" s="35">
        <v>0</v>
      </c>
      <c r="E40" s="35">
        <f t="shared" si="0"/>
        <v>12</v>
      </c>
      <c r="F40" s="41">
        <f t="shared" si="6"/>
        <v>6279</v>
      </c>
      <c r="G40" s="38">
        <v>7</v>
      </c>
      <c r="H40" s="35">
        <v>0</v>
      </c>
      <c r="I40" s="35">
        <f t="shared" si="1"/>
        <v>7</v>
      </c>
      <c r="J40" s="42">
        <f t="shared" si="2"/>
        <v>4536</v>
      </c>
      <c r="K40" s="43">
        <f t="shared" si="3"/>
        <v>19</v>
      </c>
      <c r="L40" s="43">
        <f t="shared" si="4"/>
        <v>0</v>
      </c>
      <c r="M40" s="43">
        <f t="shared" si="5"/>
        <v>19</v>
      </c>
      <c r="N40" s="55">
        <f t="shared" si="7"/>
        <v>10815</v>
      </c>
    </row>
    <row r="41" spans="1:14" ht="12.75">
      <c r="A41" s="11">
        <v>23</v>
      </c>
      <c r="B41" s="10" t="s">
        <v>52</v>
      </c>
      <c r="C41" s="35">
        <v>13</v>
      </c>
      <c r="D41" s="35">
        <v>0</v>
      </c>
      <c r="E41" s="35">
        <f t="shared" si="0"/>
        <v>13</v>
      </c>
      <c r="F41" s="41">
        <f t="shared" si="6"/>
        <v>6292</v>
      </c>
      <c r="G41" s="38">
        <v>10</v>
      </c>
      <c r="H41" s="35">
        <v>4</v>
      </c>
      <c r="I41" s="35">
        <f t="shared" si="1"/>
        <v>14</v>
      </c>
      <c r="J41" s="42">
        <f t="shared" si="2"/>
        <v>4550</v>
      </c>
      <c r="K41" s="43">
        <f t="shared" si="3"/>
        <v>23</v>
      </c>
      <c r="L41" s="43">
        <f t="shared" si="4"/>
        <v>4</v>
      </c>
      <c r="M41" s="43">
        <f t="shared" si="5"/>
        <v>27</v>
      </c>
      <c r="N41" s="55">
        <f t="shared" si="7"/>
        <v>10842</v>
      </c>
    </row>
    <row r="42" spans="1:14" ht="12.75">
      <c r="A42" s="11">
        <v>24</v>
      </c>
      <c r="B42" s="10" t="s">
        <v>53</v>
      </c>
      <c r="C42" s="35">
        <v>16</v>
      </c>
      <c r="D42" s="35">
        <v>81</v>
      </c>
      <c r="E42" s="35">
        <f t="shared" si="0"/>
        <v>97</v>
      </c>
      <c r="F42" s="41">
        <f t="shared" si="6"/>
        <v>6389</v>
      </c>
      <c r="G42" s="38">
        <v>5</v>
      </c>
      <c r="H42" s="35">
        <v>19</v>
      </c>
      <c r="I42" s="35">
        <f t="shared" si="1"/>
        <v>24</v>
      </c>
      <c r="J42" s="42">
        <f t="shared" si="2"/>
        <v>4574</v>
      </c>
      <c r="K42" s="43">
        <f t="shared" si="3"/>
        <v>21</v>
      </c>
      <c r="L42" s="43">
        <f t="shared" si="4"/>
        <v>100</v>
      </c>
      <c r="M42" s="43">
        <f t="shared" si="5"/>
        <v>121</v>
      </c>
      <c r="N42" s="55">
        <f t="shared" si="7"/>
        <v>10963</v>
      </c>
    </row>
    <row r="43" spans="1:14" ht="12.75">
      <c r="A43" s="11">
        <v>25</v>
      </c>
      <c r="B43" s="10" t="s">
        <v>54</v>
      </c>
      <c r="C43" s="35">
        <v>21</v>
      </c>
      <c r="D43" s="35">
        <v>0</v>
      </c>
      <c r="E43" s="35">
        <f t="shared" si="0"/>
        <v>21</v>
      </c>
      <c r="F43" s="41">
        <f t="shared" si="6"/>
        <v>6410</v>
      </c>
      <c r="G43" s="38">
        <v>12</v>
      </c>
      <c r="H43" s="35">
        <v>3</v>
      </c>
      <c r="I43" s="35">
        <f t="shared" si="1"/>
        <v>15</v>
      </c>
      <c r="J43" s="42">
        <f t="shared" si="2"/>
        <v>4589</v>
      </c>
      <c r="K43" s="43">
        <f t="shared" si="3"/>
        <v>33</v>
      </c>
      <c r="L43" s="43">
        <f t="shared" si="4"/>
        <v>3</v>
      </c>
      <c r="M43" s="43">
        <f t="shared" si="5"/>
        <v>36</v>
      </c>
      <c r="N43" s="55">
        <f t="shared" si="7"/>
        <v>10999</v>
      </c>
    </row>
    <row r="44" spans="1:14" ht="12.75">
      <c r="A44" s="11">
        <v>26</v>
      </c>
      <c r="B44" s="10" t="s">
        <v>55</v>
      </c>
      <c r="C44" s="35">
        <v>15</v>
      </c>
      <c r="D44" s="35">
        <v>0</v>
      </c>
      <c r="E44" s="35">
        <f t="shared" si="0"/>
        <v>15</v>
      </c>
      <c r="F44" s="41">
        <f t="shared" si="6"/>
        <v>6425</v>
      </c>
      <c r="G44" s="38">
        <v>11</v>
      </c>
      <c r="H44" s="35">
        <v>-6</v>
      </c>
      <c r="I44" s="35">
        <f t="shared" si="1"/>
        <v>5</v>
      </c>
      <c r="J44" s="42">
        <f t="shared" si="2"/>
        <v>4594</v>
      </c>
      <c r="K44" s="43">
        <f t="shared" si="3"/>
        <v>26</v>
      </c>
      <c r="L44" s="43">
        <f t="shared" si="4"/>
        <v>-6</v>
      </c>
      <c r="M44" s="43">
        <f t="shared" si="5"/>
        <v>20</v>
      </c>
      <c r="N44" s="55">
        <f t="shared" si="7"/>
        <v>11019</v>
      </c>
    </row>
    <row r="45" spans="1:14" ht="12.75">
      <c r="A45" s="11">
        <v>27</v>
      </c>
      <c r="B45" s="10" t="s">
        <v>56</v>
      </c>
      <c r="C45" s="35">
        <v>9</v>
      </c>
      <c r="D45" s="35">
        <v>1</v>
      </c>
      <c r="E45" s="35">
        <f t="shared" si="0"/>
        <v>10</v>
      </c>
      <c r="F45" s="41">
        <f t="shared" si="6"/>
        <v>6435</v>
      </c>
      <c r="G45" s="38">
        <v>10</v>
      </c>
      <c r="H45" s="35">
        <v>0</v>
      </c>
      <c r="I45" s="35">
        <f t="shared" si="1"/>
        <v>10</v>
      </c>
      <c r="J45" s="42">
        <f t="shared" si="2"/>
        <v>4604</v>
      </c>
      <c r="K45" s="43">
        <f t="shared" si="3"/>
        <v>19</v>
      </c>
      <c r="L45" s="43">
        <f t="shared" si="4"/>
        <v>1</v>
      </c>
      <c r="M45" s="43">
        <f t="shared" si="5"/>
        <v>20</v>
      </c>
      <c r="N45" s="55">
        <f t="shared" si="7"/>
        <v>11039</v>
      </c>
    </row>
    <row r="46" spans="1:14" ht="12.75">
      <c r="A46" s="11">
        <v>28</v>
      </c>
      <c r="B46" s="10" t="s">
        <v>57</v>
      </c>
      <c r="C46" s="35">
        <v>11</v>
      </c>
      <c r="D46" s="35">
        <v>0</v>
      </c>
      <c r="E46" s="35">
        <f t="shared" si="0"/>
        <v>11</v>
      </c>
      <c r="F46" s="41">
        <f t="shared" si="6"/>
        <v>6446</v>
      </c>
      <c r="G46" s="38">
        <v>11</v>
      </c>
      <c r="H46" s="35">
        <v>0</v>
      </c>
      <c r="I46" s="35">
        <f t="shared" si="1"/>
        <v>11</v>
      </c>
      <c r="J46" s="42">
        <f t="shared" si="2"/>
        <v>4615</v>
      </c>
      <c r="K46" s="43">
        <f t="shared" si="3"/>
        <v>22</v>
      </c>
      <c r="L46" s="43">
        <f t="shared" si="4"/>
        <v>0</v>
      </c>
      <c r="M46" s="43">
        <f t="shared" si="5"/>
        <v>22</v>
      </c>
      <c r="N46" s="55">
        <f t="shared" si="7"/>
        <v>11061</v>
      </c>
    </row>
    <row r="47" spans="1:14" ht="12.75">
      <c r="A47" s="11">
        <v>29</v>
      </c>
      <c r="B47" s="10" t="s">
        <v>58</v>
      </c>
      <c r="C47" s="35">
        <v>10</v>
      </c>
      <c r="D47" s="35">
        <v>1</v>
      </c>
      <c r="E47" s="35">
        <f t="shared" si="0"/>
        <v>11</v>
      </c>
      <c r="F47" s="41">
        <f t="shared" si="6"/>
        <v>6457</v>
      </c>
      <c r="G47" s="38">
        <v>10</v>
      </c>
      <c r="H47" s="35">
        <v>27</v>
      </c>
      <c r="I47" s="35">
        <f t="shared" si="1"/>
        <v>37</v>
      </c>
      <c r="J47" s="42">
        <f t="shared" si="2"/>
        <v>4652</v>
      </c>
      <c r="K47" s="43">
        <f t="shared" si="3"/>
        <v>20</v>
      </c>
      <c r="L47" s="43">
        <f t="shared" si="4"/>
        <v>28</v>
      </c>
      <c r="M47" s="43">
        <f t="shared" si="5"/>
        <v>48</v>
      </c>
      <c r="N47" s="55">
        <f t="shared" si="7"/>
        <v>11109</v>
      </c>
    </row>
    <row r="48" spans="1:14" ht="12.75">
      <c r="A48" s="11">
        <v>30</v>
      </c>
      <c r="B48" s="10" t="s">
        <v>59</v>
      </c>
      <c r="C48" s="35">
        <v>11</v>
      </c>
      <c r="D48" s="35">
        <v>0</v>
      </c>
      <c r="E48" s="35">
        <f t="shared" si="0"/>
        <v>11</v>
      </c>
      <c r="F48" s="41">
        <f>F47+E48</f>
        <v>6468</v>
      </c>
      <c r="G48" s="38">
        <v>14</v>
      </c>
      <c r="H48" s="35">
        <v>0</v>
      </c>
      <c r="I48" s="35">
        <f t="shared" si="1"/>
        <v>14</v>
      </c>
      <c r="J48" s="42">
        <f t="shared" si="2"/>
        <v>4666</v>
      </c>
      <c r="K48" s="43">
        <f t="shared" si="3"/>
        <v>25</v>
      </c>
      <c r="L48" s="43">
        <f t="shared" si="4"/>
        <v>0</v>
      </c>
      <c r="M48" s="43">
        <f t="shared" si="5"/>
        <v>25</v>
      </c>
      <c r="N48" s="55">
        <f t="shared" si="7"/>
        <v>11134</v>
      </c>
    </row>
    <row r="49" spans="1:14" ht="12.75">
      <c r="A49" s="11">
        <v>31</v>
      </c>
      <c r="B49" s="10" t="s">
        <v>60</v>
      </c>
      <c r="C49" s="35">
        <v>5</v>
      </c>
      <c r="D49" s="35">
        <v>0</v>
      </c>
      <c r="E49" s="35">
        <f t="shared" si="0"/>
        <v>5</v>
      </c>
      <c r="F49" s="41">
        <f>F48+E49</f>
        <v>6473</v>
      </c>
      <c r="G49" s="38">
        <v>10</v>
      </c>
      <c r="H49" s="35">
        <v>0</v>
      </c>
      <c r="I49" s="35">
        <f t="shared" si="1"/>
        <v>10</v>
      </c>
      <c r="J49" s="42">
        <f t="shared" si="2"/>
        <v>4676</v>
      </c>
      <c r="K49" s="43">
        <f t="shared" si="3"/>
        <v>15</v>
      </c>
      <c r="L49" s="43">
        <f t="shared" si="4"/>
        <v>0</v>
      </c>
      <c r="M49" s="43">
        <f t="shared" si="5"/>
        <v>15</v>
      </c>
      <c r="N49" s="55">
        <f t="shared" si="7"/>
        <v>11149</v>
      </c>
    </row>
    <row r="50" spans="1:14" ht="12.75">
      <c r="A50" s="11">
        <v>32</v>
      </c>
      <c r="B50" s="10" t="s">
        <v>61</v>
      </c>
      <c r="C50" s="35">
        <v>11</v>
      </c>
      <c r="D50" s="35">
        <v>0</v>
      </c>
      <c r="E50" s="35">
        <f t="shared" si="0"/>
        <v>11</v>
      </c>
      <c r="F50" s="41">
        <f>F49+E50</f>
        <v>6484</v>
      </c>
      <c r="G50" s="38">
        <v>7</v>
      </c>
      <c r="H50" s="35">
        <v>0</v>
      </c>
      <c r="I50" s="35">
        <f t="shared" si="1"/>
        <v>7</v>
      </c>
      <c r="J50" s="42">
        <f t="shared" si="2"/>
        <v>4683</v>
      </c>
      <c r="K50" s="43">
        <f t="shared" si="3"/>
        <v>18</v>
      </c>
      <c r="L50" s="43">
        <f t="shared" si="4"/>
        <v>0</v>
      </c>
      <c r="M50" s="43">
        <f t="shared" si="5"/>
        <v>18</v>
      </c>
      <c r="N50" s="55">
        <f t="shared" si="7"/>
        <v>11167</v>
      </c>
    </row>
    <row r="51" spans="1:14" ht="12.75">
      <c r="A51" s="11">
        <v>33</v>
      </c>
      <c r="B51" s="10" t="s">
        <v>62</v>
      </c>
      <c r="C51" s="35">
        <v>15</v>
      </c>
      <c r="D51" s="35">
        <v>18</v>
      </c>
      <c r="E51" s="35">
        <f t="shared" si="0"/>
        <v>33</v>
      </c>
      <c r="F51" s="41">
        <f>F50+E51</f>
        <v>6517</v>
      </c>
      <c r="G51" s="38">
        <v>20</v>
      </c>
      <c r="H51" s="35">
        <v>-11</v>
      </c>
      <c r="I51" s="35">
        <f aca="true" t="shared" si="8" ref="I51:I70">G51+H51</f>
        <v>9</v>
      </c>
      <c r="J51" s="42">
        <f t="shared" si="2"/>
        <v>4692</v>
      </c>
      <c r="K51" s="43">
        <f t="shared" si="3"/>
        <v>35</v>
      </c>
      <c r="L51" s="43">
        <f t="shared" si="4"/>
        <v>7</v>
      </c>
      <c r="M51" s="43">
        <f t="shared" si="5"/>
        <v>42</v>
      </c>
      <c r="N51" s="55">
        <f t="shared" si="7"/>
        <v>11209</v>
      </c>
    </row>
    <row r="52" spans="1:14" ht="12.75">
      <c r="A52" s="11">
        <v>34</v>
      </c>
      <c r="B52" s="10" t="s">
        <v>63</v>
      </c>
      <c r="C52" s="35">
        <v>0</v>
      </c>
      <c r="D52" s="35">
        <v>0</v>
      </c>
      <c r="E52" s="35">
        <f t="shared" si="0"/>
        <v>0</v>
      </c>
      <c r="F52" s="41">
        <f>F51+E52</f>
        <v>6517</v>
      </c>
      <c r="G52" s="38">
        <v>0</v>
      </c>
      <c r="H52" s="35">
        <v>0</v>
      </c>
      <c r="I52" s="35">
        <f t="shared" si="8"/>
        <v>0</v>
      </c>
      <c r="J52" s="42">
        <f t="shared" si="2"/>
        <v>4692</v>
      </c>
      <c r="K52" s="43">
        <f t="shared" si="3"/>
        <v>0</v>
      </c>
      <c r="L52" s="43">
        <f aca="true" t="shared" si="9" ref="L52:L70">D52+H52</f>
        <v>0</v>
      </c>
      <c r="M52" s="43">
        <f t="shared" si="5"/>
        <v>0</v>
      </c>
      <c r="N52" s="55">
        <f t="shared" si="7"/>
        <v>11209</v>
      </c>
    </row>
    <row r="53" spans="1:14" ht="12.75">
      <c r="A53" s="11">
        <v>35</v>
      </c>
      <c r="B53" s="10" t="s">
        <v>64</v>
      </c>
      <c r="C53" s="35">
        <v>0</v>
      </c>
      <c r="D53" s="35">
        <v>0</v>
      </c>
      <c r="E53" s="35">
        <f t="shared" si="0"/>
        <v>0</v>
      </c>
      <c r="F53" s="41">
        <f aca="true" t="shared" si="10" ref="F53:F67">F52+E53</f>
        <v>6517</v>
      </c>
      <c r="G53" s="38">
        <v>0</v>
      </c>
      <c r="H53" s="35">
        <v>0</v>
      </c>
      <c r="I53" s="35">
        <f t="shared" si="8"/>
        <v>0</v>
      </c>
      <c r="J53" s="42">
        <f t="shared" si="2"/>
        <v>4692</v>
      </c>
      <c r="K53" s="43">
        <f t="shared" si="3"/>
        <v>0</v>
      </c>
      <c r="L53" s="43">
        <f t="shared" si="9"/>
        <v>0</v>
      </c>
      <c r="M53" s="43">
        <f t="shared" si="5"/>
        <v>0</v>
      </c>
      <c r="N53" s="55">
        <f t="shared" si="7"/>
        <v>11209</v>
      </c>
    </row>
    <row r="54" spans="1:14" ht="12.75">
      <c r="A54" s="11">
        <v>36</v>
      </c>
      <c r="B54" s="10" t="s">
        <v>65</v>
      </c>
      <c r="C54" s="35">
        <v>5</v>
      </c>
      <c r="D54" s="35">
        <v>0</v>
      </c>
      <c r="E54" s="35">
        <f t="shared" si="0"/>
        <v>5</v>
      </c>
      <c r="F54" s="41">
        <f t="shared" si="10"/>
        <v>6522</v>
      </c>
      <c r="G54" s="38">
        <v>7</v>
      </c>
      <c r="H54" s="35">
        <v>0</v>
      </c>
      <c r="I54" s="35">
        <f t="shared" si="8"/>
        <v>7</v>
      </c>
      <c r="J54" s="42">
        <f t="shared" si="2"/>
        <v>4699</v>
      </c>
      <c r="K54" s="43">
        <f t="shared" si="3"/>
        <v>12</v>
      </c>
      <c r="L54" s="43">
        <f t="shared" si="9"/>
        <v>0</v>
      </c>
      <c r="M54" s="43">
        <f t="shared" si="5"/>
        <v>12</v>
      </c>
      <c r="N54" s="55">
        <f t="shared" si="7"/>
        <v>11221</v>
      </c>
    </row>
    <row r="55" spans="1:14" ht="12.75">
      <c r="A55" s="11">
        <v>37</v>
      </c>
      <c r="B55" s="10" t="s">
        <v>66</v>
      </c>
      <c r="C55" s="35">
        <v>8</v>
      </c>
      <c r="D55" s="35">
        <v>0</v>
      </c>
      <c r="E55" s="35">
        <f t="shared" si="0"/>
        <v>8</v>
      </c>
      <c r="F55" s="41">
        <f t="shared" si="10"/>
        <v>6530</v>
      </c>
      <c r="G55" s="38">
        <v>10</v>
      </c>
      <c r="H55" s="35">
        <v>0</v>
      </c>
      <c r="I55" s="35">
        <f t="shared" si="8"/>
        <v>10</v>
      </c>
      <c r="J55" s="42">
        <f t="shared" si="2"/>
        <v>4709</v>
      </c>
      <c r="K55" s="43">
        <f t="shared" si="3"/>
        <v>18</v>
      </c>
      <c r="L55" s="43">
        <f t="shared" si="9"/>
        <v>0</v>
      </c>
      <c r="M55" s="43">
        <f t="shared" si="5"/>
        <v>18</v>
      </c>
      <c r="N55" s="55">
        <f t="shared" si="7"/>
        <v>11239</v>
      </c>
    </row>
    <row r="56" spans="1:14" ht="12.75">
      <c r="A56" s="11">
        <v>38</v>
      </c>
      <c r="B56" s="10" t="s">
        <v>67</v>
      </c>
      <c r="C56" s="35">
        <v>6</v>
      </c>
      <c r="D56" s="35">
        <v>-1</v>
      </c>
      <c r="E56" s="35">
        <f t="shared" si="0"/>
        <v>5</v>
      </c>
      <c r="F56" s="41">
        <f t="shared" si="10"/>
        <v>6535</v>
      </c>
      <c r="G56" s="38">
        <v>6</v>
      </c>
      <c r="H56" s="35">
        <v>-13</v>
      </c>
      <c r="I56" s="35">
        <f t="shared" si="8"/>
        <v>-7</v>
      </c>
      <c r="J56" s="42">
        <f t="shared" si="2"/>
        <v>4702</v>
      </c>
      <c r="K56" s="43">
        <f t="shared" si="3"/>
        <v>12</v>
      </c>
      <c r="L56" s="43">
        <f t="shared" si="9"/>
        <v>-14</v>
      </c>
      <c r="M56" s="43">
        <f t="shared" si="5"/>
        <v>-2</v>
      </c>
      <c r="N56" s="55">
        <f t="shared" si="7"/>
        <v>11237</v>
      </c>
    </row>
    <row r="57" spans="1:14" ht="12.75">
      <c r="A57" s="11">
        <v>39</v>
      </c>
      <c r="B57" s="10" t="s">
        <v>68</v>
      </c>
      <c r="C57" s="35">
        <v>9</v>
      </c>
      <c r="D57" s="35">
        <v>0</v>
      </c>
      <c r="E57" s="35">
        <f t="shared" si="0"/>
        <v>9</v>
      </c>
      <c r="F57" s="41">
        <f t="shared" si="10"/>
        <v>6544</v>
      </c>
      <c r="G57" s="38">
        <v>7</v>
      </c>
      <c r="H57" s="35">
        <v>0</v>
      </c>
      <c r="I57" s="35">
        <f t="shared" si="8"/>
        <v>7</v>
      </c>
      <c r="J57" s="42">
        <f t="shared" si="2"/>
        <v>4709</v>
      </c>
      <c r="K57" s="43">
        <f t="shared" si="3"/>
        <v>16</v>
      </c>
      <c r="L57" s="43">
        <f t="shared" si="9"/>
        <v>0</v>
      </c>
      <c r="M57" s="43">
        <f t="shared" si="5"/>
        <v>16</v>
      </c>
      <c r="N57" s="55">
        <f t="shared" si="7"/>
        <v>11253</v>
      </c>
    </row>
    <row r="58" spans="1:14" ht="12.75">
      <c r="A58" s="11">
        <v>40</v>
      </c>
      <c r="B58" s="10" t="s">
        <v>69</v>
      </c>
      <c r="C58" s="35">
        <v>5</v>
      </c>
      <c r="D58" s="35">
        <v>0</v>
      </c>
      <c r="E58" s="35">
        <f t="shared" si="0"/>
        <v>5</v>
      </c>
      <c r="F58" s="41">
        <f t="shared" si="10"/>
        <v>6549</v>
      </c>
      <c r="G58" s="38">
        <v>9</v>
      </c>
      <c r="H58" s="35">
        <v>0</v>
      </c>
      <c r="I58" s="35">
        <f t="shared" si="8"/>
        <v>9</v>
      </c>
      <c r="J58" s="42">
        <f t="shared" si="2"/>
        <v>4718</v>
      </c>
      <c r="K58" s="43">
        <f t="shared" si="3"/>
        <v>14</v>
      </c>
      <c r="L58" s="43">
        <f t="shared" si="9"/>
        <v>0</v>
      </c>
      <c r="M58" s="43">
        <f t="shared" si="5"/>
        <v>14</v>
      </c>
      <c r="N58" s="55">
        <f t="shared" si="7"/>
        <v>11267</v>
      </c>
    </row>
    <row r="59" spans="1:14" ht="12.75">
      <c r="A59" s="11">
        <v>41</v>
      </c>
      <c r="B59" s="10" t="s">
        <v>70</v>
      </c>
      <c r="C59" s="35">
        <v>9</v>
      </c>
      <c r="D59" s="35">
        <v>0</v>
      </c>
      <c r="E59" s="35">
        <f t="shared" si="0"/>
        <v>9</v>
      </c>
      <c r="F59" s="41">
        <f t="shared" si="10"/>
        <v>6558</v>
      </c>
      <c r="G59" s="38">
        <v>7</v>
      </c>
      <c r="H59" s="35">
        <v>1</v>
      </c>
      <c r="I59" s="35">
        <f t="shared" si="8"/>
        <v>8</v>
      </c>
      <c r="J59" s="42">
        <f t="shared" si="2"/>
        <v>4726</v>
      </c>
      <c r="K59" s="43">
        <f t="shared" si="3"/>
        <v>16</v>
      </c>
      <c r="L59" s="43">
        <f t="shared" si="9"/>
        <v>1</v>
      </c>
      <c r="M59" s="43">
        <f t="shared" si="5"/>
        <v>17</v>
      </c>
      <c r="N59" s="55">
        <f t="shared" si="7"/>
        <v>11284</v>
      </c>
    </row>
    <row r="60" spans="1:14" ht="12.75">
      <c r="A60" s="11">
        <v>42</v>
      </c>
      <c r="B60" s="10" t="s">
        <v>71</v>
      </c>
      <c r="C60" s="35">
        <v>5</v>
      </c>
      <c r="D60" s="35">
        <v>16</v>
      </c>
      <c r="E60" s="35">
        <f t="shared" si="0"/>
        <v>21</v>
      </c>
      <c r="F60" s="41">
        <f t="shared" si="10"/>
        <v>6579</v>
      </c>
      <c r="G60" s="38">
        <v>6</v>
      </c>
      <c r="H60" s="35">
        <v>-11</v>
      </c>
      <c r="I60" s="35">
        <f t="shared" si="8"/>
        <v>-5</v>
      </c>
      <c r="J60" s="42">
        <f t="shared" si="2"/>
        <v>4721</v>
      </c>
      <c r="K60" s="43">
        <f t="shared" si="3"/>
        <v>11</v>
      </c>
      <c r="L60" s="43">
        <f t="shared" si="9"/>
        <v>5</v>
      </c>
      <c r="M60" s="43">
        <f t="shared" si="5"/>
        <v>16</v>
      </c>
      <c r="N60" s="55">
        <f t="shared" si="7"/>
        <v>11300</v>
      </c>
    </row>
    <row r="61" spans="1:14" ht="12.75">
      <c r="A61" s="11">
        <v>43</v>
      </c>
      <c r="B61" s="10" t="s">
        <v>72</v>
      </c>
      <c r="C61" s="35">
        <v>6</v>
      </c>
      <c r="D61" s="35">
        <v>0</v>
      </c>
      <c r="E61" s="35">
        <f t="shared" si="0"/>
        <v>6</v>
      </c>
      <c r="F61" s="41">
        <f t="shared" si="10"/>
        <v>6585</v>
      </c>
      <c r="G61" s="48">
        <v>6</v>
      </c>
      <c r="H61" s="48">
        <v>0</v>
      </c>
      <c r="I61" s="38">
        <f t="shared" si="8"/>
        <v>6</v>
      </c>
      <c r="J61" s="42">
        <f t="shared" si="2"/>
        <v>4727</v>
      </c>
      <c r="K61" s="43">
        <f t="shared" si="3"/>
        <v>12</v>
      </c>
      <c r="L61" s="43">
        <f t="shared" si="9"/>
        <v>0</v>
      </c>
      <c r="M61" s="43">
        <f t="shared" si="5"/>
        <v>12</v>
      </c>
      <c r="N61" s="55">
        <f t="shared" si="7"/>
        <v>11312</v>
      </c>
    </row>
    <row r="62" spans="1:14" ht="12.75">
      <c r="A62" s="11">
        <v>44</v>
      </c>
      <c r="B62" s="10" t="s">
        <v>73</v>
      </c>
      <c r="C62" s="35">
        <v>8</v>
      </c>
      <c r="D62" s="35">
        <v>1</v>
      </c>
      <c r="E62" s="35">
        <f t="shared" si="0"/>
        <v>9</v>
      </c>
      <c r="F62" s="41">
        <f t="shared" si="10"/>
        <v>6594</v>
      </c>
      <c r="G62" s="38">
        <v>4</v>
      </c>
      <c r="H62" s="35">
        <v>0</v>
      </c>
      <c r="I62" s="35">
        <f t="shared" si="8"/>
        <v>4</v>
      </c>
      <c r="J62" s="42">
        <f t="shared" si="2"/>
        <v>4731</v>
      </c>
      <c r="K62" s="43">
        <f t="shared" si="3"/>
        <v>12</v>
      </c>
      <c r="L62" s="43">
        <f t="shared" si="9"/>
        <v>1</v>
      </c>
      <c r="M62" s="43">
        <f t="shared" si="5"/>
        <v>13</v>
      </c>
      <c r="N62" s="55">
        <f t="shared" si="7"/>
        <v>11325</v>
      </c>
    </row>
    <row r="63" spans="1:14" s="1" customFormat="1" ht="12.75">
      <c r="A63" s="11">
        <v>45</v>
      </c>
      <c r="B63" s="10" t="s">
        <v>74</v>
      </c>
      <c r="C63" s="35">
        <v>9</v>
      </c>
      <c r="D63" s="35">
        <v>0</v>
      </c>
      <c r="E63" s="35">
        <f t="shared" si="0"/>
        <v>9</v>
      </c>
      <c r="F63" s="41">
        <f t="shared" si="10"/>
        <v>6603</v>
      </c>
      <c r="G63" s="38">
        <v>7</v>
      </c>
      <c r="H63" s="35">
        <v>0</v>
      </c>
      <c r="I63" s="35">
        <f t="shared" si="8"/>
        <v>7</v>
      </c>
      <c r="J63" s="42">
        <f t="shared" si="2"/>
        <v>4738</v>
      </c>
      <c r="K63" s="43">
        <f t="shared" si="3"/>
        <v>16</v>
      </c>
      <c r="L63" s="43">
        <f t="shared" si="9"/>
        <v>0</v>
      </c>
      <c r="M63" s="43">
        <f t="shared" si="5"/>
        <v>16</v>
      </c>
      <c r="N63" s="55">
        <f t="shared" si="7"/>
        <v>11341</v>
      </c>
    </row>
    <row r="64" spans="1:14" ht="12.75">
      <c r="A64" s="11">
        <v>46</v>
      </c>
      <c r="B64" s="10" t="s">
        <v>75</v>
      </c>
      <c r="C64" s="35">
        <v>9</v>
      </c>
      <c r="D64" s="35">
        <v>-6</v>
      </c>
      <c r="E64" s="35">
        <f t="shared" si="0"/>
        <v>3</v>
      </c>
      <c r="F64" s="41">
        <f t="shared" si="10"/>
        <v>6606</v>
      </c>
      <c r="G64" s="38">
        <v>12</v>
      </c>
      <c r="H64" s="35">
        <v>1</v>
      </c>
      <c r="I64" s="35">
        <f t="shared" si="8"/>
        <v>13</v>
      </c>
      <c r="J64" s="42">
        <f t="shared" si="2"/>
        <v>4751</v>
      </c>
      <c r="K64" s="43">
        <f t="shared" si="3"/>
        <v>21</v>
      </c>
      <c r="L64" s="43">
        <f t="shared" si="9"/>
        <v>-5</v>
      </c>
      <c r="M64" s="43">
        <f t="shared" si="5"/>
        <v>16</v>
      </c>
      <c r="N64" s="55">
        <f t="shared" si="7"/>
        <v>11357</v>
      </c>
    </row>
    <row r="65" spans="1:14" ht="12.75">
      <c r="A65" s="11">
        <v>47</v>
      </c>
      <c r="B65" s="10" t="s">
        <v>76</v>
      </c>
      <c r="C65" s="35">
        <v>4</v>
      </c>
      <c r="D65" s="35">
        <v>2</v>
      </c>
      <c r="E65" s="35">
        <f t="shared" si="0"/>
        <v>6</v>
      </c>
      <c r="F65" s="41">
        <f t="shared" si="10"/>
        <v>6612</v>
      </c>
      <c r="G65" s="38">
        <v>10</v>
      </c>
      <c r="H65" s="35">
        <v>2</v>
      </c>
      <c r="I65" s="35">
        <f t="shared" si="8"/>
        <v>12</v>
      </c>
      <c r="J65" s="42">
        <f t="shared" si="2"/>
        <v>4763</v>
      </c>
      <c r="K65" s="43">
        <f t="shared" si="3"/>
        <v>14</v>
      </c>
      <c r="L65" s="43">
        <f t="shared" si="9"/>
        <v>4</v>
      </c>
      <c r="M65" s="43">
        <f t="shared" si="5"/>
        <v>18</v>
      </c>
      <c r="N65" s="55">
        <f t="shared" si="7"/>
        <v>11375</v>
      </c>
    </row>
    <row r="66" spans="1:14" ht="12.75">
      <c r="A66" s="11">
        <v>48</v>
      </c>
      <c r="B66" s="10" t="s">
        <v>77</v>
      </c>
      <c r="C66" s="35">
        <v>2</v>
      </c>
      <c r="D66" s="35">
        <v>0</v>
      </c>
      <c r="E66" s="35">
        <f t="shared" si="0"/>
        <v>2</v>
      </c>
      <c r="F66" s="35">
        <f t="shared" si="10"/>
        <v>6614</v>
      </c>
      <c r="G66" s="35">
        <v>6</v>
      </c>
      <c r="H66" s="35">
        <v>0</v>
      </c>
      <c r="I66" s="35">
        <f t="shared" si="8"/>
        <v>6</v>
      </c>
      <c r="J66" s="42">
        <f t="shared" si="2"/>
        <v>4769</v>
      </c>
      <c r="K66" s="43">
        <f t="shared" si="3"/>
        <v>8</v>
      </c>
      <c r="L66" s="43">
        <f t="shared" si="9"/>
        <v>0</v>
      </c>
      <c r="M66" s="43">
        <f t="shared" si="5"/>
        <v>8</v>
      </c>
      <c r="N66" s="55">
        <f t="shared" si="7"/>
        <v>11383</v>
      </c>
    </row>
    <row r="67" spans="1:17" ht="12.75">
      <c r="A67" s="11">
        <v>49</v>
      </c>
      <c r="B67" s="10" t="s">
        <v>78</v>
      </c>
      <c r="C67" s="35">
        <v>3</v>
      </c>
      <c r="D67" s="35">
        <v>0</v>
      </c>
      <c r="E67" s="35">
        <f t="shared" si="0"/>
        <v>3</v>
      </c>
      <c r="F67" s="35">
        <f t="shared" si="10"/>
        <v>6617</v>
      </c>
      <c r="G67" s="35">
        <v>8</v>
      </c>
      <c r="H67" s="35">
        <v>0</v>
      </c>
      <c r="I67" s="35">
        <f t="shared" si="8"/>
        <v>8</v>
      </c>
      <c r="J67" s="42">
        <f t="shared" si="2"/>
        <v>4777</v>
      </c>
      <c r="K67" s="43">
        <f t="shared" si="3"/>
        <v>11</v>
      </c>
      <c r="L67" s="43">
        <f t="shared" si="9"/>
        <v>0</v>
      </c>
      <c r="M67" s="43">
        <f t="shared" si="5"/>
        <v>11</v>
      </c>
      <c r="N67" s="55">
        <f t="shared" si="7"/>
        <v>11394</v>
      </c>
      <c r="O67" s="24"/>
      <c r="P67" s="24"/>
      <c r="Q67" s="24"/>
    </row>
    <row r="68" spans="1:14" ht="12.75">
      <c r="A68" s="11">
        <v>50</v>
      </c>
      <c r="B68" s="10" t="s">
        <v>79</v>
      </c>
      <c r="C68" s="35">
        <v>17</v>
      </c>
      <c r="D68" s="35">
        <v>21</v>
      </c>
      <c r="E68" s="35">
        <f>C68+D68</f>
        <v>38</v>
      </c>
      <c r="F68" s="35">
        <f>F67+E68</f>
        <v>6655</v>
      </c>
      <c r="G68" s="49">
        <v>18</v>
      </c>
      <c r="H68" s="49">
        <v>27</v>
      </c>
      <c r="I68" s="35">
        <f t="shared" si="8"/>
        <v>45</v>
      </c>
      <c r="J68" s="42">
        <f>I68+J67</f>
        <v>4822</v>
      </c>
      <c r="K68" s="43">
        <f t="shared" si="3"/>
        <v>35</v>
      </c>
      <c r="L68" s="43">
        <f t="shared" si="9"/>
        <v>48</v>
      </c>
      <c r="M68" s="43">
        <f t="shared" si="5"/>
        <v>83</v>
      </c>
      <c r="N68" s="55">
        <f t="shared" si="7"/>
        <v>11477</v>
      </c>
    </row>
    <row r="69" spans="1:14" ht="12.75">
      <c r="A69" s="11">
        <v>51</v>
      </c>
      <c r="B69" s="10" t="s">
        <v>80</v>
      </c>
      <c r="C69" s="35">
        <v>33</v>
      </c>
      <c r="D69" s="35">
        <v>0</v>
      </c>
      <c r="E69" s="35">
        <f>C69+D69</f>
        <v>33</v>
      </c>
      <c r="F69" s="35">
        <f>F68+E69</f>
        <v>6688</v>
      </c>
      <c r="G69" s="49">
        <v>19</v>
      </c>
      <c r="H69" s="49">
        <v>0</v>
      </c>
      <c r="I69" s="35">
        <f t="shared" si="8"/>
        <v>19</v>
      </c>
      <c r="J69" s="42">
        <f>I69+J68</f>
        <v>4841</v>
      </c>
      <c r="K69" s="43">
        <f t="shared" si="3"/>
        <v>52</v>
      </c>
      <c r="L69" s="43">
        <f t="shared" si="9"/>
        <v>0</v>
      </c>
      <c r="M69" s="43">
        <f t="shared" si="5"/>
        <v>52</v>
      </c>
      <c r="N69" s="55">
        <f t="shared" si="7"/>
        <v>11529</v>
      </c>
    </row>
    <row r="70" spans="1:14" ht="13.5" thickBot="1">
      <c r="A70" s="56">
        <v>52</v>
      </c>
      <c r="B70" s="50" t="s">
        <v>81</v>
      </c>
      <c r="C70" s="51">
        <v>31</v>
      </c>
      <c r="D70" s="51">
        <v>18</v>
      </c>
      <c r="E70" s="51">
        <f>C70+D70</f>
        <v>49</v>
      </c>
      <c r="F70" s="51">
        <f>F69+E70</f>
        <v>6737</v>
      </c>
      <c r="G70" s="52">
        <v>16</v>
      </c>
      <c r="H70" s="52">
        <v>35</v>
      </c>
      <c r="I70" s="51">
        <f t="shared" si="8"/>
        <v>51</v>
      </c>
      <c r="J70" s="53">
        <f>I70+J69</f>
        <v>4892</v>
      </c>
      <c r="K70" s="54">
        <f t="shared" si="3"/>
        <v>47</v>
      </c>
      <c r="L70" s="54">
        <f t="shared" si="9"/>
        <v>53</v>
      </c>
      <c r="M70" s="54">
        <f t="shared" si="5"/>
        <v>100</v>
      </c>
      <c r="N70" s="57">
        <f t="shared" si="7"/>
        <v>11629</v>
      </c>
    </row>
    <row r="71" spans="3:6" ht="12">
      <c r="C71" s="5"/>
      <c r="D71" s="5"/>
      <c r="E71" s="8"/>
      <c r="F71" s="6"/>
    </row>
    <row r="72" spans="3:6" ht="12">
      <c r="C72" s="5"/>
      <c r="D72" s="5"/>
      <c r="E72" s="8"/>
      <c r="F72" s="6"/>
    </row>
    <row r="73" spans="3:6" ht="12">
      <c r="C73" s="5"/>
      <c r="D73" s="5"/>
      <c r="E73" s="8"/>
      <c r="F73" s="6"/>
    </row>
    <row r="74" spans="3:6" ht="12">
      <c r="C74" s="5"/>
      <c r="D74" s="5"/>
      <c r="E74" s="8"/>
      <c r="F74" s="6"/>
    </row>
    <row r="75" spans="3:6" ht="12">
      <c r="C75" s="5"/>
      <c r="D75" s="5"/>
      <c r="E75" s="8"/>
      <c r="F75" s="6"/>
    </row>
    <row r="76" spans="3:6" ht="12">
      <c r="C76" s="5"/>
      <c r="D76" s="5"/>
      <c r="E76" s="8"/>
      <c r="F76" s="6"/>
    </row>
    <row r="77" spans="3:6" ht="12">
      <c r="C77" s="5"/>
      <c r="D77" s="5"/>
      <c r="E77" s="8"/>
      <c r="F77" s="6"/>
    </row>
    <row r="78" spans="3:6" ht="12">
      <c r="C78" s="5"/>
      <c r="D78" s="5"/>
      <c r="E78" s="8"/>
      <c r="F78" s="6"/>
    </row>
    <row r="79" spans="3:6" ht="12">
      <c r="C79" s="5"/>
      <c r="D79" s="5"/>
      <c r="E79" s="8"/>
      <c r="F79" s="6"/>
    </row>
    <row r="80" spans="3:6" ht="12">
      <c r="C80" s="5"/>
      <c r="D80" s="5"/>
      <c r="E80" s="8"/>
      <c r="F80" s="6"/>
    </row>
    <row r="81" spans="3:6" ht="12">
      <c r="C81" s="5"/>
      <c r="D81" s="5"/>
      <c r="E81" s="8"/>
      <c r="F81" s="6"/>
    </row>
    <row r="82" spans="3:6" ht="12">
      <c r="C82" s="5"/>
      <c r="D82" s="5"/>
      <c r="E82" s="8"/>
      <c r="F82" s="6"/>
    </row>
    <row r="83" spans="3:6" ht="12">
      <c r="C83" s="5"/>
      <c r="D83" s="5"/>
      <c r="E83" s="8"/>
      <c r="F83" s="6"/>
    </row>
    <row r="84" spans="3:6" ht="12">
      <c r="C84" s="5"/>
      <c r="D84" s="5"/>
      <c r="E84" s="8"/>
      <c r="F84" s="6"/>
    </row>
    <row r="85" spans="3:6" ht="12">
      <c r="C85" s="5"/>
      <c r="D85" s="5"/>
      <c r="E85" s="8"/>
      <c r="F85" s="6"/>
    </row>
    <row r="86" spans="3:6" ht="12">
      <c r="C86" s="5"/>
      <c r="D86" s="5"/>
      <c r="E86" s="8"/>
      <c r="F86" s="6"/>
    </row>
    <row r="87" spans="3:6" ht="12">
      <c r="C87" s="5"/>
      <c r="D87" s="5"/>
      <c r="E87" s="8"/>
      <c r="F87" s="6"/>
    </row>
    <row r="88" spans="3:6" ht="12">
      <c r="C88" s="5"/>
      <c r="D88" s="5"/>
      <c r="E88" s="8"/>
      <c r="F88" s="6"/>
    </row>
    <row r="89" spans="3:6" ht="12">
      <c r="C89" s="5"/>
      <c r="D89" s="5"/>
      <c r="E89" s="8"/>
      <c r="F89" s="6"/>
    </row>
    <row r="90" spans="3:6" ht="12">
      <c r="C90" s="5"/>
      <c r="D90" s="5"/>
      <c r="E90" s="8"/>
      <c r="F90" s="6"/>
    </row>
    <row r="91" spans="3:6" ht="12">
      <c r="C91" s="5"/>
      <c r="D91" s="5"/>
      <c r="E91" s="8"/>
      <c r="F91" s="6"/>
    </row>
    <row r="92" spans="3:6" ht="12">
      <c r="C92" s="5"/>
      <c r="D92" s="5"/>
      <c r="E92" s="8"/>
      <c r="F92" s="6"/>
    </row>
    <row r="93" spans="3:6" ht="12">
      <c r="C93" s="5"/>
      <c r="D93" s="5"/>
      <c r="E93" s="8"/>
      <c r="F93" s="6"/>
    </row>
    <row r="94" spans="3:6" ht="12">
      <c r="C94" s="5"/>
      <c r="D94" s="5"/>
      <c r="E94" s="8"/>
      <c r="F94" s="6"/>
    </row>
    <row r="95" spans="3:6" ht="12">
      <c r="C95" s="5"/>
      <c r="D95" s="5"/>
      <c r="E95" s="8"/>
      <c r="F95" s="6"/>
    </row>
    <row r="96" spans="3:6" ht="12">
      <c r="C96" s="5"/>
      <c r="D96" s="5"/>
      <c r="E96" s="8"/>
      <c r="F96" s="6"/>
    </row>
    <row r="97" spans="3:6" ht="12">
      <c r="C97" s="5"/>
      <c r="D97" s="5"/>
      <c r="E97" s="8"/>
      <c r="F97" s="6"/>
    </row>
    <row r="98" spans="3:6" ht="12">
      <c r="C98" s="5"/>
      <c r="D98" s="5"/>
      <c r="E98" s="8"/>
      <c r="F98" s="6"/>
    </row>
    <row r="99" spans="3:6" ht="12">
      <c r="C99" s="5"/>
      <c r="D99" s="5"/>
      <c r="E99" s="8"/>
      <c r="F99" s="6"/>
    </row>
    <row r="100" spans="3:6" ht="12">
      <c r="C100" s="5"/>
      <c r="D100" s="5"/>
      <c r="E100" s="8"/>
      <c r="F100" s="6"/>
    </row>
    <row r="101" spans="3:6" ht="12">
      <c r="C101" s="5"/>
      <c r="D101" s="5"/>
      <c r="E101" s="8"/>
      <c r="F101" s="6"/>
    </row>
    <row r="102" spans="3:6" ht="12">
      <c r="C102" s="5"/>
      <c r="D102" s="5"/>
      <c r="E102" s="8"/>
      <c r="F102" s="6"/>
    </row>
    <row r="103" spans="3:6" ht="12">
      <c r="C103" s="5"/>
      <c r="D103" s="5"/>
      <c r="E103" s="8"/>
      <c r="F103" s="6"/>
    </row>
    <row r="104" spans="3:6" ht="12">
      <c r="C104" s="5"/>
      <c r="D104" s="5"/>
      <c r="E104" s="8"/>
      <c r="F104" s="6"/>
    </row>
    <row r="105" spans="3:6" ht="12">
      <c r="C105" s="5"/>
      <c r="D105" s="5"/>
      <c r="E105" s="8"/>
      <c r="F105" s="6"/>
    </row>
  </sheetData>
  <sheetProtection/>
  <mergeCells count="13">
    <mergeCell ref="A14:F15"/>
    <mergeCell ref="C16:F16"/>
    <mergeCell ref="A12:F12"/>
    <mergeCell ref="A7:F7"/>
    <mergeCell ref="A8:F8"/>
    <mergeCell ref="A9:F9"/>
    <mergeCell ref="A11:F11"/>
    <mergeCell ref="G14:J15"/>
    <mergeCell ref="K16:N16"/>
    <mergeCell ref="K14:N15"/>
    <mergeCell ref="H3:I3"/>
    <mergeCell ref="J3:K3"/>
    <mergeCell ref="G16:J16"/>
  </mergeCells>
  <printOptions/>
  <pageMargins left="0.75" right="0.75" top="1" bottom="1" header="0.5" footer="0.5"/>
  <pageSetup fitToHeight="1" fitToWidth="1"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2012-07-06T10:00:36Z</cp:lastPrinted>
  <dcterms:created xsi:type="dcterms:W3CDTF">2005-11-02T09:45:58Z</dcterms:created>
  <dcterms:modified xsi:type="dcterms:W3CDTF">2012-07-11T12:33:44Z</dcterms:modified>
  <cp:category/>
  <cp:version/>
  <cp:contentType/>
  <cp:contentStatus/>
</cp:coreProperties>
</file>