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9915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PER HARBOUR" sheetId="5" r:id="rId5"/>
  </sheets>
  <definedNames>
    <definedName name="_xlnm.Print_Area" localSheetId="2">'IMPORTS FOR OTHER COUNTRIES'!$A$1:$J$62</definedName>
  </definedNames>
  <calcPr fullCalcOnLoad="1"/>
</workbook>
</file>

<file path=xl/sharedStrings.xml><?xml version="1.0" encoding="utf-8"?>
<sst xmlns="http://schemas.openxmlformats.org/spreadsheetml/2006/main" count="330" uniqueCount="91">
  <si>
    <t>WHEAT: RSA EXPORTS - 2013/14 SEASON</t>
  </si>
  <si>
    <t>KORING: RSA UITVOERE - 2013/14 SEISOEN</t>
  </si>
  <si>
    <t>RSA EXPORTS / RSA UITVOERE</t>
  </si>
  <si>
    <t>Week</t>
  </si>
  <si>
    <t>BOTSWANA</t>
  </si>
  <si>
    <t>LESOTHO</t>
  </si>
  <si>
    <t>NAMIBIA</t>
  </si>
  <si>
    <t>SWAZILAND</t>
  </si>
  <si>
    <t>ZIMBABWE</t>
  </si>
  <si>
    <t>Total/Totaal</t>
  </si>
  <si>
    <t>28 Sep - 04 Oct/Okt 2013</t>
  </si>
  <si>
    <t>05 Oct/Okt - 11 Oct/Okt 2013</t>
  </si>
  <si>
    <t>12 Oct/Okt - 18 Oct/Okt 2013</t>
  </si>
  <si>
    <t>19 Oct/Okt - 25 Oct/Okt 2013</t>
  </si>
  <si>
    <t>26 Oct/Okt - 01 Nov 2013</t>
  </si>
  <si>
    <t>02 Nov - 08 Nov 2013</t>
  </si>
  <si>
    <t>09 Nov - 15 Nov 2013</t>
  </si>
  <si>
    <t>16 Nov - 22 Nov 2013</t>
  </si>
  <si>
    <t>23 Nov - 29 Nov 2013</t>
  </si>
  <si>
    <t>30 Nov - 06 Dec/Des 2013</t>
  </si>
  <si>
    <t>07 Dec/Des - 13 Dec/Des 2013</t>
  </si>
  <si>
    <t>14 Dec/Des - 20 Dec/Des 2013</t>
  </si>
  <si>
    <t>21 Dec/Des - 27 Dec/Des 2013</t>
  </si>
  <si>
    <t>28 Dec/Des - 03 Jan 2014</t>
  </si>
  <si>
    <t>04 Jan - 10 Jan 2014</t>
  </si>
  <si>
    <t>11 Jan - 17 Jan 2014</t>
  </si>
  <si>
    <t>18 Jan - 24 Jan 2014</t>
  </si>
  <si>
    <t>25 Jan - 31 Jan 2014</t>
  </si>
  <si>
    <t>01 Feb - 07 Feb 2014</t>
  </si>
  <si>
    <t>08 Feb - 14 Feb 2014</t>
  </si>
  <si>
    <t>15 Feb - 21 Feb 2014</t>
  </si>
  <si>
    <t>22 Feb - 28 Feb 2014</t>
  </si>
  <si>
    <t>01 Mar - 07 Mar 2014</t>
  </si>
  <si>
    <t>08 Mar - 14 Mar 2014</t>
  </si>
  <si>
    <t>15 Mar - 21 Mar 2014</t>
  </si>
  <si>
    <t>22 Mar - 28 Mar 2014</t>
  </si>
  <si>
    <t>29 Mar - 04 Apr 2014</t>
  </si>
  <si>
    <t>05 Apr - 11 Apr 2014</t>
  </si>
  <si>
    <t>12 Apr - 18 Apr 2014</t>
  </si>
  <si>
    <t>19 Apr - 25 Apr 2014</t>
  </si>
  <si>
    <t>26 Apr - 02 May/Mei 2014</t>
  </si>
  <si>
    <t>03 May/Mei - 09 May/Mei 2014</t>
  </si>
  <si>
    <t>10 May/Mei - 16 May/Mei 2014</t>
  </si>
  <si>
    <t>17 May/Mei - 23 May/Mei 2014</t>
  </si>
  <si>
    <t>24 May/Mei - 30 May/Mei 2014</t>
  </si>
  <si>
    <t>31 May/Mei - 06 Jun 2014</t>
  </si>
  <si>
    <t>07 Jun - 13 Jun 2014</t>
  </si>
  <si>
    <t>14 Jun - 20 Jun 2014</t>
  </si>
  <si>
    <t>21 Jun - 27 Jun 2014</t>
  </si>
  <si>
    <t>28 Jun - 04 Jul 2014</t>
  </si>
  <si>
    <t>05 Jul - 11 Jul 2014</t>
  </si>
  <si>
    <t>12 Jul - 18 Jul 2014</t>
  </si>
  <si>
    <t>19 Jul - 25 Jul 2014</t>
  </si>
  <si>
    <t>26 Jul - 01 Aug 2014</t>
  </si>
  <si>
    <t>02 Aug - 08 Aug 2014</t>
  </si>
  <si>
    <t>09 Aug - 15 Aug 2014</t>
  </si>
  <si>
    <t>16 Aug - 22 Aug 2014</t>
  </si>
  <si>
    <t>23 Aug - 29 Aug 2014</t>
  </si>
  <si>
    <t>30 Aug - 05 Sep 2014</t>
  </si>
  <si>
    <t>06 Sep - 12 Sep 2014</t>
  </si>
  <si>
    <t>13 Sep - 19 Sep 2014</t>
  </si>
  <si>
    <t>20 Sep - 26 Sep 2014</t>
  </si>
  <si>
    <t/>
  </si>
  <si>
    <t>Total</t>
  </si>
  <si>
    <t>WHEAT: WEEKLY IMPORTS FOR RSA - 2013/14 SEASON</t>
  </si>
  <si>
    <t>KORING: WEEKLIKSE INVOERE VIR RSA - 2013/14 SEISOEN</t>
  </si>
  <si>
    <t xml:space="preserve">WEEKLY IMPORTS FOR RSA / WEEKLIKSE INVOERE VIR RSA </t>
  </si>
  <si>
    <t>AUSTRALIA</t>
  </si>
  <si>
    <t>CANADA</t>
  </si>
  <si>
    <t>FINLAND</t>
  </si>
  <si>
    <t>GERMANY</t>
  </si>
  <si>
    <t>LATVIA</t>
  </si>
  <si>
    <t>LITHUANIA</t>
  </si>
  <si>
    <t>RUSSIAN FEDERATION</t>
  </si>
  <si>
    <t>UKRAINE</t>
  </si>
  <si>
    <t>UNITED STATES</t>
  </si>
  <si>
    <t>WHEAT: WEEKLY IMPORT FOR EXPORT - 2013/14 SEASON</t>
  </si>
  <si>
    <t>KORING: WEEKLIKSE INVOER VIR UITVOER - 2013/14 SEISOEN</t>
  </si>
  <si>
    <t>MOZAMBIQUE</t>
  </si>
  <si>
    <t>WHEAT: WEEKLY IMPORT PER HARBOUR - 2013/14 SEASON</t>
  </si>
  <si>
    <t>KORING: WEEKLIKSE INVOER PER HAWE - 2013/14 SEISOEN</t>
  </si>
  <si>
    <t>PER HARBOUR / PER HAWE</t>
  </si>
  <si>
    <t>Cape Town</t>
  </si>
  <si>
    <t>Durban</t>
  </si>
  <si>
    <t>East London</t>
  </si>
  <si>
    <t>Port Elizabeth</t>
  </si>
  <si>
    <t>IMPORTS / INVOERE</t>
  </si>
  <si>
    <t xml:space="preserve"> </t>
  </si>
  <si>
    <t xml:space="preserve">IMPORT FOR EXPORT /  INVOER VIR UITVOER  </t>
  </si>
  <si>
    <t>WHEAT: WEEKLY EXPORTS OF IMPORTED WHEAT - 2013/14 SEASON</t>
  </si>
  <si>
    <t>KORING: WEEKLIKSE UITVOER VAN INGEVOERDE KORING - 2013/14 SEISOEN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</si>
</sst>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1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40" fillId="0" borderId="11" xfId="0" applyFont="1" applyBorder="1" applyAlignment="1">
      <alignment/>
    </xf>
    <xf numFmtId="0" fontId="0" fillId="0" borderId="0" xfId="0" applyFont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533400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47625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1400175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180975</xdr:colOff>
      <xdr:row>4</xdr:row>
      <xdr:rowOff>28575</xdr:rowOff>
    </xdr:to>
    <xdr:pic>
      <xdr:nvPicPr>
        <xdr:cNvPr id="1" name="LogoIMPORT FOR EX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2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00390625" style="0" customWidth="1"/>
    <col min="5" max="5" width="10.28125" style="0" customWidth="1"/>
    <col min="6" max="6" width="13.421875" style="0" customWidth="1"/>
    <col min="7" max="7" width="12.57421875" style="0" customWidth="1"/>
    <col min="8" max="9" width="11.8515625" style="0" customWidth="1"/>
  </cols>
  <sheetData>
    <row r="6" spans="1:9" ht="15.75">
      <c r="A6" s="7" t="s">
        <v>0</v>
      </c>
      <c r="B6" s="8"/>
      <c r="C6" s="8"/>
      <c r="D6" s="8"/>
      <c r="E6" s="8"/>
      <c r="F6" s="8"/>
      <c r="G6" s="8"/>
      <c r="H6" s="8"/>
      <c r="I6" s="9"/>
    </row>
    <row r="7" spans="1:9" ht="15.75">
      <c r="A7" s="7" t="s">
        <v>1</v>
      </c>
      <c r="B7" s="8"/>
      <c r="C7" s="8"/>
      <c r="D7" s="8"/>
      <c r="E7" s="8"/>
      <c r="F7" s="8"/>
      <c r="G7" s="8"/>
      <c r="H7" s="8"/>
      <c r="I7" s="9"/>
    </row>
    <row r="8" spans="1:9" ht="15">
      <c r="A8" s="10" t="s">
        <v>2</v>
      </c>
      <c r="B8" s="11"/>
      <c r="C8" s="11"/>
      <c r="D8" s="11"/>
      <c r="E8" s="11"/>
      <c r="F8" s="11"/>
      <c r="G8" s="11"/>
      <c r="H8" s="11"/>
      <c r="I8" s="12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9</v>
      </c>
    </row>
    <row r="10" spans="1:9" ht="15">
      <c r="A10" s="2">
        <v>1</v>
      </c>
      <c r="B10" s="2" t="s">
        <v>10</v>
      </c>
      <c r="C10" s="3">
        <v>195</v>
      </c>
      <c r="D10" s="3">
        <v>66</v>
      </c>
      <c r="E10" s="3">
        <v>213</v>
      </c>
      <c r="F10" s="3">
        <v>34</v>
      </c>
      <c r="G10" s="3">
        <v>1110</v>
      </c>
      <c r="H10" s="4">
        <f aca="true" t="shared" si="0" ref="H10:H41">SUM(C10:G10)</f>
        <v>1618</v>
      </c>
      <c r="I10" s="4">
        <f>H10</f>
        <v>1618</v>
      </c>
    </row>
    <row r="11" spans="1:9" ht="15">
      <c r="A11" s="2">
        <v>2</v>
      </c>
      <c r="B11" s="2" t="s">
        <v>11</v>
      </c>
      <c r="C11" s="3">
        <v>638</v>
      </c>
      <c r="D11" s="3">
        <v>498</v>
      </c>
      <c r="E11" s="3">
        <v>0</v>
      </c>
      <c r="F11" s="3">
        <v>33</v>
      </c>
      <c r="G11" s="3">
        <v>0</v>
      </c>
      <c r="H11" s="4">
        <f t="shared" si="0"/>
        <v>1169</v>
      </c>
      <c r="I11" s="4">
        <f aca="true" t="shared" si="1" ref="I11:I42">H11+I10</f>
        <v>2787</v>
      </c>
    </row>
    <row r="12" spans="1:9" ht="15">
      <c r="A12" s="2">
        <v>3</v>
      </c>
      <c r="B12" s="2" t="s">
        <v>12</v>
      </c>
      <c r="C12" s="3">
        <v>1086</v>
      </c>
      <c r="D12" s="3">
        <v>385</v>
      </c>
      <c r="E12" s="3">
        <v>714</v>
      </c>
      <c r="F12" s="3">
        <v>0</v>
      </c>
      <c r="G12" s="3">
        <v>235</v>
      </c>
      <c r="H12" s="4">
        <f t="shared" si="0"/>
        <v>2420</v>
      </c>
      <c r="I12" s="4">
        <f t="shared" si="1"/>
        <v>5207</v>
      </c>
    </row>
    <row r="13" spans="1:9" ht="15">
      <c r="A13" s="2">
        <v>4</v>
      </c>
      <c r="B13" s="2" t="s">
        <v>13</v>
      </c>
      <c r="C13" s="3">
        <v>1367</v>
      </c>
      <c r="D13" s="3">
        <v>595</v>
      </c>
      <c r="E13" s="3">
        <v>668</v>
      </c>
      <c r="F13" s="3">
        <v>0</v>
      </c>
      <c r="G13" s="3">
        <v>100</v>
      </c>
      <c r="H13" s="4">
        <f t="shared" si="0"/>
        <v>2730</v>
      </c>
      <c r="I13" s="4">
        <f t="shared" si="1"/>
        <v>7937</v>
      </c>
    </row>
    <row r="14" spans="1:9" ht="15">
      <c r="A14" s="2">
        <v>5</v>
      </c>
      <c r="B14" s="2" t="s">
        <v>14</v>
      </c>
      <c r="C14" s="3">
        <v>899</v>
      </c>
      <c r="D14" s="3">
        <v>386</v>
      </c>
      <c r="E14" s="3">
        <v>717</v>
      </c>
      <c r="F14" s="3">
        <v>0</v>
      </c>
      <c r="G14" s="3">
        <v>0</v>
      </c>
      <c r="H14" s="4">
        <f t="shared" si="0"/>
        <v>2002</v>
      </c>
      <c r="I14" s="4">
        <f t="shared" si="1"/>
        <v>9939</v>
      </c>
    </row>
    <row r="15" spans="1:9" ht="15">
      <c r="A15" s="2">
        <v>6</v>
      </c>
      <c r="B15" s="2" t="s">
        <v>15</v>
      </c>
      <c r="C15" s="3">
        <v>500</v>
      </c>
      <c r="D15" s="3">
        <v>762</v>
      </c>
      <c r="E15" s="3">
        <v>888</v>
      </c>
      <c r="F15" s="3">
        <v>0</v>
      </c>
      <c r="G15" s="3">
        <v>0</v>
      </c>
      <c r="H15" s="4">
        <f t="shared" si="0"/>
        <v>2150</v>
      </c>
      <c r="I15" s="4">
        <f t="shared" si="1"/>
        <v>12089</v>
      </c>
    </row>
    <row r="16" spans="1:9" ht="15">
      <c r="A16" s="2">
        <v>7</v>
      </c>
      <c r="B16" s="2" t="s">
        <v>16</v>
      </c>
      <c r="C16" s="3">
        <v>426</v>
      </c>
      <c r="D16" s="3">
        <v>0</v>
      </c>
      <c r="E16" s="3">
        <v>715</v>
      </c>
      <c r="F16" s="3">
        <v>0</v>
      </c>
      <c r="G16" s="3">
        <v>0</v>
      </c>
      <c r="H16" s="4">
        <f t="shared" si="0"/>
        <v>1141</v>
      </c>
      <c r="I16" s="4">
        <f t="shared" si="1"/>
        <v>13230</v>
      </c>
    </row>
    <row r="17" spans="1:9" ht="15">
      <c r="A17" s="2">
        <v>8</v>
      </c>
      <c r="B17" s="2" t="s">
        <v>17</v>
      </c>
      <c r="C17" s="3">
        <v>1212</v>
      </c>
      <c r="D17" s="3">
        <v>1032</v>
      </c>
      <c r="E17" s="3">
        <v>277</v>
      </c>
      <c r="F17" s="3">
        <v>503</v>
      </c>
      <c r="G17" s="3">
        <v>0</v>
      </c>
      <c r="H17" s="4">
        <f t="shared" si="0"/>
        <v>3024</v>
      </c>
      <c r="I17" s="4">
        <f t="shared" si="1"/>
        <v>16254</v>
      </c>
    </row>
    <row r="18" spans="1:9" ht="15">
      <c r="A18" s="2">
        <v>9</v>
      </c>
      <c r="B18" s="2" t="s">
        <v>18</v>
      </c>
      <c r="C18" s="3">
        <v>396</v>
      </c>
      <c r="D18" s="3">
        <v>71</v>
      </c>
      <c r="E18" s="3">
        <v>791</v>
      </c>
      <c r="F18" s="3">
        <v>497</v>
      </c>
      <c r="G18" s="3">
        <v>205</v>
      </c>
      <c r="H18" s="4">
        <f t="shared" si="0"/>
        <v>1960</v>
      </c>
      <c r="I18" s="4">
        <f t="shared" si="1"/>
        <v>18214</v>
      </c>
    </row>
    <row r="19" spans="1:9" ht="15">
      <c r="A19" s="2">
        <v>10</v>
      </c>
      <c r="B19" s="2" t="s">
        <v>19</v>
      </c>
      <c r="C19" s="3">
        <v>1256</v>
      </c>
      <c r="D19" s="3">
        <v>286</v>
      </c>
      <c r="E19" s="3">
        <v>513</v>
      </c>
      <c r="F19" s="3">
        <v>334</v>
      </c>
      <c r="G19" s="3">
        <v>170</v>
      </c>
      <c r="H19" s="4">
        <f t="shared" si="0"/>
        <v>2559</v>
      </c>
      <c r="I19" s="4">
        <f t="shared" si="1"/>
        <v>20773</v>
      </c>
    </row>
    <row r="20" spans="1:9" ht="15">
      <c r="A20" s="2">
        <v>11</v>
      </c>
      <c r="B20" s="2" t="s">
        <v>20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4">
        <f t="shared" si="0"/>
        <v>0</v>
      </c>
      <c r="I20" s="4">
        <f t="shared" si="1"/>
        <v>20773</v>
      </c>
    </row>
    <row r="21" spans="1:9" ht="15">
      <c r="A21" s="2">
        <v>12</v>
      </c>
      <c r="B21" s="2" t="s">
        <v>21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4">
        <f t="shared" si="0"/>
        <v>0</v>
      </c>
      <c r="I21" s="4">
        <f t="shared" si="1"/>
        <v>20773</v>
      </c>
    </row>
    <row r="22" spans="1:9" ht="15">
      <c r="A22" s="2">
        <v>13</v>
      </c>
      <c r="B22" s="2" t="s">
        <v>22</v>
      </c>
      <c r="C22" s="3">
        <v>2709</v>
      </c>
      <c r="D22" s="3">
        <v>5790</v>
      </c>
      <c r="E22" s="3">
        <v>977</v>
      </c>
      <c r="F22" s="3">
        <v>70</v>
      </c>
      <c r="G22" s="3">
        <v>620</v>
      </c>
      <c r="H22" s="4">
        <f t="shared" si="0"/>
        <v>10166</v>
      </c>
      <c r="I22" s="4">
        <f t="shared" si="1"/>
        <v>30939</v>
      </c>
    </row>
    <row r="23" spans="1:9" ht="15">
      <c r="A23" s="2">
        <v>14</v>
      </c>
      <c r="B23" s="2" t="s">
        <v>23</v>
      </c>
      <c r="C23" s="3">
        <v>312</v>
      </c>
      <c r="D23" s="3">
        <v>676</v>
      </c>
      <c r="E23" s="3">
        <v>0</v>
      </c>
      <c r="F23" s="3">
        <v>211</v>
      </c>
      <c r="G23" s="3">
        <v>440</v>
      </c>
      <c r="H23" s="4">
        <f t="shared" si="0"/>
        <v>1639</v>
      </c>
      <c r="I23" s="4">
        <f t="shared" si="1"/>
        <v>32578</v>
      </c>
    </row>
    <row r="24" spans="1:9" ht="15">
      <c r="A24" s="2">
        <v>15</v>
      </c>
      <c r="B24" s="2" t="s">
        <v>24</v>
      </c>
      <c r="C24" s="3">
        <v>2520</v>
      </c>
      <c r="D24" s="3">
        <v>3601</v>
      </c>
      <c r="E24" s="3">
        <v>1375</v>
      </c>
      <c r="F24" s="3">
        <v>440</v>
      </c>
      <c r="G24" s="3">
        <v>2948</v>
      </c>
      <c r="H24" s="4">
        <f t="shared" si="0"/>
        <v>10884</v>
      </c>
      <c r="I24" s="4">
        <f t="shared" si="1"/>
        <v>43462</v>
      </c>
    </row>
    <row r="25" spans="1:9" ht="15">
      <c r="A25" s="2">
        <v>16</v>
      </c>
      <c r="B25" s="2" t="s">
        <v>25</v>
      </c>
      <c r="C25" s="3">
        <v>2777</v>
      </c>
      <c r="D25" s="3">
        <v>852</v>
      </c>
      <c r="E25" s="3">
        <v>1401</v>
      </c>
      <c r="F25" s="3">
        <v>351</v>
      </c>
      <c r="G25" s="3">
        <v>528</v>
      </c>
      <c r="H25" s="4">
        <f t="shared" si="0"/>
        <v>5909</v>
      </c>
      <c r="I25" s="4">
        <f t="shared" si="1"/>
        <v>49371</v>
      </c>
    </row>
    <row r="26" spans="1:9" ht="15">
      <c r="A26" s="2">
        <v>17</v>
      </c>
      <c r="B26" s="2" t="s">
        <v>26</v>
      </c>
      <c r="C26" s="3">
        <v>2133</v>
      </c>
      <c r="D26" s="3">
        <v>1899</v>
      </c>
      <c r="E26" s="3">
        <v>330</v>
      </c>
      <c r="F26" s="3">
        <v>446</v>
      </c>
      <c r="G26" s="3">
        <v>35</v>
      </c>
      <c r="H26" s="4">
        <f t="shared" si="0"/>
        <v>4843</v>
      </c>
      <c r="I26" s="4">
        <f t="shared" si="1"/>
        <v>54214</v>
      </c>
    </row>
    <row r="27" spans="1:9" ht="15">
      <c r="A27" s="2">
        <v>18</v>
      </c>
      <c r="B27" s="2" t="s">
        <v>27</v>
      </c>
      <c r="C27" s="3">
        <v>2524</v>
      </c>
      <c r="D27" s="3">
        <v>1869</v>
      </c>
      <c r="E27" s="3">
        <v>0</v>
      </c>
      <c r="F27" s="3">
        <v>34</v>
      </c>
      <c r="G27" s="3">
        <v>1427</v>
      </c>
      <c r="H27" s="4">
        <f t="shared" si="0"/>
        <v>5854</v>
      </c>
      <c r="I27" s="4">
        <f t="shared" si="1"/>
        <v>60068</v>
      </c>
    </row>
    <row r="28" spans="1:9" ht="15">
      <c r="A28" s="2">
        <v>19</v>
      </c>
      <c r="B28" s="2" t="s">
        <v>28</v>
      </c>
      <c r="C28" s="3">
        <v>2490</v>
      </c>
      <c r="D28" s="3">
        <v>1697</v>
      </c>
      <c r="E28" s="3">
        <v>475</v>
      </c>
      <c r="F28" s="3">
        <v>144</v>
      </c>
      <c r="G28" s="3">
        <v>849</v>
      </c>
      <c r="H28" s="4">
        <f t="shared" si="0"/>
        <v>5655</v>
      </c>
      <c r="I28" s="4">
        <f t="shared" si="1"/>
        <v>65723</v>
      </c>
    </row>
    <row r="29" spans="1:9" ht="15">
      <c r="A29" s="2">
        <v>20</v>
      </c>
      <c r="B29" s="2" t="s">
        <v>29</v>
      </c>
      <c r="C29" s="3">
        <v>2027</v>
      </c>
      <c r="D29" s="3">
        <v>2494</v>
      </c>
      <c r="E29" s="3">
        <v>514</v>
      </c>
      <c r="F29" s="3">
        <v>74</v>
      </c>
      <c r="G29" s="3">
        <v>3013</v>
      </c>
      <c r="H29" s="4">
        <f t="shared" si="0"/>
        <v>8122</v>
      </c>
      <c r="I29" s="4">
        <f t="shared" si="1"/>
        <v>73845</v>
      </c>
    </row>
    <row r="30" spans="1:9" ht="15">
      <c r="A30" s="2">
        <v>21</v>
      </c>
      <c r="B30" s="2" t="s">
        <v>30</v>
      </c>
      <c r="C30" s="3">
        <v>1342</v>
      </c>
      <c r="D30" s="3">
        <v>2059</v>
      </c>
      <c r="E30" s="3">
        <v>816</v>
      </c>
      <c r="F30" s="3">
        <v>34</v>
      </c>
      <c r="G30" s="3">
        <v>3124</v>
      </c>
      <c r="H30" s="4">
        <f t="shared" si="0"/>
        <v>7375</v>
      </c>
      <c r="I30" s="4">
        <f t="shared" si="1"/>
        <v>81220</v>
      </c>
    </row>
    <row r="31" spans="1:9" ht="15">
      <c r="A31" s="2">
        <v>22</v>
      </c>
      <c r="B31" s="2" t="s">
        <v>31</v>
      </c>
      <c r="C31" s="3">
        <v>2694</v>
      </c>
      <c r="D31" s="3">
        <v>3085</v>
      </c>
      <c r="E31" s="3">
        <v>843</v>
      </c>
      <c r="F31" s="3">
        <v>141</v>
      </c>
      <c r="G31" s="3">
        <v>606</v>
      </c>
      <c r="H31" s="4">
        <f t="shared" si="0"/>
        <v>7369</v>
      </c>
      <c r="I31" s="4">
        <f t="shared" si="1"/>
        <v>88589</v>
      </c>
    </row>
    <row r="32" spans="1:9" ht="15">
      <c r="A32" s="2">
        <v>23</v>
      </c>
      <c r="B32" s="2" t="s">
        <v>32</v>
      </c>
      <c r="C32" s="3">
        <v>1497</v>
      </c>
      <c r="D32" s="3">
        <v>1710</v>
      </c>
      <c r="E32" s="3">
        <v>774</v>
      </c>
      <c r="F32" s="3">
        <v>993</v>
      </c>
      <c r="G32" s="3">
        <v>1232</v>
      </c>
      <c r="H32" s="4">
        <f t="shared" si="0"/>
        <v>6206</v>
      </c>
      <c r="I32" s="4">
        <f t="shared" si="1"/>
        <v>94795</v>
      </c>
    </row>
    <row r="33" spans="1:9" ht="15">
      <c r="A33" s="2">
        <v>24</v>
      </c>
      <c r="B33" s="2" t="s">
        <v>33</v>
      </c>
      <c r="C33" s="3">
        <v>2348</v>
      </c>
      <c r="D33" s="3">
        <v>1462</v>
      </c>
      <c r="E33" s="3">
        <v>472</v>
      </c>
      <c r="F33" s="3">
        <v>585</v>
      </c>
      <c r="G33" s="3">
        <v>2024</v>
      </c>
      <c r="H33" s="4">
        <f t="shared" si="0"/>
        <v>6891</v>
      </c>
      <c r="I33" s="4">
        <f t="shared" si="1"/>
        <v>101686</v>
      </c>
    </row>
    <row r="34" spans="1:9" ht="15">
      <c r="A34" s="2">
        <v>25</v>
      </c>
      <c r="B34" s="2" t="s">
        <v>34</v>
      </c>
      <c r="C34" s="3">
        <v>1623</v>
      </c>
      <c r="D34" s="3">
        <v>1208</v>
      </c>
      <c r="E34" s="3">
        <v>438</v>
      </c>
      <c r="F34" s="3">
        <v>371</v>
      </c>
      <c r="G34" s="3">
        <v>507</v>
      </c>
      <c r="H34" s="4">
        <f t="shared" si="0"/>
        <v>4147</v>
      </c>
      <c r="I34" s="4">
        <f t="shared" si="1"/>
        <v>105833</v>
      </c>
    </row>
    <row r="35" spans="1:9" ht="15">
      <c r="A35" s="2">
        <v>26</v>
      </c>
      <c r="B35" s="2" t="s">
        <v>35</v>
      </c>
      <c r="C35" s="3">
        <v>3817</v>
      </c>
      <c r="D35" s="3">
        <v>3137</v>
      </c>
      <c r="E35" s="3">
        <v>607</v>
      </c>
      <c r="F35" s="3">
        <v>149</v>
      </c>
      <c r="G35" s="3">
        <v>2883</v>
      </c>
      <c r="H35" s="4">
        <f t="shared" si="0"/>
        <v>10593</v>
      </c>
      <c r="I35" s="4">
        <f t="shared" si="1"/>
        <v>116426</v>
      </c>
    </row>
    <row r="36" spans="1:9" ht="15">
      <c r="A36" s="2">
        <v>27</v>
      </c>
      <c r="B36" s="2" t="s">
        <v>36</v>
      </c>
      <c r="C36" s="3">
        <v>3108</v>
      </c>
      <c r="D36" s="3">
        <v>173</v>
      </c>
      <c r="E36" s="3">
        <v>435</v>
      </c>
      <c r="F36" s="3">
        <v>0</v>
      </c>
      <c r="G36" s="3">
        <v>2597</v>
      </c>
      <c r="H36" s="4">
        <f t="shared" si="0"/>
        <v>6313</v>
      </c>
      <c r="I36" s="4">
        <f t="shared" si="1"/>
        <v>122739</v>
      </c>
    </row>
    <row r="37" spans="1:9" ht="15">
      <c r="A37" s="2">
        <v>28</v>
      </c>
      <c r="B37" s="2" t="s">
        <v>37</v>
      </c>
      <c r="C37" s="3">
        <v>1408</v>
      </c>
      <c r="D37" s="3">
        <v>589</v>
      </c>
      <c r="E37" s="3">
        <v>1205</v>
      </c>
      <c r="F37" s="3">
        <v>0</v>
      </c>
      <c r="G37" s="3">
        <v>1408</v>
      </c>
      <c r="H37" s="4">
        <f t="shared" si="0"/>
        <v>4610</v>
      </c>
      <c r="I37" s="4">
        <f t="shared" si="1"/>
        <v>127349</v>
      </c>
    </row>
    <row r="38" spans="1:9" ht="15">
      <c r="A38" s="2">
        <v>29</v>
      </c>
      <c r="B38" s="2" t="s">
        <v>38</v>
      </c>
      <c r="C38" s="3">
        <v>741</v>
      </c>
      <c r="D38" s="3">
        <v>249</v>
      </c>
      <c r="E38" s="3">
        <v>603</v>
      </c>
      <c r="F38" s="3">
        <v>0</v>
      </c>
      <c r="G38" s="3">
        <v>2587</v>
      </c>
      <c r="H38" s="4">
        <f t="shared" si="0"/>
        <v>4180</v>
      </c>
      <c r="I38" s="4">
        <f t="shared" si="1"/>
        <v>131529</v>
      </c>
    </row>
    <row r="39" spans="1:9" ht="15">
      <c r="A39" s="2">
        <v>30</v>
      </c>
      <c r="B39" s="2" t="s">
        <v>39</v>
      </c>
      <c r="C39" s="3">
        <v>2929</v>
      </c>
      <c r="D39" s="3">
        <v>0</v>
      </c>
      <c r="E39" s="3">
        <v>1827</v>
      </c>
      <c r="F39" s="3">
        <v>0</v>
      </c>
      <c r="G39" s="3">
        <v>2222</v>
      </c>
      <c r="H39" s="4">
        <f t="shared" si="0"/>
        <v>6978</v>
      </c>
      <c r="I39" s="4">
        <f t="shared" si="1"/>
        <v>138507</v>
      </c>
    </row>
    <row r="40" spans="1:9" ht="15">
      <c r="A40" s="2">
        <v>31</v>
      </c>
      <c r="B40" s="2" t="s">
        <v>40</v>
      </c>
      <c r="C40" s="3">
        <v>2472</v>
      </c>
      <c r="D40" s="3">
        <v>1718</v>
      </c>
      <c r="E40" s="3">
        <v>1377</v>
      </c>
      <c r="F40" s="3">
        <v>0</v>
      </c>
      <c r="G40" s="3">
        <v>263</v>
      </c>
      <c r="H40" s="4">
        <f t="shared" si="0"/>
        <v>5830</v>
      </c>
      <c r="I40" s="4">
        <f t="shared" si="1"/>
        <v>144337</v>
      </c>
    </row>
    <row r="41" spans="1:9" ht="15">
      <c r="A41" s="2">
        <v>32</v>
      </c>
      <c r="B41" s="2" t="s">
        <v>41</v>
      </c>
      <c r="C41" s="3">
        <v>1964</v>
      </c>
      <c r="D41" s="3">
        <v>4318</v>
      </c>
      <c r="E41" s="3">
        <v>1239</v>
      </c>
      <c r="F41" s="3">
        <v>0</v>
      </c>
      <c r="G41" s="3">
        <v>2013</v>
      </c>
      <c r="H41" s="4">
        <f t="shared" si="0"/>
        <v>9534</v>
      </c>
      <c r="I41" s="4">
        <f t="shared" si="1"/>
        <v>153871</v>
      </c>
    </row>
    <row r="42" spans="1:9" ht="15">
      <c r="A42" s="2">
        <v>33</v>
      </c>
      <c r="B42" s="2" t="s">
        <v>42</v>
      </c>
      <c r="C42" s="3">
        <v>3670</v>
      </c>
      <c r="D42" s="3">
        <v>113</v>
      </c>
      <c r="E42" s="3">
        <v>512</v>
      </c>
      <c r="F42" s="3">
        <v>146</v>
      </c>
      <c r="G42" s="3">
        <v>1276</v>
      </c>
      <c r="H42" s="4">
        <f aca="true" t="shared" si="2" ref="H42:H61">SUM(C42:G42)</f>
        <v>5717</v>
      </c>
      <c r="I42" s="4">
        <f t="shared" si="1"/>
        <v>159588</v>
      </c>
    </row>
    <row r="43" spans="1:9" ht="15">
      <c r="A43" s="2">
        <v>34</v>
      </c>
      <c r="B43" s="2" t="s">
        <v>43</v>
      </c>
      <c r="C43" s="3">
        <v>2270</v>
      </c>
      <c r="D43" s="3">
        <v>651</v>
      </c>
      <c r="E43" s="3">
        <v>547</v>
      </c>
      <c r="F43" s="3">
        <v>76</v>
      </c>
      <c r="G43" s="3">
        <v>1104</v>
      </c>
      <c r="H43" s="4">
        <f t="shared" si="2"/>
        <v>4648</v>
      </c>
      <c r="I43" s="4">
        <f aca="true" t="shared" si="3" ref="I43:I61">H43+I42</f>
        <v>164236</v>
      </c>
    </row>
    <row r="44" spans="1:9" ht="15">
      <c r="A44" s="2">
        <v>35</v>
      </c>
      <c r="B44" s="2" t="s">
        <v>44</v>
      </c>
      <c r="C44" s="3">
        <v>3035</v>
      </c>
      <c r="D44" s="3">
        <v>146</v>
      </c>
      <c r="E44" s="3">
        <v>545</v>
      </c>
      <c r="F44" s="3">
        <v>377</v>
      </c>
      <c r="G44" s="3">
        <v>1566</v>
      </c>
      <c r="H44" s="4">
        <f t="shared" si="2"/>
        <v>5669</v>
      </c>
      <c r="I44" s="4">
        <f t="shared" si="3"/>
        <v>169905</v>
      </c>
    </row>
    <row r="45" spans="1:9" ht="15">
      <c r="A45" s="2">
        <v>36</v>
      </c>
      <c r="B45" s="2" t="s">
        <v>45</v>
      </c>
      <c r="C45" s="3">
        <v>1331</v>
      </c>
      <c r="D45" s="3">
        <v>180</v>
      </c>
      <c r="E45" s="3">
        <v>798</v>
      </c>
      <c r="F45" s="3">
        <v>517</v>
      </c>
      <c r="G45" s="3">
        <v>522</v>
      </c>
      <c r="H45" s="4">
        <f t="shared" si="2"/>
        <v>3348</v>
      </c>
      <c r="I45" s="4">
        <f t="shared" si="3"/>
        <v>173253</v>
      </c>
    </row>
    <row r="46" spans="1:9" ht="15">
      <c r="A46" s="2">
        <v>37</v>
      </c>
      <c r="B46" s="2" t="s">
        <v>46</v>
      </c>
      <c r="C46" s="3">
        <v>1063</v>
      </c>
      <c r="D46" s="3">
        <v>652</v>
      </c>
      <c r="E46" s="3">
        <v>873</v>
      </c>
      <c r="F46" s="3">
        <v>597</v>
      </c>
      <c r="G46" s="3">
        <v>673</v>
      </c>
      <c r="H46" s="4">
        <f t="shared" si="2"/>
        <v>3858</v>
      </c>
      <c r="I46" s="4">
        <f t="shared" si="3"/>
        <v>177111</v>
      </c>
    </row>
    <row r="47" spans="1:9" ht="15">
      <c r="A47" s="2">
        <v>38</v>
      </c>
      <c r="B47" s="2" t="s">
        <v>47</v>
      </c>
      <c r="C47" s="3">
        <v>859</v>
      </c>
      <c r="D47" s="3">
        <v>648</v>
      </c>
      <c r="E47" s="3">
        <v>776</v>
      </c>
      <c r="F47" s="3">
        <v>149</v>
      </c>
      <c r="G47" s="3">
        <v>757</v>
      </c>
      <c r="H47" s="4">
        <f t="shared" si="2"/>
        <v>3189</v>
      </c>
      <c r="I47" s="4">
        <f t="shared" si="3"/>
        <v>180300</v>
      </c>
    </row>
    <row r="48" spans="1:9" ht="15">
      <c r="A48" s="2">
        <v>39</v>
      </c>
      <c r="B48" s="2" t="s">
        <v>48</v>
      </c>
      <c r="C48" s="3">
        <v>1397</v>
      </c>
      <c r="D48" s="3">
        <v>1133</v>
      </c>
      <c r="E48" s="3">
        <v>741</v>
      </c>
      <c r="F48" s="3">
        <v>295</v>
      </c>
      <c r="G48" s="3">
        <v>1387</v>
      </c>
      <c r="H48" s="4">
        <f t="shared" si="2"/>
        <v>4953</v>
      </c>
      <c r="I48" s="4">
        <f t="shared" si="3"/>
        <v>185253</v>
      </c>
    </row>
    <row r="49" spans="1:9" ht="15">
      <c r="A49" s="2">
        <v>40</v>
      </c>
      <c r="B49" s="2" t="s">
        <v>49</v>
      </c>
      <c r="C49" s="3">
        <v>1230</v>
      </c>
      <c r="D49" s="3">
        <v>440</v>
      </c>
      <c r="E49" s="3">
        <v>1036</v>
      </c>
      <c r="F49" s="3">
        <v>446</v>
      </c>
      <c r="G49" s="3">
        <v>101</v>
      </c>
      <c r="H49" s="4">
        <f t="shared" si="2"/>
        <v>3253</v>
      </c>
      <c r="I49" s="4">
        <f t="shared" si="3"/>
        <v>188506</v>
      </c>
    </row>
    <row r="50" spans="1:9" ht="15">
      <c r="A50" s="2">
        <v>41</v>
      </c>
      <c r="B50" s="2" t="s">
        <v>50</v>
      </c>
      <c r="C50" s="3">
        <v>1448</v>
      </c>
      <c r="D50" s="3">
        <v>1540</v>
      </c>
      <c r="E50" s="3">
        <v>799</v>
      </c>
      <c r="F50" s="3">
        <v>144</v>
      </c>
      <c r="G50" s="3">
        <v>1244</v>
      </c>
      <c r="H50" s="4">
        <f t="shared" si="2"/>
        <v>5175</v>
      </c>
      <c r="I50" s="4">
        <f t="shared" si="3"/>
        <v>193681</v>
      </c>
    </row>
    <row r="51" spans="1:9" ht="15">
      <c r="A51" s="2">
        <v>42</v>
      </c>
      <c r="B51" s="2" t="s">
        <v>51</v>
      </c>
      <c r="C51" s="3">
        <v>1149</v>
      </c>
      <c r="D51" s="3">
        <v>880</v>
      </c>
      <c r="E51" s="3">
        <v>1325</v>
      </c>
      <c r="F51" s="3">
        <v>309</v>
      </c>
      <c r="G51" s="3">
        <v>398</v>
      </c>
      <c r="H51" s="4">
        <f t="shared" si="2"/>
        <v>4061</v>
      </c>
      <c r="I51" s="4">
        <f t="shared" si="3"/>
        <v>197742</v>
      </c>
    </row>
    <row r="52" spans="1:9" ht="15">
      <c r="A52" s="2">
        <v>43</v>
      </c>
      <c r="B52" s="2" t="s">
        <v>52</v>
      </c>
      <c r="C52" s="3">
        <v>1570</v>
      </c>
      <c r="D52" s="3">
        <v>2200</v>
      </c>
      <c r="E52" s="3">
        <v>284</v>
      </c>
      <c r="F52" s="3">
        <v>701</v>
      </c>
      <c r="G52" s="3">
        <v>2383</v>
      </c>
      <c r="H52" s="4">
        <f t="shared" si="2"/>
        <v>7138</v>
      </c>
      <c r="I52" s="4">
        <f t="shared" si="3"/>
        <v>204880</v>
      </c>
    </row>
    <row r="53" spans="1:9" ht="15">
      <c r="A53" s="2">
        <v>44</v>
      </c>
      <c r="B53" s="2" t="s">
        <v>53</v>
      </c>
      <c r="C53" s="3">
        <v>1131</v>
      </c>
      <c r="D53" s="3">
        <v>1936</v>
      </c>
      <c r="E53" s="3">
        <v>692</v>
      </c>
      <c r="F53" s="3">
        <v>948</v>
      </c>
      <c r="G53" s="3">
        <v>2023</v>
      </c>
      <c r="H53" s="4">
        <f t="shared" si="2"/>
        <v>6730</v>
      </c>
      <c r="I53" s="4">
        <f t="shared" si="3"/>
        <v>211610</v>
      </c>
    </row>
    <row r="54" spans="1:9" ht="15">
      <c r="A54" s="2">
        <v>45</v>
      </c>
      <c r="B54" s="2" t="s">
        <v>54</v>
      </c>
      <c r="C54" s="3">
        <v>2009</v>
      </c>
      <c r="D54" s="3">
        <v>2156</v>
      </c>
      <c r="E54" s="3">
        <v>323</v>
      </c>
      <c r="F54" s="3">
        <v>660</v>
      </c>
      <c r="G54" s="3">
        <v>484</v>
      </c>
      <c r="H54" s="4">
        <f t="shared" si="2"/>
        <v>5632</v>
      </c>
      <c r="I54" s="4">
        <f t="shared" si="3"/>
        <v>217242</v>
      </c>
    </row>
    <row r="55" spans="1:9" ht="15">
      <c r="A55" s="2">
        <v>46</v>
      </c>
      <c r="B55" s="2" t="s">
        <v>55</v>
      </c>
      <c r="C55" s="3">
        <v>2067</v>
      </c>
      <c r="D55" s="3">
        <v>747</v>
      </c>
      <c r="E55" s="3">
        <v>1559</v>
      </c>
      <c r="F55" s="3">
        <v>292</v>
      </c>
      <c r="G55" s="3">
        <v>0</v>
      </c>
      <c r="H55" s="4">
        <f t="shared" si="2"/>
        <v>4665</v>
      </c>
      <c r="I55" s="4">
        <f t="shared" si="3"/>
        <v>221907</v>
      </c>
    </row>
    <row r="56" spans="1:9" ht="15">
      <c r="A56" s="2">
        <v>47</v>
      </c>
      <c r="B56" s="2" t="s">
        <v>56</v>
      </c>
      <c r="C56" s="3">
        <v>883</v>
      </c>
      <c r="D56" s="3">
        <v>3411</v>
      </c>
      <c r="E56" s="3">
        <v>550</v>
      </c>
      <c r="F56" s="3">
        <v>213</v>
      </c>
      <c r="G56" s="3">
        <v>2508</v>
      </c>
      <c r="H56" s="4">
        <f t="shared" si="2"/>
        <v>7565</v>
      </c>
      <c r="I56" s="4">
        <f t="shared" si="3"/>
        <v>229472</v>
      </c>
    </row>
    <row r="57" spans="1:9" ht="15">
      <c r="A57" s="2">
        <v>48</v>
      </c>
      <c r="B57" s="2" t="s">
        <v>57</v>
      </c>
      <c r="C57" s="3">
        <v>1445</v>
      </c>
      <c r="D57" s="3">
        <v>769</v>
      </c>
      <c r="E57" s="3">
        <v>1343</v>
      </c>
      <c r="F57" s="3">
        <v>100</v>
      </c>
      <c r="G57" s="3">
        <v>2816</v>
      </c>
      <c r="H57" s="4">
        <f t="shared" si="2"/>
        <v>6473</v>
      </c>
      <c r="I57" s="4">
        <f t="shared" si="3"/>
        <v>235945</v>
      </c>
    </row>
    <row r="58" spans="1:9" ht="15">
      <c r="A58" s="2">
        <v>49</v>
      </c>
      <c r="B58" s="2" t="s">
        <v>58</v>
      </c>
      <c r="C58" s="3">
        <v>1614</v>
      </c>
      <c r="D58" s="3">
        <v>2244</v>
      </c>
      <c r="E58" s="3">
        <v>496</v>
      </c>
      <c r="F58" s="3">
        <v>21</v>
      </c>
      <c r="G58" s="3">
        <v>0</v>
      </c>
      <c r="H58" s="4">
        <f t="shared" si="2"/>
        <v>4375</v>
      </c>
      <c r="I58" s="4">
        <f t="shared" si="3"/>
        <v>240320</v>
      </c>
    </row>
    <row r="59" spans="1:9" ht="15">
      <c r="A59" s="2">
        <v>50</v>
      </c>
      <c r="B59" s="2" t="s">
        <v>59</v>
      </c>
      <c r="C59" s="3">
        <v>2174</v>
      </c>
      <c r="D59" s="3">
        <v>396</v>
      </c>
      <c r="E59" s="3">
        <v>734</v>
      </c>
      <c r="F59" s="3">
        <v>0</v>
      </c>
      <c r="G59" s="3">
        <v>1161</v>
      </c>
      <c r="H59" s="4">
        <f t="shared" si="2"/>
        <v>4465</v>
      </c>
      <c r="I59" s="4">
        <f t="shared" si="3"/>
        <v>244785</v>
      </c>
    </row>
    <row r="60" spans="1:9" ht="15">
      <c r="A60" s="2">
        <v>51</v>
      </c>
      <c r="B60" s="2" t="s">
        <v>60</v>
      </c>
      <c r="C60" s="3">
        <v>816</v>
      </c>
      <c r="D60" s="3">
        <v>197</v>
      </c>
      <c r="E60" s="3">
        <v>1150</v>
      </c>
      <c r="F60" s="3">
        <v>0</v>
      </c>
      <c r="G60" s="3">
        <v>3248</v>
      </c>
      <c r="H60" s="4">
        <f t="shared" si="2"/>
        <v>5411</v>
      </c>
      <c r="I60" s="4">
        <f t="shared" si="3"/>
        <v>250196</v>
      </c>
    </row>
    <row r="61" spans="1:9" ht="15">
      <c r="A61" s="2">
        <v>52</v>
      </c>
      <c r="B61" s="2" t="s">
        <v>61</v>
      </c>
      <c r="C61" s="3">
        <v>2288</v>
      </c>
      <c r="D61" s="3">
        <v>489</v>
      </c>
      <c r="E61" s="3">
        <v>767</v>
      </c>
      <c r="F61" s="3">
        <v>104</v>
      </c>
      <c r="G61" s="3">
        <v>1292</v>
      </c>
      <c r="H61" s="4">
        <f t="shared" si="2"/>
        <v>4940</v>
      </c>
      <c r="I61" s="4">
        <f t="shared" si="3"/>
        <v>255136</v>
      </c>
    </row>
    <row r="62" spans="1:9" ht="15">
      <c r="A62" s="2" t="s">
        <v>62</v>
      </c>
      <c r="B62" s="2" t="s">
        <v>63</v>
      </c>
      <c r="C62" s="4">
        <f aca="true" t="shared" si="4" ref="C62:H62">SUM(C10:C61)</f>
        <v>84859</v>
      </c>
      <c r="D62" s="4">
        <f t="shared" si="4"/>
        <v>63595</v>
      </c>
      <c r="E62" s="4">
        <f t="shared" si="4"/>
        <v>37054</v>
      </c>
      <c r="F62" s="4">
        <f t="shared" si="4"/>
        <v>11539</v>
      </c>
      <c r="G62" s="4">
        <f t="shared" si="4"/>
        <v>58089</v>
      </c>
      <c r="H62" s="4">
        <f t="shared" si="4"/>
        <v>255136</v>
      </c>
      <c r="I62" s="4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Q62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0.00390625" style="0" customWidth="1"/>
    <col min="5" max="5" width="10.28125" style="0" customWidth="1"/>
    <col min="6" max="6" width="11.7109375" style="0" customWidth="1"/>
    <col min="7" max="7" width="10.00390625" style="0" customWidth="1"/>
    <col min="8" max="8" width="12.7109375" style="0" customWidth="1"/>
    <col min="9" max="9" width="23.57421875" style="0" customWidth="1"/>
    <col min="10" max="10" width="10.57421875" style="0" customWidth="1"/>
    <col min="11" max="11" width="17.00390625" style="0" customWidth="1"/>
    <col min="12" max="13" width="11.8515625" style="0" customWidth="1"/>
  </cols>
  <sheetData>
    <row r="6" spans="1:13" ht="15.7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3" ht="15.75">
      <c r="A7" s="7" t="s">
        <v>65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15">
      <c r="A8" s="10" t="s">
        <v>66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15">
      <c r="A9" s="1"/>
      <c r="B9" s="1" t="s">
        <v>3</v>
      </c>
      <c r="C9" s="1" t="s">
        <v>67</v>
      </c>
      <c r="D9" s="1" t="s">
        <v>68</v>
      </c>
      <c r="E9" s="1" t="s">
        <v>69</v>
      </c>
      <c r="F9" s="1" t="s">
        <v>70</v>
      </c>
      <c r="G9" s="1" t="s">
        <v>71</v>
      </c>
      <c r="H9" s="1" t="s">
        <v>72</v>
      </c>
      <c r="I9" s="1" t="s">
        <v>73</v>
      </c>
      <c r="J9" s="1" t="s">
        <v>74</v>
      </c>
      <c r="K9" s="1" t="s">
        <v>75</v>
      </c>
      <c r="L9" s="1" t="s">
        <v>9</v>
      </c>
      <c r="M9" s="1" t="s">
        <v>9</v>
      </c>
    </row>
    <row r="10" spans="1:13" ht="15">
      <c r="A10" s="2">
        <v>1</v>
      </c>
      <c r="B10" s="2" t="s">
        <v>10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14078</v>
      </c>
      <c r="K10" s="3">
        <v>6307</v>
      </c>
      <c r="L10" s="4">
        <f aca="true" t="shared" si="0" ref="L10:L41">SUM(C10:K10)</f>
        <v>20385</v>
      </c>
      <c r="M10" s="4">
        <f>L10</f>
        <v>20385</v>
      </c>
    </row>
    <row r="11" spans="1:13" ht="15">
      <c r="A11" s="2">
        <v>2</v>
      </c>
      <c r="B11" s="2" t="s">
        <v>11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15295</v>
      </c>
      <c r="J11" s="3">
        <v>42648</v>
      </c>
      <c r="K11" s="3">
        <v>0</v>
      </c>
      <c r="L11" s="4">
        <f t="shared" si="0"/>
        <v>57943</v>
      </c>
      <c r="M11" s="4">
        <f aca="true" t="shared" si="1" ref="M11:M42">L11+M10</f>
        <v>78328</v>
      </c>
    </row>
    <row r="12" spans="1:13" ht="15">
      <c r="A12" s="2">
        <v>3</v>
      </c>
      <c r="B12" s="2" t="s">
        <v>12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33656</v>
      </c>
      <c r="J12" s="3">
        <v>0</v>
      </c>
      <c r="K12" s="3">
        <v>0</v>
      </c>
      <c r="L12" s="4">
        <f t="shared" si="0"/>
        <v>33656</v>
      </c>
      <c r="M12" s="4">
        <f t="shared" si="1"/>
        <v>111984</v>
      </c>
    </row>
    <row r="13" spans="1:13" ht="15">
      <c r="A13" s="2">
        <v>4</v>
      </c>
      <c r="B13" s="2" t="s">
        <v>13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24607</v>
      </c>
      <c r="J13" s="3">
        <v>42747</v>
      </c>
      <c r="K13" s="3">
        <v>0</v>
      </c>
      <c r="L13" s="4">
        <f t="shared" si="0"/>
        <v>67354</v>
      </c>
      <c r="M13" s="4">
        <f t="shared" si="1"/>
        <v>179338</v>
      </c>
    </row>
    <row r="14" spans="1:13" ht="15">
      <c r="A14" s="2">
        <v>5</v>
      </c>
      <c r="B14" s="2" t="s">
        <v>14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24947</v>
      </c>
      <c r="J14" s="3">
        <v>44321</v>
      </c>
      <c r="K14" s="3">
        <v>0</v>
      </c>
      <c r="L14" s="4">
        <f t="shared" si="0"/>
        <v>69268</v>
      </c>
      <c r="M14" s="4">
        <f t="shared" si="1"/>
        <v>248606</v>
      </c>
    </row>
    <row r="15" spans="1:13" ht="15">
      <c r="A15" s="2">
        <v>6</v>
      </c>
      <c r="B15" s="2" t="s">
        <v>15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32259</v>
      </c>
      <c r="K15" s="3">
        <v>0</v>
      </c>
      <c r="L15" s="4">
        <f t="shared" si="0"/>
        <v>32259</v>
      </c>
      <c r="M15" s="4">
        <f t="shared" si="1"/>
        <v>280865</v>
      </c>
    </row>
    <row r="16" spans="1:13" ht="15">
      <c r="A16" s="2">
        <v>7</v>
      </c>
      <c r="B16" s="2" t="s">
        <v>16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7059</v>
      </c>
      <c r="K16" s="3">
        <v>0</v>
      </c>
      <c r="L16" s="4">
        <f t="shared" si="0"/>
        <v>7059</v>
      </c>
      <c r="M16" s="4">
        <f t="shared" si="1"/>
        <v>287924</v>
      </c>
    </row>
    <row r="17" spans="1:13" ht="15">
      <c r="A17" s="2">
        <v>8</v>
      </c>
      <c r="B17" s="2" t="s">
        <v>17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25247</v>
      </c>
      <c r="K17" s="3">
        <v>3526</v>
      </c>
      <c r="L17" s="4">
        <f t="shared" si="0"/>
        <v>28773</v>
      </c>
      <c r="M17" s="4">
        <f t="shared" si="1"/>
        <v>316697</v>
      </c>
    </row>
    <row r="18" spans="1:13" ht="15">
      <c r="A18" s="2">
        <v>9</v>
      </c>
      <c r="B18" s="2" t="s">
        <v>18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23149</v>
      </c>
      <c r="J18" s="3">
        <v>0</v>
      </c>
      <c r="K18" s="3">
        <v>7258</v>
      </c>
      <c r="L18" s="4">
        <f t="shared" si="0"/>
        <v>30407</v>
      </c>
      <c r="M18" s="4">
        <f t="shared" si="1"/>
        <v>347104</v>
      </c>
    </row>
    <row r="19" spans="1:13" ht="15">
      <c r="A19" s="2">
        <v>10</v>
      </c>
      <c r="B19" s="2" t="s">
        <v>19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19737</v>
      </c>
      <c r="I19" s="3">
        <v>30818</v>
      </c>
      <c r="J19" s="3">
        <v>0</v>
      </c>
      <c r="K19" s="3">
        <v>0</v>
      </c>
      <c r="L19" s="4">
        <f t="shared" si="0"/>
        <v>50555</v>
      </c>
      <c r="M19" s="4">
        <f t="shared" si="1"/>
        <v>397659</v>
      </c>
    </row>
    <row r="20" spans="1:13" ht="15">
      <c r="A20" s="2">
        <v>11</v>
      </c>
      <c r="B20" s="2" t="s">
        <v>20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4">
        <f t="shared" si="0"/>
        <v>0</v>
      </c>
      <c r="M20" s="4">
        <f t="shared" si="1"/>
        <v>397659</v>
      </c>
    </row>
    <row r="21" spans="1:13" ht="15">
      <c r="A21" s="2">
        <v>12</v>
      </c>
      <c r="B21" s="2" t="s">
        <v>21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4">
        <f t="shared" si="0"/>
        <v>0</v>
      </c>
      <c r="M21" s="4">
        <f t="shared" si="1"/>
        <v>397659</v>
      </c>
    </row>
    <row r="22" spans="1:13" ht="15">
      <c r="A22" s="2">
        <v>13</v>
      </c>
      <c r="B22" s="2" t="s">
        <v>22</v>
      </c>
      <c r="C22" s="3">
        <v>0</v>
      </c>
      <c r="D22" s="3">
        <v>20107</v>
      </c>
      <c r="E22" s="3">
        <v>0</v>
      </c>
      <c r="F22" s="3">
        <v>0</v>
      </c>
      <c r="G22" s="3">
        <v>0</v>
      </c>
      <c r="H22" s="3">
        <v>20795</v>
      </c>
      <c r="I22" s="3">
        <v>106246</v>
      </c>
      <c r="J22" s="3">
        <v>45058</v>
      </c>
      <c r="K22" s="3">
        <v>0</v>
      </c>
      <c r="L22" s="4">
        <f t="shared" si="0"/>
        <v>192206</v>
      </c>
      <c r="M22" s="4">
        <f t="shared" si="1"/>
        <v>589865</v>
      </c>
    </row>
    <row r="23" spans="1:13" ht="15">
      <c r="A23" s="2">
        <v>14</v>
      </c>
      <c r="B23" s="2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3072</v>
      </c>
      <c r="J23" s="3">
        <v>4292</v>
      </c>
      <c r="K23" s="3">
        <v>0</v>
      </c>
      <c r="L23" s="4">
        <f t="shared" si="0"/>
        <v>7364</v>
      </c>
      <c r="M23" s="4">
        <f t="shared" si="1"/>
        <v>597229</v>
      </c>
    </row>
    <row r="24" spans="1:13" ht="15">
      <c r="A24" s="2">
        <v>15</v>
      </c>
      <c r="B24" s="2" t="s">
        <v>24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23931</v>
      </c>
      <c r="K24" s="3">
        <v>0</v>
      </c>
      <c r="L24" s="4">
        <f t="shared" si="0"/>
        <v>23931</v>
      </c>
      <c r="M24" s="4">
        <f t="shared" si="1"/>
        <v>621160</v>
      </c>
    </row>
    <row r="25" spans="1:13" ht="15">
      <c r="A25" s="2">
        <v>16</v>
      </c>
      <c r="B25" s="2" t="s">
        <v>25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4">
        <f t="shared" si="0"/>
        <v>0</v>
      </c>
      <c r="M25" s="4">
        <f t="shared" si="1"/>
        <v>621160</v>
      </c>
    </row>
    <row r="26" spans="1:13" ht="15">
      <c r="A26" s="2">
        <v>17</v>
      </c>
      <c r="B26" s="2" t="s">
        <v>26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21723</v>
      </c>
      <c r="J26" s="3">
        <v>0</v>
      </c>
      <c r="K26" s="3">
        <v>0</v>
      </c>
      <c r="L26" s="4">
        <f t="shared" si="0"/>
        <v>21723</v>
      </c>
      <c r="M26" s="4">
        <f t="shared" si="1"/>
        <v>642883</v>
      </c>
    </row>
    <row r="27" spans="1:13" ht="15">
      <c r="A27" s="2">
        <v>18</v>
      </c>
      <c r="B27" s="2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21689</v>
      </c>
      <c r="J27" s="3">
        <v>0</v>
      </c>
      <c r="K27" s="3">
        <v>0</v>
      </c>
      <c r="L27" s="4">
        <f t="shared" si="0"/>
        <v>21689</v>
      </c>
      <c r="M27" s="4">
        <f t="shared" si="1"/>
        <v>664572</v>
      </c>
    </row>
    <row r="28" spans="1:13" ht="15">
      <c r="A28" s="2">
        <v>19</v>
      </c>
      <c r="B28" s="2" t="s">
        <v>28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20568</v>
      </c>
      <c r="J28" s="3">
        <v>0</v>
      </c>
      <c r="K28" s="3">
        <v>0</v>
      </c>
      <c r="L28" s="4">
        <f t="shared" si="0"/>
        <v>20568</v>
      </c>
      <c r="M28" s="4">
        <f t="shared" si="1"/>
        <v>685140</v>
      </c>
    </row>
    <row r="29" spans="1:17" ht="15">
      <c r="A29" s="2">
        <v>20</v>
      </c>
      <c r="B29" s="2" t="s">
        <v>29</v>
      </c>
      <c r="C29" s="3">
        <v>0</v>
      </c>
      <c r="D29" s="3">
        <v>0</v>
      </c>
      <c r="E29" s="3">
        <v>25430</v>
      </c>
      <c r="F29" s="3">
        <v>13869</v>
      </c>
      <c r="G29" s="3">
        <v>0</v>
      </c>
      <c r="H29" s="3">
        <v>0</v>
      </c>
      <c r="I29" s="3">
        <v>23769</v>
      </c>
      <c r="J29" s="3">
        <v>0</v>
      </c>
      <c r="K29" s="3">
        <v>0</v>
      </c>
      <c r="L29" s="4">
        <f t="shared" si="0"/>
        <v>63068</v>
      </c>
      <c r="M29" s="4">
        <f t="shared" si="1"/>
        <v>748208</v>
      </c>
      <c r="Q29" s="6" t="s">
        <v>87</v>
      </c>
    </row>
    <row r="30" spans="1:13" ht="15">
      <c r="A30" s="2">
        <v>21</v>
      </c>
      <c r="B30" s="2" t="s">
        <v>30</v>
      </c>
      <c r="C30" s="3">
        <v>0</v>
      </c>
      <c r="D30" s="3">
        <v>0</v>
      </c>
      <c r="E30" s="3">
        <v>0</v>
      </c>
      <c r="F30" s="3">
        <v>25847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4">
        <f t="shared" si="0"/>
        <v>25847</v>
      </c>
      <c r="M30" s="4">
        <f t="shared" si="1"/>
        <v>774055</v>
      </c>
    </row>
    <row r="31" spans="1:13" ht="15">
      <c r="A31" s="2">
        <v>22</v>
      </c>
      <c r="B31" s="2" t="s">
        <v>31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4">
        <f t="shared" si="0"/>
        <v>0</v>
      </c>
      <c r="M31" s="4">
        <f t="shared" si="1"/>
        <v>774055</v>
      </c>
    </row>
    <row r="32" spans="1:13" ht="15">
      <c r="A32" s="2">
        <v>23</v>
      </c>
      <c r="B32" s="2" t="s">
        <v>32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4">
        <f t="shared" si="0"/>
        <v>0</v>
      </c>
      <c r="M32" s="4">
        <f t="shared" si="1"/>
        <v>774055</v>
      </c>
    </row>
    <row r="33" spans="1:13" ht="15">
      <c r="A33" s="2">
        <v>24</v>
      </c>
      <c r="B33" s="2" t="s">
        <v>33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4">
        <f t="shared" si="0"/>
        <v>0</v>
      </c>
      <c r="M33" s="4">
        <f t="shared" si="1"/>
        <v>774055</v>
      </c>
    </row>
    <row r="34" spans="1:13" ht="15">
      <c r="A34" s="2">
        <v>25</v>
      </c>
      <c r="B34" s="2" t="s">
        <v>34</v>
      </c>
      <c r="C34" s="3">
        <v>0</v>
      </c>
      <c r="D34" s="3">
        <v>0</v>
      </c>
      <c r="E34" s="3">
        <v>0</v>
      </c>
      <c r="F34" s="3">
        <v>38245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4">
        <f t="shared" si="0"/>
        <v>38245</v>
      </c>
      <c r="M34" s="4">
        <f t="shared" si="1"/>
        <v>812300</v>
      </c>
    </row>
    <row r="35" spans="1:13" ht="15">
      <c r="A35" s="2">
        <v>26</v>
      </c>
      <c r="B35" s="2" t="s">
        <v>35</v>
      </c>
      <c r="C35" s="3">
        <v>21012</v>
      </c>
      <c r="D35" s="3">
        <v>0</v>
      </c>
      <c r="E35" s="3">
        <v>0</v>
      </c>
      <c r="F35" s="3">
        <v>18299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4">
        <f t="shared" si="0"/>
        <v>39311</v>
      </c>
      <c r="M35" s="4">
        <f t="shared" si="1"/>
        <v>851611</v>
      </c>
    </row>
    <row r="36" spans="1:13" ht="15">
      <c r="A36" s="2">
        <v>27</v>
      </c>
      <c r="B36" s="2" t="s">
        <v>36</v>
      </c>
      <c r="C36" s="3">
        <v>4764</v>
      </c>
      <c r="D36" s="3">
        <v>0</v>
      </c>
      <c r="E36" s="3">
        <v>0</v>
      </c>
      <c r="F36" s="3">
        <v>0</v>
      </c>
      <c r="G36" s="3">
        <v>12012</v>
      </c>
      <c r="H36" s="3">
        <v>0</v>
      </c>
      <c r="I36" s="3">
        <v>0</v>
      </c>
      <c r="J36" s="3">
        <v>0</v>
      </c>
      <c r="K36" s="3">
        <v>0</v>
      </c>
      <c r="L36" s="4">
        <f t="shared" si="0"/>
        <v>16776</v>
      </c>
      <c r="M36" s="4">
        <f t="shared" si="1"/>
        <v>868387</v>
      </c>
    </row>
    <row r="37" spans="1:13" ht="15">
      <c r="A37" s="2">
        <v>28</v>
      </c>
      <c r="B37" s="2" t="s">
        <v>37</v>
      </c>
      <c r="C37" s="3">
        <v>24004</v>
      </c>
      <c r="D37" s="3">
        <v>0</v>
      </c>
      <c r="E37" s="3">
        <v>0</v>
      </c>
      <c r="F37" s="3">
        <v>10649</v>
      </c>
      <c r="G37" s="3">
        <v>10001</v>
      </c>
      <c r="H37" s="3">
        <v>0</v>
      </c>
      <c r="I37" s="3">
        <v>0</v>
      </c>
      <c r="J37" s="3">
        <v>0</v>
      </c>
      <c r="K37" s="3">
        <v>0</v>
      </c>
      <c r="L37" s="4">
        <f t="shared" si="0"/>
        <v>44654</v>
      </c>
      <c r="M37" s="4">
        <f t="shared" si="1"/>
        <v>913041</v>
      </c>
    </row>
    <row r="38" spans="1:13" ht="15">
      <c r="A38" s="2">
        <v>29</v>
      </c>
      <c r="B38" s="2" t="s">
        <v>38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10495</v>
      </c>
      <c r="L38" s="4">
        <f t="shared" si="0"/>
        <v>10495</v>
      </c>
      <c r="M38" s="4">
        <f t="shared" si="1"/>
        <v>923536</v>
      </c>
    </row>
    <row r="39" spans="1:13" ht="15">
      <c r="A39" s="2">
        <v>30</v>
      </c>
      <c r="B39" s="2" t="s">
        <v>39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507</v>
      </c>
      <c r="L39" s="4">
        <f t="shared" si="0"/>
        <v>507</v>
      </c>
      <c r="M39" s="4">
        <f t="shared" si="1"/>
        <v>924043</v>
      </c>
    </row>
    <row r="40" spans="1:13" ht="15">
      <c r="A40" s="2">
        <v>31</v>
      </c>
      <c r="B40" s="2" t="s">
        <v>40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2438</v>
      </c>
      <c r="J40" s="3">
        <v>0</v>
      </c>
      <c r="K40" s="3">
        <v>0</v>
      </c>
      <c r="L40" s="4">
        <f t="shared" si="0"/>
        <v>2438</v>
      </c>
      <c r="M40" s="4">
        <f t="shared" si="1"/>
        <v>926481</v>
      </c>
    </row>
    <row r="41" spans="1:13" ht="15">
      <c r="A41" s="2">
        <v>32</v>
      </c>
      <c r="B41" s="2" t="s">
        <v>41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17807</v>
      </c>
      <c r="J41" s="3">
        <v>0</v>
      </c>
      <c r="K41" s="3">
        <v>0</v>
      </c>
      <c r="L41" s="4">
        <f t="shared" si="0"/>
        <v>17807</v>
      </c>
      <c r="M41" s="4">
        <f t="shared" si="1"/>
        <v>944288</v>
      </c>
    </row>
    <row r="42" spans="1:13" ht="15">
      <c r="A42" s="2">
        <v>33</v>
      </c>
      <c r="B42" s="2" t="s">
        <v>42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31105</v>
      </c>
      <c r="J42" s="3">
        <v>0</v>
      </c>
      <c r="K42" s="3">
        <v>0</v>
      </c>
      <c r="L42" s="4">
        <f aca="true" t="shared" si="2" ref="L42:L61">SUM(C42:K42)</f>
        <v>31105</v>
      </c>
      <c r="M42" s="4">
        <f t="shared" si="1"/>
        <v>975393</v>
      </c>
    </row>
    <row r="43" spans="1:13" ht="15">
      <c r="A43" s="2">
        <v>34</v>
      </c>
      <c r="B43" s="2" t="s">
        <v>43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89614</v>
      </c>
      <c r="J43" s="3">
        <v>0</v>
      </c>
      <c r="K43" s="3">
        <v>0</v>
      </c>
      <c r="L43" s="4">
        <f t="shared" si="2"/>
        <v>89614</v>
      </c>
      <c r="M43" s="4">
        <f aca="true" t="shared" si="3" ref="M43:M61">L43+M42</f>
        <v>1065007</v>
      </c>
    </row>
    <row r="44" spans="1:13" ht="15">
      <c r="A44" s="2">
        <v>35</v>
      </c>
      <c r="B44" s="2" t="s">
        <v>44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48614</v>
      </c>
      <c r="J44" s="3">
        <v>0</v>
      </c>
      <c r="K44" s="3">
        <v>13274</v>
      </c>
      <c r="L44" s="4">
        <f t="shared" si="2"/>
        <v>61888</v>
      </c>
      <c r="M44" s="4">
        <f t="shared" si="3"/>
        <v>1126895</v>
      </c>
    </row>
    <row r="45" spans="1:13" ht="15">
      <c r="A45" s="2">
        <v>36</v>
      </c>
      <c r="B45" s="2" t="s">
        <v>45</v>
      </c>
      <c r="C45" s="3">
        <v>0</v>
      </c>
      <c r="D45" s="3">
        <v>0</v>
      </c>
      <c r="E45" s="3">
        <v>0</v>
      </c>
      <c r="F45" s="3">
        <v>2853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4">
        <f t="shared" si="2"/>
        <v>2853</v>
      </c>
      <c r="M45" s="4">
        <f t="shared" si="3"/>
        <v>1129748</v>
      </c>
    </row>
    <row r="46" spans="1:13" ht="15">
      <c r="A46" s="2">
        <v>37</v>
      </c>
      <c r="B46" s="2" t="s">
        <v>46</v>
      </c>
      <c r="C46" s="3">
        <v>0</v>
      </c>
      <c r="D46" s="3">
        <v>6231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47120</v>
      </c>
      <c r="K46" s="3">
        <v>0</v>
      </c>
      <c r="L46" s="4">
        <f t="shared" si="2"/>
        <v>53351</v>
      </c>
      <c r="M46" s="4">
        <f t="shared" si="3"/>
        <v>1183099</v>
      </c>
    </row>
    <row r="47" spans="1:13" ht="15">
      <c r="A47" s="2">
        <v>38</v>
      </c>
      <c r="B47" s="2" t="s">
        <v>47</v>
      </c>
      <c r="C47" s="3">
        <v>0</v>
      </c>
      <c r="D47" s="3">
        <v>42348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4">
        <f t="shared" si="2"/>
        <v>42348</v>
      </c>
      <c r="M47" s="4">
        <f t="shared" si="3"/>
        <v>1225447</v>
      </c>
    </row>
    <row r="48" spans="1:13" ht="15">
      <c r="A48" s="2">
        <v>39</v>
      </c>
      <c r="B48" s="2" t="s">
        <v>48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40952</v>
      </c>
      <c r="J48" s="3">
        <v>0</v>
      </c>
      <c r="K48" s="3">
        <v>0</v>
      </c>
      <c r="L48" s="4">
        <f t="shared" si="2"/>
        <v>40952</v>
      </c>
      <c r="M48" s="4">
        <f t="shared" si="3"/>
        <v>1266399</v>
      </c>
    </row>
    <row r="49" spans="1:13" ht="15">
      <c r="A49" s="2">
        <v>40</v>
      </c>
      <c r="B49" s="2" t="s">
        <v>49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24894</v>
      </c>
      <c r="J49" s="3">
        <v>0</v>
      </c>
      <c r="K49" s="3">
        <v>7879</v>
      </c>
      <c r="L49" s="4">
        <f t="shared" si="2"/>
        <v>32773</v>
      </c>
      <c r="M49" s="4">
        <f t="shared" si="3"/>
        <v>1299172</v>
      </c>
    </row>
    <row r="50" spans="1:13" ht="15">
      <c r="A50" s="2">
        <v>41</v>
      </c>
      <c r="B50" s="2" t="s">
        <v>50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4">
        <f t="shared" si="2"/>
        <v>0</v>
      </c>
      <c r="M50" s="4">
        <f t="shared" si="3"/>
        <v>1299172</v>
      </c>
    </row>
    <row r="51" spans="1:13" ht="15">
      <c r="A51" s="2">
        <v>42</v>
      </c>
      <c r="B51" s="2" t="s">
        <v>51</v>
      </c>
      <c r="C51" s="3">
        <v>0</v>
      </c>
      <c r="D51" s="3">
        <v>21751</v>
      </c>
      <c r="E51" s="3">
        <v>0</v>
      </c>
      <c r="F51" s="3">
        <v>13231</v>
      </c>
      <c r="G51" s="3">
        <v>0</v>
      </c>
      <c r="H51" s="3">
        <v>0</v>
      </c>
      <c r="I51" s="3">
        <v>0</v>
      </c>
      <c r="J51" s="3">
        <v>0</v>
      </c>
      <c r="K51" s="3">
        <v>10417</v>
      </c>
      <c r="L51" s="4">
        <f t="shared" si="2"/>
        <v>45399</v>
      </c>
      <c r="M51" s="4">
        <f t="shared" si="3"/>
        <v>1344571</v>
      </c>
    </row>
    <row r="52" spans="1:13" ht="15">
      <c r="A52" s="2">
        <v>43</v>
      </c>
      <c r="B52" s="2" t="s">
        <v>52</v>
      </c>
      <c r="C52" s="3">
        <v>0</v>
      </c>
      <c r="D52" s="3">
        <v>0</v>
      </c>
      <c r="E52" s="3">
        <v>0</v>
      </c>
      <c r="F52" s="3">
        <v>56443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4">
        <f t="shared" si="2"/>
        <v>56443</v>
      </c>
      <c r="M52" s="4">
        <f t="shared" si="3"/>
        <v>1401014</v>
      </c>
    </row>
    <row r="53" spans="1:13" ht="15">
      <c r="A53" s="2">
        <v>44</v>
      </c>
      <c r="B53" s="2" t="s">
        <v>53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4">
        <f t="shared" si="2"/>
        <v>0</v>
      </c>
      <c r="M53" s="4">
        <f t="shared" si="3"/>
        <v>1401014</v>
      </c>
    </row>
    <row r="54" spans="1:13" ht="15">
      <c r="A54" s="2">
        <v>45</v>
      </c>
      <c r="B54" s="2" t="s">
        <v>54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4">
        <f t="shared" si="2"/>
        <v>0</v>
      </c>
      <c r="M54" s="4">
        <f t="shared" si="3"/>
        <v>1401014</v>
      </c>
    </row>
    <row r="55" spans="1:13" ht="15">
      <c r="A55" s="2">
        <v>46</v>
      </c>
      <c r="B55" s="2" t="s">
        <v>55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53977</v>
      </c>
      <c r="J55" s="3">
        <v>0</v>
      </c>
      <c r="K55" s="3">
        <v>0</v>
      </c>
      <c r="L55" s="4">
        <f t="shared" si="2"/>
        <v>53977</v>
      </c>
      <c r="M55" s="4">
        <f t="shared" si="3"/>
        <v>1454991</v>
      </c>
    </row>
    <row r="56" spans="1:13" ht="15">
      <c r="A56" s="2">
        <v>47</v>
      </c>
      <c r="B56" s="2" t="s">
        <v>56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34521</v>
      </c>
      <c r="J56" s="3">
        <v>0</v>
      </c>
      <c r="K56" s="3">
        <v>0</v>
      </c>
      <c r="L56" s="4">
        <f t="shared" si="2"/>
        <v>34521</v>
      </c>
      <c r="M56" s="4">
        <f t="shared" si="3"/>
        <v>1489512</v>
      </c>
    </row>
    <row r="57" spans="1:13" ht="15">
      <c r="A57" s="2">
        <v>48</v>
      </c>
      <c r="B57" s="2" t="s">
        <v>57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4">
        <f t="shared" si="2"/>
        <v>0</v>
      </c>
      <c r="M57" s="4">
        <f t="shared" si="3"/>
        <v>1489512</v>
      </c>
    </row>
    <row r="58" spans="1:13" ht="15">
      <c r="A58" s="2">
        <v>49</v>
      </c>
      <c r="B58" s="2" t="s">
        <v>58</v>
      </c>
      <c r="C58" s="3">
        <v>0</v>
      </c>
      <c r="D58" s="3">
        <v>6495</v>
      </c>
      <c r="E58" s="3">
        <v>0</v>
      </c>
      <c r="F58" s="3">
        <v>0</v>
      </c>
      <c r="G58" s="3">
        <v>0</v>
      </c>
      <c r="H58" s="3">
        <v>0</v>
      </c>
      <c r="I58" s="3">
        <v>10739</v>
      </c>
      <c r="J58" s="3">
        <v>43740</v>
      </c>
      <c r="K58" s="3">
        <v>0</v>
      </c>
      <c r="L58" s="4">
        <f t="shared" si="2"/>
        <v>60974</v>
      </c>
      <c r="M58" s="4">
        <f t="shared" si="3"/>
        <v>1550486</v>
      </c>
    </row>
    <row r="59" spans="1:13" ht="15">
      <c r="A59" s="2">
        <v>50</v>
      </c>
      <c r="B59" s="2" t="s">
        <v>59</v>
      </c>
      <c r="C59" s="3">
        <v>0</v>
      </c>
      <c r="D59" s="3">
        <v>14357</v>
      </c>
      <c r="E59" s="3">
        <v>0</v>
      </c>
      <c r="F59" s="3">
        <v>0</v>
      </c>
      <c r="G59" s="3">
        <v>0</v>
      </c>
      <c r="H59" s="3">
        <v>0</v>
      </c>
      <c r="I59" s="3">
        <v>43020</v>
      </c>
      <c r="J59" s="3">
        <v>0</v>
      </c>
      <c r="K59" s="3">
        <v>0</v>
      </c>
      <c r="L59" s="4">
        <f t="shared" si="2"/>
        <v>57377</v>
      </c>
      <c r="M59" s="4">
        <f t="shared" si="3"/>
        <v>1607863</v>
      </c>
    </row>
    <row r="60" spans="1:13" ht="15">
      <c r="A60" s="2">
        <v>51</v>
      </c>
      <c r="B60" s="2" t="s">
        <v>60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37133</v>
      </c>
      <c r="J60" s="3">
        <v>0</v>
      </c>
      <c r="K60" s="3">
        <v>0</v>
      </c>
      <c r="L60" s="4">
        <f t="shared" si="2"/>
        <v>37133</v>
      </c>
      <c r="M60" s="4">
        <f t="shared" si="3"/>
        <v>1644996</v>
      </c>
    </row>
    <row r="61" spans="1:13" ht="15">
      <c r="A61" s="2">
        <v>52</v>
      </c>
      <c r="B61" s="2" t="s">
        <v>61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16611</v>
      </c>
      <c r="J61" s="3">
        <v>0</v>
      </c>
      <c r="K61" s="3">
        <v>6805</v>
      </c>
      <c r="L61" s="4">
        <f t="shared" si="2"/>
        <v>23416</v>
      </c>
      <c r="M61" s="4">
        <f t="shared" si="3"/>
        <v>1668412</v>
      </c>
    </row>
    <row r="62" spans="1:13" ht="15">
      <c r="A62" s="2" t="s">
        <v>62</v>
      </c>
      <c r="B62" s="2" t="s">
        <v>63</v>
      </c>
      <c r="C62" s="4">
        <f aca="true" t="shared" si="4" ref="C62:K62">SUM(C10:C61)</f>
        <v>49780</v>
      </c>
      <c r="D62" s="4">
        <f t="shared" si="4"/>
        <v>111289</v>
      </c>
      <c r="E62" s="4">
        <f t="shared" si="4"/>
        <v>25430</v>
      </c>
      <c r="F62" s="4">
        <f t="shared" si="4"/>
        <v>179436</v>
      </c>
      <c r="G62" s="4">
        <f t="shared" si="4"/>
        <v>22013</v>
      </c>
      <c r="H62" s="4">
        <f t="shared" si="4"/>
        <v>40532</v>
      </c>
      <c r="I62" s="4">
        <f t="shared" si="4"/>
        <v>800964</v>
      </c>
      <c r="J62" s="4">
        <f t="shared" si="4"/>
        <v>372500</v>
      </c>
      <c r="K62" s="4">
        <f t="shared" si="4"/>
        <v>66468</v>
      </c>
      <c r="L62" s="4">
        <f>SUM(L10:L61)</f>
        <v>1668412</v>
      </c>
      <c r="M62" s="4"/>
    </row>
  </sheetData>
  <sheetProtection/>
  <mergeCells count="3">
    <mergeCell ref="A6:M6"/>
    <mergeCell ref="A7:M7"/>
    <mergeCell ref="A8:M8"/>
  </mergeCells>
  <printOptions/>
  <pageMargins left="0.7" right="0.7" top="0.75" bottom="0.75" header="0.3" footer="0.3"/>
  <pageSetup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62"/>
  <sheetViews>
    <sheetView workbookViewId="0" topLeftCell="A1">
      <selection activeCell="F21" sqref="F2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0.00390625" style="0" customWidth="1"/>
    <col min="5" max="5" width="11.7109375" style="0" customWidth="1"/>
    <col min="6" max="6" width="23.57421875" style="0" customWidth="1"/>
    <col min="7" max="7" width="10.57421875" style="0" customWidth="1"/>
    <col min="8" max="8" width="17.00390625" style="0" customWidth="1"/>
    <col min="9" max="10" width="11.8515625" style="0" customWidth="1"/>
  </cols>
  <sheetData>
    <row r="6" spans="1:11" ht="15.75">
      <c r="A6" s="7" t="s">
        <v>76</v>
      </c>
      <c r="B6" s="8"/>
      <c r="C6" s="8"/>
      <c r="D6" s="8"/>
      <c r="E6" s="8"/>
      <c r="F6" s="8"/>
      <c r="G6" s="8"/>
      <c r="H6" s="8"/>
      <c r="I6" s="8"/>
      <c r="J6" s="9"/>
      <c r="K6" s="5"/>
    </row>
    <row r="7" spans="1:11" ht="15.75">
      <c r="A7" s="7" t="s">
        <v>77</v>
      </c>
      <c r="B7" s="8"/>
      <c r="C7" s="8"/>
      <c r="D7" s="8"/>
      <c r="E7" s="8"/>
      <c r="F7" s="8"/>
      <c r="G7" s="8"/>
      <c r="H7" s="8"/>
      <c r="I7" s="8"/>
      <c r="J7" s="9"/>
      <c r="K7" s="5"/>
    </row>
    <row r="8" spans="1:10" ht="15">
      <c r="A8" s="10" t="s">
        <v>86</v>
      </c>
      <c r="B8" s="11"/>
      <c r="C8" s="11"/>
      <c r="D8" s="11"/>
      <c r="E8" s="11"/>
      <c r="F8" s="11"/>
      <c r="G8" s="11"/>
      <c r="H8" s="11"/>
      <c r="I8" s="11"/>
      <c r="J8" s="12"/>
    </row>
    <row r="9" spans="1:10" ht="15">
      <c r="A9" s="1"/>
      <c r="B9" s="1" t="s">
        <v>3</v>
      </c>
      <c r="C9" s="1" t="s">
        <v>67</v>
      </c>
      <c r="D9" s="1" t="s">
        <v>68</v>
      </c>
      <c r="E9" s="1" t="s">
        <v>70</v>
      </c>
      <c r="F9" s="1" t="s">
        <v>73</v>
      </c>
      <c r="G9" s="1" t="s">
        <v>74</v>
      </c>
      <c r="H9" s="1" t="s">
        <v>75</v>
      </c>
      <c r="I9" s="1" t="s">
        <v>9</v>
      </c>
      <c r="J9" s="1" t="s">
        <v>9</v>
      </c>
    </row>
    <row r="10" spans="1:10" ht="15">
      <c r="A10" s="2">
        <v>1</v>
      </c>
      <c r="B10" s="2" t="s">
        <v>10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f aca="true" t="shared" si="0" ref="I10:I41">SUM(C10:H10)</f>
        <v>0</v>
      </c>
      <c r="J10" s="4">
        <f>I10</f>
        <v>0</v>
      </c>
    </row>
    <row r="11" spans="1:10" ht="15">
      <c r="A11" s="2">
        <v>2</v>
      </c>
      <c r="B11" s="2" t="s">
        <v>11</v>
      </c>
      <c r="C11" s="3">
        <v>0</v>
      </c>
      <c r="D11" s="3">
        <v>0</v>
      </c>
      <c r="E11" s="3">
        <v>0</v>
      </c>
      <c r="F11" s="3">
        <v>1007</v>
      </c>
      <c r="G11" s="3">
        <v>0</v>
      </c>
      <c r="H11" s="3">
        <v>0</v>
      </c>
      <c r="I11" s="4">
        <f t="shared" si="0"/>
        <v>1007</v>
      </c>
      <c r="J11" s="4">
        <f aca="true" t="shared" si="1" ref="J11:J42">I11+J10</f>
        <v>1007</v>
      </c>
    </row>
    <row r="12" spans="1:10" ht="15">
      <c r="A12" s="2">
        <v>3</v>
      </c>
      <c r="B12" s="2" t="s">
        <v>12</v>
      </c>
      <c r="C12" s="3">
        <v>0</v>
      </c>
      <c r="D12" s="3">
        <v>0</v>
      </c>
      <c r="E12" s="3">
        <v>0</v>
      </c>
      <c r="F12" s="3">
        <v>2968</v>
      </c>
      <c r="G12" s="3">
        <v>0</v>
      </c>
      <c r="H12" s="3">
        <v>0</v>
      </c>
      <c r="I12" s="4">
        <f t="shared" si="0"/>
        <v>2968</v>
      </c>
      <c r="J12" s="4">
        <f t="shared" si="1"/>
        <v>3975</v>
      </c>
    </row>
    <row r="13" spans="1:10" ht="15">
      <c r="A13" s="2">
        <v>4</v>
      </c>
      <c r="B13" s="2" t="s">
        <v>13</v>
      </c>
      <c r="C13" s="3">
        <v>0</v>
      </c>
      <c r="D13" s="3">
        <v>0</v>
      </c>
      <c r="E13" s="3">
        <v>0</v>
      </c>
      <c r="F13" s="3">
        <v>0</v>
      </c>
      <c r="G13" s="3">
        <v>7573</v>
      </c>
      <c r="H13" s="3">
        <v>0</v>
      </c>
      <c r="I13" s="4">
        <f t="shared" si="0"/>
        <v>7573</v>
      </c>
      <c r="J13" s="4">
        <f t="shared" si="1"/>
        <v>11548</v>
      </c>
    </row>
    <row r="14" spans="1:10" ht="15">
      <c r="A14" s="2">
        <v>5</v>
      </c>
      <c r="B14" s="2" t="s">
        <v>14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f t="shared" si="0"/>
        <v>0</v>
      </c>
      <c r="J14" s="4">
        <f t="shared" si="1"/>
        <v>11548</v>
      </c>
    </row>
    <row r="15" spans="1:10" ht="15">
      <c r="A15" s="2">
        <v>6</v>
      </c>
      <c r="B15" s="2" t="s">
        <v>15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f t="shared" si="0"/>
        <v>0</v>
      </c>
      <c r="J15" s="4">
        <f t="shared" si="1"/>
        <v>11548</v>
      </c>
    </row>
    <row r="16" spans="1:10" ht="15">
      <c r="A16" s="2">
        <v>7</v>
      </c>
      <c r="B16" s="2" t="s">
        <v>16</v>
      </c>
      <c r="C16" s="3">
        <v>0</v>
      </c>
      <c r="D16" s="3">
        <v>0</v>
      </c>
      <c r="E16" s="3">
        <v>0</v>
      </c>
      <c r="F16" s="3">
        <v>0</v>
      </c>
      <c r="G16" s="3">
        <v>5867</v>
      </c>
      <c r="H16" s="3">
        <v>0</v>
      </c>
      <c r="I16" s="4">
        <f t="shared" si="0"/>
        <v>5867</v>
      </c>
      <c r="J16" s="4">
        <f t="shared" si="1"/>
        <v>17415</v>
      </c>
    </row>
    <row r="17" spans="1:10" ht="15">
      <c r="A17" s="2">
        <v>8</v>
      </c>
      <c r="B17" s="2" t="s">
        <v>17</v>
      </c>
      <c r="C17" s="3">
        <v>0</v>
      </c>
      <c r="D17" s="3">
        <v>0</v>
      </c>
      <c r="E17" s="3">
        <v>0</v>
      </c>
      <c r="F17" s="3">
        <v>0</v>
      </c>
      <c r="G17" s="3">
        <v>4044</v>
      </c>
      <c r="H17" s="3">
        <v>0</v>
      </c>
      <c r="I17" s="4">
        <f t="shared" si="0"/>
        <v>4044</v>
      </c>
      <c r="J17" s="4">
        <f t="shared" si="1"/>
        <v>21459</v>
      </c>
    </row>
    <row r="18" spans="1:10" ht="15">
      <c r="A18" s="2">
        <v>9</v>
      </c>
      <c r="B18" s="2" t="s">
        <v>18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f t="shared" si="0"/>
        <v>0</v>
      </c>
      <c r="J18" s="4">
        <f t="shared" si="1"/>
        <v>21459</v>
      </c>
    </row>
    <row r="19" spans="1:10" ht="15">
      <c r="A19" s="2">
        <v>10</v>
      </c>
      <c r="B19" s="2" t="s">
        <v>19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f t="shared" si="0"/>
        <v>0</v>
      </c>
      <c r="J19" s="4">
        <f t="shared" si="1"/>
        <v>21459</v>
      </c>
    </row>
    <row r="20" spans="1:10" ht="15">
      <c r="A20" s="2">
        <v>11</v>
      </c>
      <c r="B20" s="2" t="s">
        <v>20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f t="shared" si="0"/>
        <v>0</v>
      </c>
      <c r="J20" s="4">
        <f t="shared" si="1"/>
        <v>21459</v>
      </c>
    </row>
    <row r="21" spans="1:10" ht="15">
      <c r="A21" s="2">
        <v>12</v>
      </c>
      <c r="B21" s="2" t="s">
        <v>21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4">
        <f t="shared" si="0"/>
        <v>0</v>
      </c>
      <c r="J21" s="4">
        <f t="shared" si="1"/>
        <v>21459</v>
      </c>
    </row>
    <row r="22" spans="1:10" ht="15">
      <c r="A22" s="2">
        <v>13</v>
      </c>
      <c r="B22" s="2" t="s">
        <v>22</v>
      </c>
      <c r="C22" s="3">
        <v>0</v>
      </c>
      <c r="D22" s="3">
        <v>0</v>
      </c>
      <c r="E22" s="3">
        <v>0</v>
      </c>
      <c r="F22" s="3">
        <v>3981</v>
      </c>
      <c r="G22" s="3">
        <v>0</v>
      </c>
      <c r="H22" s="3">
        <v>0</v>
      </c>
      <c r="I22" s="4">
        <f t="shared" si="0"/>
        <v>3981</v>
      </c>
      <c r="J22" s="4">
        <f t="shared" si="1"/>
        <v>25440</v>
      </c>
    </row>
    <row r="23" spans="1:10" ht="15">
      <c r="A23" s="2">
        <v>14</v>
      </c>
      <c r="B23" s="2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4">
        <f t="shared" si="0"/>
        <v>0</v>
      </c>
      <c r="J23" s="4">
        <f t="shared" si="1"/>
        <v>25440</v>
      </c>
    </row>
    <row r="24" spans="1:10" ht="15">
      <c r="A24" s="2">
        <v>15</v>
      </c>
      <c r="B24" s="2" t="s">
        <v>24</v>
      </c>
      <c r="C24" s="3">
        <v>0</v>
      </c>
      <c r="D24" s="3">
        <v>0</v>
      </c>
      <c r="E24" s="3">
        <v>0</v>
      </c>
      <c r="F24" s="3">
        <v>0</v>
      </c>
      <c r="G24" s="3">
        <v>2018</v>
      </c>
      <c r="H24" s="3">
        <v>0</v>
      </c>
      <c r="I24" s="4">
        <f t="shared" si="0"/>
        <v>2018</v>
      </c>
      <c r="J24" s="4">
        <f t="shared" si="1"/>
        <v>27458</v>
      </c>
    </row>
    <row r="25" spans="1:10" ht="15">
      <c r="A25" s="2">
        <v>16</v>
      </c>
      <c r="B25" s="2" t="s">
        <v>25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4">
        <f t="shared" si="0"/>
        <v>0</v>
      </c>
      <c r="J25" s="4">
        <f t="shared" si="1"/>
        <v>27458</v>
      </c>
    </row>
    <row r="26" spans="1:10" ht="15">
      <c r="A26" s="2">
        <v>17</v>
      </c>
      <c r="B26" s="2" t="s">
        <v>26</v>
      </c>
      <c r="C26" s="3">
        <v>0</v>
      </c>
      <c r="D26" s="3">
        <v>0</v>
      </c>
      <c r="E26" s="3">
        <v>0</v>
      </c>
      <c r="F26" s="3">
        <v>6977</v>
      </c>
      <c r="G26" s="3">
        <v>0</v>
      </c>
      <c r="H26" s="3">
        <v>0</v>
      </c>
      <c r="I26" s="4">
        <f t="shared" si="0"/>
        <v>6977</v>
      </c>
      <c r="J26" s="4">
        <f t="shared" si="1"/>
        <v>34435</v>
      </c>
    </row>
    <row r="27" spans="1:10" ht="15">
      <c r="A27" s="2">
        <v>18</v>
      </c>
      <c r="B27" s="2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4">
        <f t="shared" si="0"/>
        <v>0</v>
      </c>
      <c r="J27" s="4">
        <f t="shared" si="1"/>
        <v>34435</v>
      </c>
    </row>
    <row r="28" spans="1:10" ht="15">
      <c r="A28" s="2">
        <v>19</v>
      </c>
      <c r="B28" s="2" t="s">
        <v>28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4">
        <f t="shared" si="0"/>
        <v>0</v>
      </c>
      <c r="J28" s="4">
        <f t="shared" si="1"/>
        <v>34435</v>
      </c>
    </row>
    <row r="29" spans="1:10" ht="15">
      <c r="A29" s="2">
        <v>20</v>
      </c>
      <c r="B29" s="2" t="s">
        <v>29</v>
      </c>
      <c r="C29" s="3">
        <v>0</v>
      </c>
      <c r="D29" s="3">
        <v>0</v>
      </c>
      <c r="E29" s="3">
        <v>0</v>
      </c>
      <c r="F29" s="3">
        <v>2990</v>
      </c>
      <c r="G29" s="3">
        <v>0</v>
      </c>
      <c r="H29" s="3">
        <v>0</v>
      </c>
      <c r="I29" s="4">
        <f t="shared" si="0"/>
        <v>2990</v>
      </c>
      <c r="J29" s="4">
        <f t="shared" si="1"/>
        <v>37425</v>
      </c>
    </row>
    <row r="30" spans="1:10" ht="15">
      <c r="A30" s="2">
        <v>21</v>
      </c>
      <c r="B30" s="2" t="s">
        <v>30</v>
      </c>
      <c r="C30" s="3">
        <v>0</v>
      </c>
      <c r="D30" s="3">
        <v>0</v>
      </c>
      <c r="E30" s="3">
        <v>5271</v>
      </c>
      <c r="F30" s="3">
        <v>0</v>
      </c>
      <c r="G30" s="3">
        <v>0</v>
      </c>
      <c r="H30" s="3">
        <v>0</v>
      </c>
      <c r="I30" s="4">
        <f t="shared" si="0"/>
        <v>5271</v>
      </c>
      <c r="J30" s="4">
        <f t="shared" si="1"/>
        <v>42696</v>
      </c>
    </row>
    <row r="31" spans="1:10" ht="15">
      <c r="A31" s="2">
        <v>22</v>
      </c>
      <c r="B31" s="2" t="s">
        <v>31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4">
        <f t="shared" si="0"/>
        <v>0</v>
      </c>
      <c r="J31" s="4">
        <f t="shared" si="1"/>
        <v>42696</v>
      </c>
    </row>
    <row r="32" spans="1:10" ht="15">
      <c r="A32" s="2">
        <v>23</v>
      </c>
      <c r="B32" s="2" t="s">
        <v>32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4">
        <f t="shared" si="0"/>
        <v>0</v>
      </c>
      <c r="J32" s="4">
        <f t="shared" si="1"/>
        <v>42696</v>
      </c>
    </row>
    <row r="33" spans="1:10" ht="15">
      <c r="A33" s="2">
        <v>24</v>
      </c>
      <c r="B33" s="2" t="s">
        <v>33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4">
        <f t="shared" si="0"/>
        <v>0</v>
      </c>
      <c r="J33" s="4">
        <f t="shared" si="1"/>
        <v>42696</v>
      </c>
    </row>
    <row r="34" spans="1:10" ht="15">
      <c r="A34" s="2">
        <v>25</v>
      </c>
      <c r="B34" s="2" t="s">
        <v>34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4">
        <f t="shared" si="0"/>
        <v>0</v>
      </c>
      <c r="J34" s="4">
        <f t="shared" si="1"/>
        <v>42696</v>
      </c>
    </row>
    <row r="35" spans="1:10" ht="15">
      <c r="A35" s="2">
        <v>26</v>
      </c>
      <c r="B35" s="2" t="s">
        <v>35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4">
        <f t="shared" si="0"/>
        <v>0</v>
      </c>
      <c r="J35" s="4">
        <f t="shared" si="1"/>
        <v>42696</v>
      </c>
    </row>
    <row r="36" spans="1:10" ht="15">
      <c r="A36" s="2">
        <v>27</v>
      </c>
      <c r="B36" s="2" t="s">
        <v>36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4">
        <f t="shared" si="0"/>
        <v>0</v>
      </c>
      <c r="J36" s="4">
        <f t="shared" si="1"/>
        <v>42696</v>
      </c>
    </row>
    <row r="37" spans="1:10" ht="15">
      <c r="A37" s="2">
        <v>28</v>
      </c>
      <c r="B37" s="2" t="s">
        <v>37</v>
      </c>
      <c r="C37" s="3">
        <v>3815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4">
        <f t="shared" si="0"/>
        <v>3815</v>
      </c>
      <c r="J37" s="4">
        <f t="shared" si="1"/>
        <v>46511</v>
      </c>
    </row>
    <row r="38" spans="1:10" ht="15">
      <c r="A38" s="2">
        <v>29</v>
      </c>
      <c r="B38" s="2" t="s">
        <v>38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4">
        <f t="shared" si="0"/>
        <v>0</v>
      </c>
      <c r="J38" s="4">
        <f t="shared" si="1"/>
        <v>46511</v>
      </c>
    </row>
    <row r="39" spans="1:10" ht="15">
      <c r="A39" s="2">
        <v>30</v>
      </c>
      <c r="B39" s="2" t="s">
        <v>39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4">
        <f t="shared" si="0"/>
        <v>0</v>
      </c>
      <c r="J39" s="4">
        <f t="shared" si="1"/>
        <v>46511</v>
      </c>
    </row>
    <row r="40" spans="1:10" ht="15">
      <c r="A40" s="2">
        <v>31</v>
      </c>
      <c r="B40" s="2" t="s">
        <v>40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4">
        <f t="shared" si="0"/>
        <v>0</v>
      </c>
      <c r="J40" s="4">
        <f t="shared" si="1"/>
        <v>46511</v>
      </c>
    </row>
    <row r="41" spans="1:10" ht="15">
      <c r="A41" s="2">
        <v>32</v>
      </c>
      <c r="B41" s="2" t="s">
        <v>41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4">
        <f t="shared" si="0"/>
        <v>0</v>
      </c>
      <c r="J41" s="4">
        <f t="shared" si="1"/>
        <v>46511</v>
      </c>
    </row>
    <row r="42" spans="1:10" ht="15">
      <c r="A42" s="2">
        <v>33</v>
      </c>
      <c r="B42" s="2" t="s">
        <v>42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4">
        <f aca="true" t="shared" si="2" ref="I42:I61">SUM(C42:H42)</f>
        <v>0</v>
      </c>
      <c r="J42" s="4">
        <f t="shared" si="1"/>
        <v>46511</v>
      </c>
    </row>
    <row r="43" spans="1:10" ht="15">
      <c r="A43" s="2">
        <v>34</v>
      </c>
      <c r="B43" s="2" t="s">
        <v>43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4">
        <f t="shared" si="2"/>
        <v>0</v>
      </c>
      <c r="J43" s="4">
        <f aca="true" t="shared" si="3" ref="J43:J61">I43+J42</f>
        <v>46511</v>
      </c>
    </row>
    <row r="44" spans="1:10" ht="15">
      <c r="A44" s="2">
        <v>35</v>
      </c>
      <c r="B44" s="2" t="s">
        <v>44</v>
      </c>
      <c r="C44" s="3">
        <v>0</v>
      </c>
      <c r="D44" s="3">
        <v>0</v>
      </c>
      <c r="E44" s="3">
        <v>0</v>
      </c>
      <c r="F44" s="3">
        <v>7174</v>
      </c>
      <c r="G44" s="3">
        <v>0</v>
      </c>
      <c r="H44" s="3">
        <v>0</v>
      </c>
      <c r="I44" s="4">
        <f t="shared" si="2"/>
        <v>7174</v>
      </c>
      <c r="J44" s="4">
        <f t="shared" si="3"/>
        <v>53685</v>
      </c>
    </row>
    <row r="45" spans="1:10" ht="15">
      <c r="A45" s="2">
        <v>36</v>
      </c>
      <c r="B45" s="2" t="s">
        <v>45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4">
        <f t="shared" si="2"/>
        <v>0</v>
      </c>
      <c r="J45" s="4">
        <f t="shared" si="3"/>
        <v>53685</v>
      </c>
    </row>
    <row r="46" spans="1:10" ht="15">
      <c r="A46" s="2">
        <v>37</v>
      </c>
      <c r="B46" s="2" t="s">
        <v>46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4">
        <f t="shared" si="2"/>
        <v>0</v>
      </c>
      <c r="J46" s="4">
        <f t="shared" si="3"/>
        <v>53685</v>
      </c>
    </row>
    <row r="47" spans="1:10" ht="15">
      <c r="A47" s="2">
        <v>38</v>
      </c>
      <c r="B47" s="2" t="s">
        <v>47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4">
        <f t="shared" si="2"/>
        <v>0</v>
      </c>
      <c r="J47" s="4">
        <f t="shared" si="3"/>
        <v>53685</v>
      </c>
    </row>
    <row r="48" spans="1:10" ht="15">
      <c r="A48" s="2">
        <v>39</v>
      </c>
      <c r="B48" s="2" t="s">
        <v>48</v>
      </c>
      <c r="C48" s="3">
        <v>0</v>
      </c>
      <c r="D48" s="3">
        <v>0</v>
      </c>
      <c r="E48" s="3">
        <v>0</v>
      </c>
      <c r="F48" s="3">
        <v>5318</v>
      </c>
      <c r="G48" s="3">
        <v>0</v>
      </c>
      <c r="H48" s="3">
        <v>0</v>
      </c>
      <c r="I48" s="4">
        <f t="shared" si="2"/>
        <v>5318</v>
      </c>
      <c r="J48" s="4">
        <f t="shared" si="3"/>
        <v>59003</v>
      </c>
    </row>
    <row r="49" spans="1:10" ht="15">
      <c r="A49" s="2">
        <v>40</v>
      </c>
      <c r="B49" s="2" t="s">
        <v>49</v>
      </c>
      <c r="C49" s="3">
        <v>0</v>
      </c>
      <c r="D49" s="3">
        <v>0</v>
      </c>
      <c r="E49" s="3">
        <v>0</v>
      </c>
      <c r="F49" s="3">
        <v>1434</v>
      </c>
      <c r="G49" s="3">
        <v>0</v>
      </c>
      <c r="H49" s="3">
        <v>274</v>
      </c>
      <c r="I49" s="4">
        <f t="shared" si="2"/>
        <v>1708</v>
      </c>
      <c r="J49" s="4">
        <f t="shared" si="3"/>
        <v>60711</v>
      </c>
    </row>
    <row r="50" spans="1:10" ht="15">
      <c r="A50" s="2">
        <v>41</v>
      </c>
      <c r="B50" s="2" t="s">
        <v>50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4">
        <f t="shared" si="2"/>
        <v>0</v>
      </c>
      <c r="J50" s="4">
        <f t="shared" si="3"/>
        <v>60711</v>
      </c>
    </row>
    <row r="51" spans="1:10" ht="15">
      <c r="A51" s="2">
        <v>42</v>
      </c>
      <c r="B51" s="2" t="s">
        <v>51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4">
        <f t="shared" si="2"/>
        <v>0</v>
      </c>
      <c r="J51" s="4">
        <f t="shared" si="3"/>
        <v>60711</v>
      </c>
    </row>
    <row r="52" spans="1:10" ht="15">
      <c r="A52" s="2">
        <v>43</v>
      </c>
      <c r="B52" s="2" t="s">
        <v>52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4">
        <f t="shared" si="2"/>
        <v>0</v>
      </c>
      <c r="J52" s="4">
        <f t="shared" si="3"/>
        <v>60711</v>
      </c>
    </row>
    <row r="53" spans="1:10" ht="15">
      <c r="A53" s="2">
        <v>44</v>
      </c>
      <c r="B53" s="2" t="s">
        <v>53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4">
        <f t="shared" si="2"/>
        <v>0</v>
      </c>
      <c r="J53" s="4">
        <f t="shared" si="3"/>
        <v>60711</v>
      </c>
    </row>
    <row r="54" spans="1:10" ht="15">
      <c r="A54" s="2">
        <v>45</v>
      </c>
      <c r="B54" s="2" t="s">
        <v>54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4">
        <f t="shared" si="2"/>
        <v>0</v>
      </c>
      <c r="J54" s="4">
        <f t="shared" si="3"/>
        <v>60711</v>
      </c>
    </row>
    <row r="55" spans="1:10" ht="15">
      <c r="A55" s="2">
        <v>46</v>
      </c>
      <c r="B55" s="2" t="s">
        <v>55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f t="shared" si="2"/>
        <v>0</v>
      </c>
      <c r="J55" s="4">
        <f t="shared" si="3"/>
        <v>60711</v>
      </c>
    </row>
    <row r="56" spans="1:10" ht="15">
      <c r="A56" s="2">
        <v>47</v>
      </c>
      <c r="B56" s="2" t="s">
        <v>56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4">
        <f t="shared" si="2"/>
        <v>0</v>
      </c>
      <c r="J56" s="4">
        <f t="shared" si="3"/>
        <v>60711</v>
      </c>
    </row>
    <row r="57" spans="1:10" ht="15">
      <c r="A57" s="2">
        <v>48</v>
      </c>
      <c r="B57" s="2" t="s">
        <v>57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4">
        <f t="shared" si="2"/>
        <v>0</v>
      </c>
      <c r="J57" s="4">
        <f t="shared" si="3"/>
        <v>60711</v>
      </c>
    </row>
    <row r="58" spans="1:10" ht="15">
      <c r="A58" s="2">
        <v>49</v>
      </c>
      <c r="B58" s="2" t="s">
        <v>58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4">
        <f t="shared" si="2"/>
        <v>0</v>
      </c>
      <c r="J58" s="4">
        <f t="shared" si="3"/>
        <v>60711</v>
      </c>
    </row>
    <row r="59" spans="1:10" ht="15">
      <c r="A59" s="2">
        <v>50</v>
      </c>
      <c r="B59" s="2" t="s">
        <v>59</v>
      </c>
      <c r="C59" s="3">
        <v>0</v>
      </c>
      <c r="D59" s="3">
        <v>1798</v>
      </c>
      <c r="E59" s="3">
        <v>0</v>
      </c>
      <c r="F59" s="3">
        <v>0</v>
      </c>
      <c r="G59" s="3">
        <v>0</v>
      </c>
      <c r="H59" s="3">
        <v>0</v>
      </c>
      <c r="I59" s="4">
        <f t="shared" si="2"/>
        <v>1798</v>
      </c>
      <c r="J59" s="4">
        <f t="shared" si="3"/>
        <v>62509</v>
      </c>
    </row>
    <row r="60" spans="1:10" ht="15">
      <c r="A60" s="2">
        <v>51</v>
      </c>
      <c r="B60" s="2" t="s">
        <v>60</v>
      </c>
      <c r="C60" s="3">
        <v>0</v>
      </c>
      <c r="D60" s="3">
        <v>0</v>
      </c>
      <c r="E60" s="3">
        <v>0</v>
      </c>
      <c r="F60" s="3">
        <v>6220</v>
      </c>
      <c r="G60" s="3">
        <v>0</v>
      </c>
      <c r="H60" s="3">
        <v>0</v>
      </c>
      <c r="I60" s="4">
        <f t="shared" si="2"/>
        <v>6220</v>
      </c>
      <c r="J60" s="4">
        <f t="shared" si="3"/>
        <v>68729</v>
      </c>
    </row>
    <row r="61" spans="1:10" ht="15">
      <c r="A61" s="2">
        <v>52</v>
      </c>
      <c r="B61" s="2" t="s">
        <v>61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f t="shared" si="2"/>
        <v>0</v>
      </c>
      <c r="J61" s="4">
        <f t="shared" si="3"/>
        <v>68729</v>
      </c>
    </row>
    <row r="62" spans="1:10" ht="15">
      <c r="A62" s="2" t="s">
        <v>62</v>
      </c>
      <c r="B62" s="2" t="s">
        <v>63</v>
      </c>
      <c r="C62" s="4">
        <f aca="true" t="shared" si="4" ref="C62:H62">SUM(C10:C61)</f>
        <v>3815</v>
      </c>
      <c r="D62" s="4">
        <f t="shared" si="4"/>
        <v>1798</v>
      </c>
      <c r="E62" s="4">
        <f t="shared" si="4"/>
        <v>5271</v>
      </c>
      <c r="F62" s="4">
        <f t="shared" si="4"/>
        <v>38069</v>
      </c>
      <c r="G62" s="4">
        <f t="shared" si="4"/>
        <v>19502</v>
      </c>
      <c r="H62" s="4">
        <f t="shared" si="4"/>
        <v>274</v>
      </c>
      <c r="I62" s="4">
        <f>SUM(I10:I61)</f>
        <v>68729</v>
      </c>
      <c r="J62" s="4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59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62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00390625" style="0" customWidth="1"/>
    <col min="5" max="5" width="15.57421875" style="0" customWidth="1"/>
    <col min="6" max="6" width="13.421875" style="0" customWidth="1"/>
    <col min="7" max="7" width="12.57421875" style="0" customWidth="1"/>
    <col min="8" max="9" width="11.8515625" style="0" customWidth="1"/>
  </cols>
  <sheetData>
    <row r="6" spans="1:9" ht="15.75">
      <c r="A6" s="7" t="s">
        <v>89</v>
      </c>
      <c r="B6" s="8"/>
      <c r="C6" s="8"/>
      <c r="D6" s="8"/>
      <c r="E6" s="8"/>
      <c r="F6" s="8"/>
      <c r="G6" s="8"/>
      <c r="H6" s="8"/>
      <c r="I6" s="9"/>
    </row>
    <row r="7" spans="1:9" ht="15.75">
      <c r="A7" s="7" t="s">
        <v>90</v>
      </c>
      <c r="B7" s="8"/>
      <c r="C7" s="8"/>
      <c r="D7" s="8"/>
      <c r="E7" s="8"/>
      <c r="F7" s="8"/>
      <c r="G7" s="8"/>
      <c r="H7" s="8"/>
      <c r="I7" s="9"/>
    </row>
    <row r="8" spans="1:9" ht="15">
      <c r="A8" s="10" t="s">
        <v>88</v>
      </c>
      <c r="B8" s="11"/>
      <c r="C8" s="11"/>
      <c r="D8" s="11"/>
      <c r="E8" s="11"/>
      <c r="F8" s="11"/>
      <c r="G8" s="11"/>
      <c r="H8" s="11"/>
      <c r="I8" s="12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78</v>
      </c>
      <c r="F9" s="1" t="s">
        <v>7</v>
      </c>
      <c r="G9" s="1" t="s">
        <v>8</v>
      </c>
      <c r="H9" s="1" t="s">
        <v>9</v>
      </c>
      <c r="I9" s="1" t="s">
        <v>9</v>
      </c>
    </row>
    <row r="10" spans="1:9" ht="15">
      <c r="A10" s="2">
        <v>1</v>
      </c>
      <c r="B10" s="2" t="s">
        <v>10</v>
      </c>
      <c r="C10" s="3">
        <v>243</v>
      </c>
      <c r="D10" s="3">
        <v>0</v>
      </c>
      <c r="E10" s="3">
        <v>0</v>
      </c>
      <c r="F10" s="3">
        <v>0</v>
      </c>
      <c r="G10" s="3">
        <v>0</v>
      </c>
      <c r="H10" s="4">
        <f aca="true" t="shared" si="0" ref="H10:H41">SUM(C10:G10)</f>
        <v>243</v>
      </c>
      <c r="I10" s="4">
        <f>H10</f>
        <v>243</v>
      </c>
    </row>
    <row r="11" spans="1:9" ht="15">
      <c r="A11" s="2">
        <v>2</v>
      </c>
      <c r="B11" s="2" t="s">
        <v>11</v>
      </c>
      <c r="C11" s="3">
        <v>69</v>
      </c>
      <c r="D11" s="3">
        <v>0</v>
      </c>
      <c r="E11" s="3">
        <v>0</v>
      </c>
      <c r="F11" s="3">
        <v>0</v>
      </c>
      <c r="G11" s="3">
        <v>0</v>
      </c>
      <c r="H11" s="4">
        <f t="shared" si="0"/>
        <v>69</v>
      </c>
      <c r="I11" s="4">
        <f aca="true" t="shared" si="1" ref="I11:I42">H11+I10</f>
        <v>312</v>
      </c>
    </row>
    <row r="12" spans="1:9" ht="15">
      <c r="A12" s="2">
        <v>3</v>
      </c>
      <c r="B12" s="2" t="s">
        <v>12</v>
      </c>
      <c r="C12" s="3">
        <v>560</v>
      </c>
      <c r="D12" s="3">
        <v>529</v>
      </c>
      <c r="E12" s="3">
        <v>0</v>
      </c>
      <c r="F12" s="3">
        <v>0</v>
      </c>
      <c r="G12" s="3">
        <v>0</v>
      </c>
      <c r="H12" s="4">
        <f t="shared" si="0"/>
        <v>1089</v>
      </c>
      <c r="I12" s="4">
        <f t="shared" si="1"/>
        <v>1401</v>
      </c>
    </row>
    <row r="13" spans="1:9" ht="15">
      <c r="A13" s="2">
        <v>4</v>
      </c>
      <c r="B13" s="2" t="s">
        <v>13</v>
      </c>
      <c r="C13" s="3">
        <v>3086</v>
      </c>
      <c r="D13" s="3">
        <v>2268</v>
      </c>
      <c r="E13" s="3">
        <v>0</v>
      </c>
      <c r="F13" s="3">
        <v>288</v>
      </c>
      <c r="G13" s="3">
        <v>0</v>
      </c>
      <c r="H13" s="4">
        <f t="shared" si="0"/>
        <v>5642</v>
      </c>
      <c r="I13" s="4">
        <f t="shared" si="1"/>
        <v>7043</v>
      </c>
    </row>
    <row r="14" spans="1:9" ht="15">
      <c r="A14" s="2">
        <v>5</v>
      </c>
      <c r="B14" s="2" t="s">
        <v>14</v>
      </c>
      <c r="C14" s="3">
        <v>1077</v>
      </c>
      <c r="D14" s="3">
        <v>2001</v>
      </c>
      <c r="E14" s="3">
        <v>0</v>
      </c>
      <c r="F14" s="3">
        <v>0</v>
      </c>
      <c r="G14" s="3">
        <v>0</v>
      </c>
      <c r="H14" s="4">
        <f t="shared" si="0"/>
        <v>3078</v>
      </c>
      <c r="I14" s="4">
        <f t="shared" si="1"/>
        <v>10121</v>
      </c>
    </row>
    <row r="15" spans="1:9" ht="15">
      <c r="A15" s="2">
        <v>6</v>
      </c>
      <c r="B15" s="2" t="s">
        <v>15</v>
      </c>
      <c r="C15" s="3">
        <v>625</v>
      </c>
      <c r="D15" s="3">
        <v>0</v>
      </c>
      <c r="E15" s="3">
        <v>0</v>
      </c>
      <c r="F15" s="3">
        <v>0</v>
      </c>
      <c r="G15" s="3">
        <v>0</v>
      </c>
      <c r="H15" s="4">
        <f t="shared" si="0"/>
        <v>625</v>
      </c>
      <c r="I15" s="4">
        <f t="shared" si="1"/>
        <v>10746</v>
      </c>
    </row>
    <row r="16" spans="1:9" ht="15">
      <c r="A16" s="2">
        <v>7</v>
      </c>
      <c r="B16" s="2" t="s">
        <v>16</v>
      </c>
      <c r="C16" s="3">
        <v>979</v>
      </c>
      <c r="D16" s="3">
        <v>2197</v>
      </c>
      <c r="E16" s="3">
        <v>0</v>
      </c>
      <c r="F16" s="3">
        <v>0</v>
      </c>
      <c r="G16" s="3">
        <v>0</v>
      </c>
      <c r="H16" s="4">
        <f t="shared" si="0"/>
        <v>3176</v>
      </c>
      <c r="I16" s="4">
        <f t="shared" si="1"/>
        <v>13922</v>
      </c>
    </row>
    <row r="17" spans="1:9" ht="15">
      <c r="A17" s="2">
        <v>8</v>
      </c>
      <c r="B17" s="2" t="s">
        <v>17</v>
      </c>
      <c r="C17" s="3">
        <v>690</v>
      </c>
      <c r="D17" s="3">
        <v>6101</v>
      </c>
      <c r="E17" s="3">
        <v>0</v>
      </c>
      <c r="F17" s="3">
        <v>0</v>
      </c>
      <c r="G17" s="3">
        <v>0</v>
      </c>
      <c r="H17" s="4">
        <f t="shared" si="0"/>
        <v>6791</v>
      </c>
      <c r="I17" s="4">
        <f t="shared" si="1"/>
        <v>20713</v>
      </c>
    </row>
    <row r="18" spans="1:9" ht="15">
      <c r="A18" s="2">
        <v>9</v>
      </c>
      <c r="B18" s="2" t="s">
        <v>18</v>
      </c>
      <c r="C18" s="3">
        <v>1143</v>
      </c>
      <c r="D18" s="3">
        <v>0</v>
      </c>
      <c r="E18" s="3">
        <v>0</v>
      </c>
      <c r="F18" s="3">
        <v>0</v>
      </c>
      <c r="G18" s="3">
        <v>0</v>
      </c>
      <c r="H18" s="4">
        <f t="shared" si="0"/>
        <v>1143</v>
      </c>
      <c r="I18" s="4">
        <f t="shared" si="1"/>
        <v>21856</v>
      </c>
    </row>
    <row r="19" spans="1:9" ht="15">
      <c r="A19" s="2">
        <v>10</v>
      </c>
      <c r="B19" s="2" t="s">
        <v>19</v>
      </c>
      <c r="C19" s="3">
        <v>421</v>
      </c>
      <c r="D19" s="3">
        <v>0</v>
      </c>
      <c r="E19" s="3">
        <v>0</v>
      </c>
      <c r="F19" s="3">
        <v>0</v>
      </c>
      <c r="G19" s="3">
        <v>0</v>
      </c>
      <c r="H19" s="4">
        <f t="shared" si="0"/>
        <v>421</v>
      </c>
      <c r="I19" s="4">
        <f t="shared" si="1"/>
        <v>22277</v>
      </c>
    </row>
    <row r="20" spans="1:9" ht="15">
      <c r="A20" s="2">
        <v>11</v>
      </c>
      <c r="B20" s="2" t="s">
        <v>20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4">
        <f t="shared" si="0"/>
        <v>0</v>
      </c>
      <c r="I20" s="4">
        <f t="shared" si="1"/>
        <v>22277</v>
      </c>
    </row>
    <row r="21" spans="1:9" ht="15">
      <c r="A21" s="2">
        <v>12</v>
      </c>
      <c r="B21" s="2" t="s">
        <v>21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4">
        <f t="shared" si="0"/>
        <v>0</v>
      </c>
      <c r="I21" s="4">
        <f t="shared" si="1"/>
        <v>22277</v>
      </c>
    </row>
    <row r="22" spans="1:9" ht="15">
      <c r="A22" s="2">
        <v>13</v>
      </c>
      <c r="B22" s="2" t="s">
        <v>22</v>
      </c>
      <c r="C22" s="3">
        <v>34</v>
      </c>
      <c r="D22" s="3">
        <v>4578</v>
      </c>
      <c r="E22" s="3">
        <v>0</v>
      </c>
      <c r="F22" s="3">
        <v>69</v>
      </c>
      <c r="G22" s="3">
        <v>0</v>
      </c>
      <c r="H22" s="4">
        <f t="shared" si="0"/>
        <v>4681</v>
      </c>
      <c r="I22" s="4">
        <f t="shared" si="1"/>
        <v>26958</v>
      </c>
    </row>
    <row r="23" spans="1:9" ht="15">
      <c r="A23" s="2">
        <v>14</v>
      </c>
      <c r="B23" s="2" t="s">
        <v>23</v>
      </c>
      <c r="C23" s="3">
        <v>0</v>
      </c>
      <c r="D23" s="3">
        <v>1198</v>
      </c>
      <c r="E23" s="3">
        <v>0</v>
      </c>
      <c r="F23" s="3">
        <v>0</v>
      </c>
      <c r="G23" s="3">
        <v>0</v>
      </c>
      <c r="H23" s="4">
        <f t="shared" si="0"/>
        <v>1198</v>
      </c>
      <c r="I23" s="4">
        <f t="shared" si="1"/>
        <v>28156</v>
      </c>
    </row>
    <row r="24" spans="1:9" ht="15">
      <c r="A24" s="2">
        <v>15</v>
      </c>
      <c r="B24" s="2" t="s">
        <v>24</v>
      </c>
      <c r="C24" s="3">
        <v>0</v>
      </c>
      <c r="D24" s="3">
        <v>1430</v>
      </c>
      <c r="E24" s="3">
        <v>0</v>
      </c>
      <c r="F24" s="3">
        <v>0</v>
      </c>
      <c r="G24" s="3">
        <v>0</v>
      </c>
      <c r="H24" s="4">
        <f t="shared" si="0"/>
        <v>1430</v>
      </c>
      <c r="I24" s="4">
        <f t="shared" si="1"/>
        <v>29586</v>
      </c>
    </row>
    <row r="25" spans="1:9" ht="15">
      <c r="A25" s="2">
        <v>16</v>
      </c>
      <c r="B25" s="2" t="s">
        <v>25</v>
      </c>
      <c r="C25" s="3">
        <v>0</v>
      </c>
      <c r="D25" s="3">
        <v>1266</v>
      </c>
      <c r="E25" s="3">
        <v>0</v>
      </c>
      <c r="F25" s="3">
        <v>0</v>
      </c>
      <c r="G25" s="3">
        <v>0</v>
      </c>
      <c r="H25" s="4">
        <f t="shared" si="0"/>
        <v>1266</v>
      </c>
      <c r="I25" s="4">
        <f t="shared" si="1"/>
        <v>30852</v>
      </c>
    </row>
    <row r="26" spans="1:9" ht="15">
      <c r="A26" s="2">
        <v>17</v>
      </c>
      <c r="B26" s="2" t="s">
        <v>26</v>
      </c>
      <c r="C26" s="3">
        <v>0</v>
      </c>
      <c r="D26" s="3">
        <v>2517</v>
      </c>
      <c r="E26" s="3">
        <v>0</v>
      </c>
      <c r="F26" s="3">
        <v>0</v>
      </c>
      <c r="G26" s="3">
        <v>0</v>
      </c>
      <c r="H26" s="4">
        <f t="shared" si="0"/>
        <v>2517</v>
      </c>
      <c r="I26" s="4">
        <f t="shared" si="1"/>
        <v>33369</v>
      </c>
    </row>
    <row r="27" spans="1:9" ht="15">
      <c r="A27" s="2">
        <v>18</v>
      </c>
      <c r="B27" s="2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4">
        <f t="shared" si="0"/>
        <v>0</v>
      </c>
      <c r="I27" s="4">
        <f t="shared" si="1"/>
        <v>33369</v>
      </c>
    </row>
    <row r="28" spans="1:9" ht="15">
      <c r="A28" s="2">
        <v>19</v>
      </c>
      <c r="B28" s="2" t="s">
        <v>28</v>
      </c>
      <c r="C28" s="3">
        <v>0</v>
      </c>
      <c r="D28" s="3">
        <v>547</v>
      </c>
      <c r="E28" s="3">
        <v>0</v>
      </c>
      <c r="F28" s="3">
        <v>0</v>
      </c>
      <c r="G28" s="3">
        <v>0</v>
      </c>
      <c r="H28" s="4">
        <f t="shared" si="0"/>
        <v>547</v>
      </c>
      <c r="I28" s="4">
        <f t="shared" si="1"/>
        <v>33916</v>
      </c>
    </row>
    <row r="29" spans="1:9" ht="15">
      <c r="A29" s="2">
        <v>20</v>
      </c>
      <c r="B29" s="2" t="s">
        <v>29</v>
      </c>
      <c r="C29" s="3">
        <v>0</v>
      </c>
      <c r="D29" s="3">
        <v>1727</v>
      </c>
      <c r="E29" s="3">
        <v>0</v>
      </c>
      <c r="F29" s="3">
        <v>1280</v>
      </c>
      <c r="G29" s="3">
        <v>0</v>
      </c>
      <c r="H29" s="4">
        <f t="shared" si="0"/>
        <v>3007</v>
      </c>
      <c r="I29" s="4">
        <f t="shared" si="1"/>
        <v>36923</v>
      </c>
    </row>
    <row r="30" spans="1:9" ht="15">
      <c r="A30" s="2">
        <v>21</v>
      </c>
      <c r="B30" s="2" t="s">
        <v>30</v>
      </c>
      <c r="C30" s="3">
        <v>0</v>
      </c>
      <c r="D30" s="3">
        <v>703</v>
      </c>
      <c r="E30" s="3">
        <v>0</v>
      </c>
      <c r="F30" s="3">
        <v>398</v>
      </c>
      <c r="G30" s="3">
        <v>0</v>
      </c>
      <c r="H30" s="4">
        <f t="shared" si="0"/>
        <v>1101</v>
      </c>
      <c r="I30" s="4">
        <f t="shared" si="1"/>
        <v>38024</v>
      </c>
    </row>
    <row r="31" spans="1:9" ht="15">
      <c r="A31" s="2">
        <v>22</v>
      </c>
      <c r="B31" s="2" t="s">
        <v>31</v>
      </c>
      <c r="C31" s="3">
        <v>0</v>
      </c>
      <c r="D31" s="3">
        <v>0</v>
      </c>
      <c r="E31" s="3">
        <v>0</v>
      </c>
      <c r="F31" s="3">
        <v>2322</v>
      </c>
      <c r="G31" s="3">
        <v>0</v>
      </c>
      <c r="H31" s="4">
        <f t="shared" si="0"/>
        <v>2322</v>
      </c>
      <c r="I31" s="4">
        <f t="shared" si="1"/>
        <v>40346</v>
      </c>
    </row>
    <row r="32" spans="1:9" ht="15">
      <c r="A32" s="2">
        <v>23</v>
      </c>
      <c r="B32" s="2" t="s">
        <v>32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4">
        <f t="shared" si="0"/>
        <v>0</v>
      </c>
      <c r="I32" s="4">
        <f t="shared" si="1"/>
        <v>40346</v>
      </c>
    </row>
    <row r="33" spans="1:9" ht="15">
      <c r="A33" s="2">
        <v>24</v>
      </c>
      <c r="B33" s="2" t="s">
        <v>33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4">
        <f t="shared" si="0"/>
        <v>0</v>
      </c>
      <c r="I33" s="4">
        <f t="shared" si="1"/>
        <v>40346</v>
      </c>
    </row>
    <row r="34" spans="1:9" ht="15">
      <c r="A34" s="2">
        <v>25</v>
      </c>
      <c r="B34" s="2" t="s">
        <v>34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4">
        <f t="shared" si="0"/>
        <v>0</v>
      </c>
      <c r="I34" s="4">
        <f t="shared" si="1"/>
        <v>40346</v>
      </c>
    </row>
    <row r="35" spans="1:9" ht="15">
      <c r="A35" s="2">
        <v>26</v>
      </c>
      <c r="B35" s="2" t="s">
        <v>35</v>
      </c>
      <c r="C35" s="3">
        <v>0</v>
      </c>
      <c r="D35" s="3">
        <v>71</v>
      </c>
      <c r="E35" s="3">
        <v>0</v>
      </c>
      <c r="F35" s="3">
        <v>0</v>
      </c>
      <c r="G35" s="3">
        <v>440</v>
      </c>
      <c r="H35" s="4">
        <f t="shared" si="0"/>
        <v>511</v>
      </c>
      <c r="I35" s="4">
        <f t="shared" si="1"/>
        <v>40857</v>
      </c>
    </row>
    <row r="36" spans="1:9" ht="15">
      <c r="A36" s="2">
        <v>27</v>
      </c>
      <c r="B36" s="2" t="s">
        <v>36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4">
        <f t="shared" si="0"/>
        <v>0</v>
      </c>
      <c r="I36" s="4">
        <f t="shared" si="1"/>
        <v>40857</v>
      </c>
    </row>
    <row r="37" spans="1:9" ht="15">
      <c r="A37" s="2">
        <v>28</v>
      </c>
      <c r="B37" s="2" t="s">
        <v>37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4">
        <f t="shared" si="0"/>
        <v>0</v>
      </c>
      <c r="I37" s="4">
        <f t="shared" si="1"/>
        <v>40857</v>
      </c>
    </row>
    <row r="38" spans="1:9" ht="15">
      <c r="A38" s="2">
        <v>29</v>
      </c>
      <c r="B38" s="2" t="s">
        <v>38</v>
      </c>
      <c r="C38" s="3">
        <v>0</v>
      </c>
      <c r="D38" s="3">
        <v>0</v>
      </c>
      <c r="E38" s="3">
        <v>0</v>
      </c>
      <c r="F38" s="3">
        <v>2820</v>
      </c>
      <c r="G38" s="3">
        <v>0</v>
      </c>
      <c r="H38" s="4">
        <f t="shared" si="0"/>
        <v>2820</v>
      </c>
      <c r="I38" s="4">
        <f t="shared" si="1"/>
        <v>43677</v>
      </c>
    </row>
    <row r="39" spans="1:9" ht="15">
      <c r="A39" s="2">
        <v>30</v>
      </c>
      <c r="B39" s="2" t="s">
        <v>39</v>
      </c>
      <c r="C39" s="3">
        <v>0</v>
      </c>
      <c r="D39" s="3">
        <v>0</v>
      </c>
      <c r="E39" s="3">
        <v>0</v>
      </c>
      <c r="F39" s="3">
        <v>177</v>
      </c>
      <c r="G39" s="3">
        <v>308</v>
      </c>
      <c r="H39" s="4">
        <f t="shared" si="0"/>
        <v>485</v>
      </c>
      <c r="I39" s="4">
        <f t="shared" si="1"/>
        <v>44162</v>
      </c>
    </row>
    <row r="40" spans="1:9" ht="15">
      <c r="A40" s="2">
        <v>31</v>
      </c>
      <c r="B40" s="2" t="s">
        <v>40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4">
        <f t="shared" si="0"/>
        <v>0</v>
      </c>
      <c r="I40" s="4">
        <f t="shared" si="1"/>
        <v>44162</v>
      </c>
    </row>
    <row r="41" spans="1:9" ht="15">
      <c r="A41" s="2">
        <v>32</v>
      </c>
      <c r="B41" s="2" t="s">
        <v>41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4">
        <f t="shared" si="0"/>
        <v>0</v>
      </c>
      <c r="I41" s="4">
        <f t="shared" si="1"/>
        <v>44162</v>
      </c>
    </row>
    <row r="42" spans="1:9" ht="15">
      <c r="A42" s="2">
        <v>33</v>
      </c>
      <c r="B42" s="2" t="s">
        <v>42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4">
        <f aca="true" t="shared" si="2" ref="H42:H61">SUM(C42:G42)</f>
        <v>0</v>
      </c>
      <c r="I42" s="4">
        <f t="shared" si="1"/>
        <v>44162</v>
      </c>
    </row>
    <row r="43" spans="1:9" ht="15">
      <c r="A43" s="2">
        <v>34</v>
      </c>
      <c r="B43" s="2" t="s">
        <v>43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4">
        <f t="shared" si="2"/>
        <v>0</v>
      </c>
      <c r="I43" s="4">
        <f aca="true" t="shared" si="3" ref="I43:I61">H43+I42</f>
        <v>44162</v>
      </c>
    </row>
    <row r="44" spans="1:9" ht="15">
      <c r="A44" s="2">
        <v>35</v>
      </c>
      <c r="B44" s="2" t="s">
        <v>44</v>
      </c>
      <c r="C44" s="3">
        <v>0</v>
      </c>
      <c r="D44" s="3">
        <v>2536</v>
      </c>
      <c r="E44" s="3">
        <v>0</v>
      </c>
      <c r="F44" s="3">
        <v>0</v>
      </c>
      <c r="G44" s="3">
        <v>0</v>
      </c>
      <c r="H44" s="4">
        <f t="shared" si="2"/>
        <v>2536</v>
      </c>
      <c r="I44" s="4">
        <f t="shared" si="3"/>
        <v>46698</v>
      </c>
    </row>
    <row r="45" spans="1:9" ht="15">
      <c r="A45" s="2">
        <v>36</v>
      </c>
      <c r="B45" s="2" t="s">
        <v>45</v>
      </c>
      <c r="C45" s="3">
        <v>0</v>
      </c>
      <c r="D45" s="3">
        <v>1891</v>
      </c>
      <c r="E45" s="3">
        <v>0</v>
      </c>
      <c r="F45" s="3">
        <v>0</v>
      </c>
      <c r="G45" s="3">
        <v>0</v>
      </c>
      <c r="H45" s="4">
        <f t="shared" si="2"/>
        <v>1891</v>
      </c>
      <c r="I45" s="4">
        <f t="shared" si="3"/>
        <v>48589</v>
      </c>
    </row>
    <row r="46" spans="1:9" ht="15">
      <c r="A46" s="2">
        <v>37</v>
      </c>
      <c r="B46" s="2" t="s">
        <v>46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4">
        <f t="shared" si="2"/>
        <v>0</v>
      </c>
      <c r="I46" s="4">
        <f t="shared" si="3"/>
        <v>48589</v>
      </c>
    </row>
    <row r="47" spans="1:9" ht="15">
      <c r="A47" s="2">
        <v>38</v>
      </c>
      <c r="B47" s="2" t="s">
        <v>47</v>
      </c>
      <c r="C47" s="3">
        <v>2507</v>
      </c>
      <c r="D47" s="3">
        <v>0</v>
      </c>
      <c r="E47" s="3">
        <v>0</v>
      </c>
      <c r="F47" s="3">
        <v>0</v>
      </c>
      <c r="G47" s="3">
        <v>0</v>
      </c>
      <c r="H47" s="4">
        <f t="shared" si="2"/>
        <v>2507</v>
      </c>
      <c r="I47" s="4">
        <f t="shared" si="3"/>
        <v>51096</v>
      </c>
    </row>
    <row r="48" spans="1:9" ht="15">
      <c r="A48" s="2">
        <v>39</v>
      </c>
      <c r="B48" s="2" t="s">
        <v>48</v>
      </c>
      <c r="C48" s="3">
        <v>444</v>
      </c>
      <c r="D48" s="3">
        <v>69</v>
      </c>
      <c r="E48" s="3">
        <v>0</v>
      </c>
      <c r="F48" s="3">
        <v>0</v>
      </c>
      <c r="G48" s="3">
        <v>0</v>
      </c>
      <c r="H48" s="4">
        <f t="shared" si="2"/>
        <v>513</v>
      </c>
      <c r="I48" s="4">
        <f t="shared" si="3"/>
        <v>51609</v>
      </c>
    </row>
    <row r="49" spans="1:9" ht="15">
      <c r="A49" s="2">
        <v>40</v>
      </c>
      <c r="B49" s="2" t="s">
        <v>49</v>
      </c>
      <c r="C49" s="3">
        <v>916</v>
      </c>
      <c r="D49" s="3">
        <v>478</v>
      </c>
      <c r="E49" s="3">
        <v>0</v>
      </c>
      <c r="F49" s="3">
        <v>0</v>
      </c>
      <c r="G49" s="3">
        <v>0</v>
      </c>
      <c r="H49" s="4">
        <f t="shared" si="2"/>
        <v>1394</v>
      </c>
      <c r="I49" s="4">
        <f t="shared" si="3"/>
        <v>53003</v>
      </c>
    </row>
    <row r="50" spans="1:9" ht="15">
      <c r="A50" s="2">
        <v>41</v>
      </c>
      <c r="B50" s="2" t="s">
        <v>50</v>
      </c>
      <c r="C50" s="3">
        <v>2054</v>
      </c>
      <c r="D50" s="3">
        <v>1468</v>
      </c>
      <c r="E50" s="3">
        <v>0</v>
      </c>
      <c r="F50" s="3">
        <v>0</v>
      </c>
      <c r="G50" s="3">
        <v>0</v>
      </c>
      <c r="H50" s="4">
        <f t="shared" si="2"/>
        <v>3522</v>
      </c>
      <c r="I50" s="4">
        <f t="shared" si="3"/>
        <v>56525</v>
      </c>
    </row>
    <row r="51" spans="1:9" ht="15">
      <c r="A51" s="2">
        <v>42</v>
      </c>
      <c r="B51" s="2" t="s">
        <v>51</v>
      </c>
      <c r="C51" s="3">
        <v>910</v>
      </c>
      <c r="D51" s="3">
        <v>0</v>
      </c>
      <c r="E51" s="3">
        <v>0</v>
      </c>
      <c r="F51" s="3">
        <v>0</v>
      </c>
      <c r="G51" s="3">
        <v>0</v>
      </c>
      <c r="H51" s="4">
        <f t="shared" si="2"/>
        <v>910</v>
      </c>
      <c r="I51" s="4">
        <f t="shared" si="3"/>
        <v>57435</v>
      </c>
    </row>
    <row r="52" spans="1:9" ht="15">
      <c r="A52" s="2">
        <v>43</v>
      </c>
      <c r="B52" s="2" t="s">
        <v>52</v>
      </c>
      <c r="C52" s="3">
        <v>457</v>
      </c>
      <c r="D52" s="3">
        <v>0</v>
      </c>
      <c r="E52" s="3">
        <v>0</v>
      </c>
      <c r="F52" s="3">
        <v>2784</v>
      </c>
      <c r="G52" s="3">
        <v>350</v>
      </c>
      <c r="H52" s="4">
        <f t="shared" si="2"/>
        <v>3591</v>
      </c>
      <c r="I52" s="4">
        <f t="shared" si="3"/>
        <v>61026</v>
      </c>
    </row>
    <row r="53" spans="1:9" ht="15">
      <c r="A53" s="2">
        <v>44</v>
      </c>
      <c r="B53" s="2" t="s">
        <v>53</v>
      </c>
      <c r="C53" s="3">
        <v>57</v>
      </c>
      <c r="D53" s="3">
        <v>0</v>
      </c>
      <c r="E53" s="3">
        <v>0</v>
      </c>
      <c r="F53" s="3">
        <v>0</v>
      </c>
      <c r="G53" s="3">
        <v>0</v>
      </c>
      <c r="H53" s="4">
        <f t="shared" si="2"/>
        <v>57</v>
      </c>
      <c r="I53" s="4">
        <f t="shared" si="3"/>
        <v>61083</v>
      </c>
    </row>
    <row r="54" spans="1:9" ht="15">
      <c r="A54" s="2">
        <v>45</v>
      </c>
      <c r="B54" s="2" t="s">
        <v>54</v>
      </c>
      <c r="C54" s="3">
        <v>0</v>
      </c>
      <c r="D54" s="3">
        <v>0</v>
      </c>
      <c r="E54" s="3">
        <v>0</v>
      </c>
      <c r="F54" s="3">
        <v>0</v>
      </c>
      <c r="G54" s="3">
        <v>352</v>
      </c>
      <c r="H54" s="4">
        <f t="shared" si="2"/>
        <v>352</v>
      </c>
      <c r="I54" s="4">
        <f t="shared" si="3"/>
        <v>61435</v>
      </c>
    </row>
    <row r="55" spans="1:9" ht="15">
      <c r="A55" s="2">
        <v>46</v>
      </c>
      <c r="B55" s="2" t="s">
        <v>55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4">
        <f t="shared" si="2"/>
        <v>0</v>
      </c>
      <c r="I55" s="4">
        <f t="shared" si="3"/>
        <v>61435</v>
      </c>
    </row>
    <row r="56" spans="1:9" ht="15">
      <c r="A56" s="2">
        <v>47</v>
      </c>
      <c r="B56" s="2" t="s">
        <v>56</v>
      </c>
      <c r="C56" s="3">
        <v>0</v>
      </c>
      <c r="D56" s="3">
        <v>0</v>
      </c>
      <c r="E56" s="3">
        <v>0</v>
      </c>
      <c r="F56" s="3">
        <v>0</v>
      </c>
      <c r="G56" s="3">
        <v>352</v>
      </c>
      <c r="H56" s="4">
        <f t="shared" si="2"/>
        <v>352</v>
      </c>
      <c r="I56" s="4">
        <f t="shared" si="3"/>
        <v>61787</v>
      </c>
    </row>
    <row r="57" spans="1:9" ht="15">
      <c r="A57" s="2">
        <v>48</v>
      </c>
      <c r="B57" s="2" t="s">
        <v>57</v>
      </c>
      <c r="C57" s="3">
        <v>0</v>
      </c>
      <c r="D57" s="3">
        <v>0</v>
      </c>
      <c r="E57" s="3">
        <v>0</v>
      </c>
      <c r="F57" s="3">
        <v>206</v>
      </c>
      <c r="G57" s="3">
        <v>596</v>
      </c>
      <c r="H57" s="4">
        <f t="shared" si="2"/>
        <v>802</v>
      </c>
      <c r="I57" s="4">
        <f t="shared" si="3"/>
        <v>62589</v>
      </c>
    </row>
    <row r="58" spans="1:9" ht="15">
      <c r="A58" s="2">
        <v>49</v>
      </c>
      <c r="B58" s="2" t="s">
        <v>58</v>
      </c>
      <c r="C58" s="3">
        <v>0</v>
      </c>
      <c r="D58" s="3">
        <v>0</v>
      </c>
      <c r="E58" s="3">
        <v>0</v>
      </c>
      <c r="F58" s="3">
        <v>0</v>
      </c>
      <c r="G58" s="3">
        <v>726</v>
      </c>
      <c r="H58" s="4">
        <f t="shared" si="2"/>
        <v>726</v>
      </c>
      <c r="I58" s="4">
        <f t="shared" si="3"/>
        <v>63315</v>
      </c>
    </row>
    <row r="59" spans="1:9" ht="15">
      <c r="A59" s="2">
        <v>50</v>
      </c>
      <c r="B59" s="2" t="s">
        <v>59</v>
      </c>
      <c r="C59" s="3">
        <v>31</v>
      </c>
      <c r="D59" s="3">
        <v>0</v>
      </c>
      <c r="E59" s="3">
        <v>0</v>
      </c>
      <c r="F59" s="3">
        <v>601</v>
      </c>
      <c r="G59" s="3">
        <v>528</v>
      </c>
      <c r="H59" s="4">
        <f t="shared" si="2"/>
        <v>1160</v>
      </c>
      <c r="I59" s="4">
        <f t="shared" si="3"/>
        <v>64475</v>
      </c>
    </row>
    <row r="60" spans="1:9" ht="15">
      <c r="A60" s="2">
        <v>51</v>
      </c>
      <c r="B60" s="2" t="s">
        <v>60</v>
      </c>
      <c r="C60" s="3">
        <v>565</v>
      </c>
      <c r="D60" s="3">
        <v>847</v>
      </c>
      <c r="E60" s="3">
        <v>168</v>
      </c>
      <c r="F60" s="3">
        <v>0</v>
      </c>
      <c r="G60" s="3">
        <v>264</v>
      </c>
      <c r="H60" s="4">
        <f t="shared" si="2"/>
        <v>1844</v>
      </c>
      <c r="I60" s="4">
        <f t="shared" si="3"/>
        <v>66319</v>
      </c>
    </row>
    <row r="61" spans="1:9" ht="15">
      <c r="A61" s="2">
        <v>52</v>
      </c>
      <c r="B61" s="2" t="s">
        <v>61</v>
      </c>
      <c r="C61" s="3">
        <v>633</v>
      </c>
      <c r="D61" s="3">
        <v>2427</v>
      </c>
      <c r="E61" s="3">
        <v>0</v>
      </c>
      <c r="F61" s="3">
        <v>2099</v>
      </c>
      <c r="G61" s="3">
        <v>968</v>
      </c>
      <c r="H61" s="4">
        <f t="shared" si="2"/>
        <v>6127</v>
      </c>
      <c r="I61" s="4">
        <f t="shared" si="3"/>
        <v>72446</v>
      </c>
    </row>
    <row r="62" spans="1:9" ht="15">
      <c r="A62" s="2" t="s">
        <v>62</v>
      </c>
      <c r="B62" s="2" t="s">
        <v>63</v>
      </c>
      <c r="C62" s="4">
        <f aca="true" t="shared" si="4" ref="C62:H62">SUM(C10:C61)</f>
        <v>17501</v>
      </c>
      <c r="D62" s="4">
        <f t="shared" si="4"/>
        <v>36849</v>
      </c>
      <c r="E62" s="4">
        <f t="shared" si="4"/>
        <v>168</v>
      </c>
      <c r="F62" s="4">
        <f t="shared" si="4"/>
        <v>13044</v>
      </c>
      <c r="G62" s="4">
        <f t="shared" si="4"/>
        <v>4884</v>
      </c>
      <c r="H62" s="4">
        <f t="shared" si="4"/>
        <v>72446</v>
      </c>
      <c r="I62" s="4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H62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8" width="11.8515625" style="0" customWidth="1"/>
  </cols>
  <sheetData>
    <row r="6" spans="1:8" ht="15.75">
      <c r="A6" s="7" t="s">
        <v>79</v>
      </c>
      <c r="B6" s="8"/>
      <c r="C6" s="8"/>
      <c r="D6" s="8"/>
      <c r="E6" s="8"/>
      <c r="F6" s="8"/>
      <c r="G6" s="8"/>
      <c r="H6" s="9"/>
    </row>
    <row r="7" spans="1:8" ht="15.75">
      <c r="A7" s="7" t="s">
        <v>80</v>
      </c>
      <c r="B7" s="8"/>
      <c r="C7" s="8"/>
      <c r="D7" s="8"/>
      <c r="E7" s="8"/>
      <c r="F7" s="8"/>
      <c r="G7" s="8"/>
      <c r="H7" s="9"/>
    </row>
    <row r="8" spans="1:8" ht="15">
      <c r="A8" s="10" t="s">
        <v>81</v>
      </c>
      <c r="B8" s="11"/>
      <c r="C8" s="11"/>
      <c r="D8" s="11"/>
      <c r="E8" s="11"/>
      <c r="F8" s="11"/>
      <c r="G8" s="11"/>
      <c r="H8" s="12"/>
    </row>
    <row r="9" spans="1:8" ht="15">
      <c r="A9" s="1"/>
      <c r="B9" s="1" t="s">
        <v>3</v>
      </c>
      <c r="C9" s="1" t="s">
        <v>82</v>
      </c>
      <c r="D9" s="1" t="s">
        <v>83</v>
      </c>
      <c r="E9" s="1" t="s">
        <v>84</v>
      </c>
      <c r="F9" s="1" t="s">
        <v>85</v>
      </c>
      <c r="G9" s="1" t="s">
        <v>9</v>
      </c>
      <c r="H9" s="1" t="s">
        <v>9</v>
      </c>
    </row>
    <row r="10" spans="1:8" ht="15">
      <c r="A10" s="2">
        <v>1</v>
      </c>
      <c r="B10" s="2" t="s">
        <v>10</v>
      </c>
      <c r="C10" s="3">
        <v>0</v>
      </c>
      <c r="D10" s="3">
        <v>6307</v>
      </c>
      <c r="E10" s="3">
        <v>14078</v>
      </c>
      <c r="F10" s="3">
        <v>0</v>
      </c>
      <c r="G10" s="4">
        <f aca="true" t="shared" si="0" ref="G10:G41">SUM(C10:F10)</f>
        <v>20385</v>
      </c>
      <c r="H10" s="4">
        <f>G10</f>
        <v>20385</v>
      </c>
    </row>
    <row r="11" spans="1:8" ht="15">
      <c r="A11" s="2">
        <v>2</v>
      </c>
      <c r="B11" s="2" t="s">
        <v>11</v>
      </c>
      <c r="C11" s="3">
        <v>0</v>
      </c>
      <c r="D11" s="3">
        <v>44655</v>
      </c>
      <c r="E11" s="3">
        <v>14295</v>
      </c>
      <c r="F11" s="3">
        <v>0</v>
      </c>
      <c r="G11" s="4">
        <f t="shared" si="0"/>
        <v>58950</v>
      </c>
      <c r="H11" s="4">
        <f aca="true" t="shared" si="1" ref="H11:H42">G11+H10</f>
        <v>79335</v>
      </c>
    </row>
    <row r="12" spans="1:8" ht="15">
      <c r="A12" s="2">
        <v>3</v>
      </c>
      <c r="B12" s="2" t="s">
        <v>12</v>
      </c>
      <c r="C12" s="3">
        <v>0</v>
      </c>
      <c r="D12" s="3">
        <v>36624</v>
      </c>
      <c r="E12" s="3">
        <v>0</v>
      </c>
      <c r="F12" s="3">
        <v>0</v>
      </c>
      <c r="G12" s="4">
        <f t="shared" si="0"/>
        <v>36624</v>
      </c>
      <c r="H12" s="4">
        <f t="shared" si="1"/>
        <v>115959</v>
      </c>
    </row>
    <row r="13" spans="1:8" ht="15">
      <c r="A13" s="2">
        <v>4</v>
      </c>
      <c r="B13" s="2" t="s">
        <v>13</v>
      </c>
      <c r="C13" s="3">
        <v>21428</v>
      </c>
      <c r="D13" s="3">
        <v>53499</v>
      </c>
      <c r="E13" s="3">
        <v>0</v>
      </c>
      <c r="F13" s="3">
        <v>0</v>
      </c>
      <c r="G13" s="4">
        <f t="shared" si="0"/>
        <v>74927</v>
      </c>
      <c r="H13" s="4">
        <f t="shared" si="1"/>
        <v>190886</v>
      </c>
    </row>
    <row r="14" spans="1:8" ht="15">
      <c r="A14" s="2">
        <v>5</v>
      </c>
      <c r="B14" s="2" t="s">
        <v>14</v>
      </c>
      <c r="C14" s="3">
        <v>5040</v>
      </c>
      <c r="D14" s="3">
        <v>54167</v>
      </c>
      <c r="E14" s="3">
        <v>0</v>
      </c>
      <c r="F14" s="3">
        <v>10061</v>
      </c>
      <c r="G14" s="4">
        <f t="shared" si="0"/>
        <v>69268</v>
      </c>
      <c r="H14" s="4">
        <f t="shared" si="1"/>
        <v>260154</v>
      </c>
    </row>
    <row r="15" spans="1:8" ht="15">
      <c r="A15" s="2">
        <v>6</v>
      </c>
      <c r="B15" s="2" t="s">
        <v>15</v>
      </c>
      <c r="C15" s="3">
        <v>0</v>
      </c>
      <c r="D15" s="3">
        <v>32259</v>
      </c>
      <c r="E15" s="3">
        <v>0</v>
      </c>
      <c r="F15" s="3">
        <v>0</v>
      </c>
      <c r="G15" s="4">
        <f t="shared" si="0"/>
        <v>32259</v>
      </c>
      <c r="H15" s="4">
        <f t="shared" si="1"/>
        <v>292413</v>
      </c>
    </row>
    <row r="16" spans="1:8" ht="15">
      <c r="A16" s="2">
        <v>7</v>
      </c>
      <c r="B16" s="2" t="s">
        <v>16</v>
      </c>
      <c r="C16" s="3">
        <v>0</v>
      </c>
      <c r="D16" s="3">
        <v>12926</v>
      </c>
      <c r="E16" s="3">
        <v>0</v>
      </c>
      <c r="F16" s="3">
        <v>0</v>
      </c>
      <c r="G16" s="4">
        <f t="shared" si="0"/>
        <v>12926</v>
      </c>
      <c r="H16" s="4">
        <f t="shared" si="1"/>
        <v>305339</v>
      </c>
    </row>
    <row r="17" spans="1:8" ht="15">
      <c r="A17" s="2">
        <v>8</v>
      </c>
      <c r="B17" s="2" t="s">
        <v>17</v>
      </c>
      <c r="C17" s="3">
        <v>0</v>
      </c>
      <c r="D17" s="3">
        <v>32817</v>
      </c>
      <c r="E17" s="3">
        <v>0</v>
      </c>
      <c r="F17" s="3">
        <v>0</v>
      </c>
      <c r="G17" s="4">
        <f t="shared" si="0"/>
        <v>32817</v>
      </c>
      <c r="H17" s="4">
        <f t="shared" si="1"/>
        <v>338156</v>
      </c>
    </row>
    <row r="18" spans="1:8" ht="15">
      <c r="A18" s="2">
        <v>9</v>
      </c>
      <c r="B18" s="2" t="s">
        <v>18</v>
      </c>
      <c r="C18" s="3">
        <v>0</v>
      </c>
      <c r="D18" s="3">
        <v>30407</v>
      </c>
      <c r="E18" s="3">
        <v>0</v>
      </c>
      <c r="F18" s="3">
        <v>0</v>
      </c>
      <c r="G18" s="4">
        <f t="shared" si="0"/>
        <v>30407</v>
      </c>
      <c r="H18" s="4">
        <f t="shared" si="1"/>
        <v>368563</v>
      </c>
    </row>
    <row r="19" spans="1:8" ht="15">
      <c r="A19" s="2">
        <v>10</v>
      </c>
      <c r="B19" s="2" t="s">
        <v>19</v>
      </c>
      <c r="C19" s="3">
        <v>0</v>
      </c>
      <c r="D19" s="3">
        <v>50555</v>
      </c>
      <c r="E19" s="3">
        <v>0</v>
      </c>
      <c r="F19" s="3">
        <v>0</v>
      </c>
      <c r="G19" s="4">
        <f t="shared" si="0"/>
        <v>50555</v>
      </c>
      <c r="H19" s="4">
        <f t="shared" si="1"/>
        <v>419118</v>
      </c>
    </row>
    <row r="20" spans="1:8" ht="15">
      <c r="A20" s="2">
        <v>11</v>
      </c>
      <c r="B20" s="2" t="s">
        <v>20</v>
      </c>
      <c r="C20" s="3">
        <v>0</v>
      </c>
      <c r="D20" s="3">
        <v>0</v>
      </c>
      <c r="E20" s="3">
        <v>0</v>
      </c>
      <c r="F20" s="3">
        <v>0</v>
      </c>
      <c r="G20" s="4">
        <f t="shared" si="0"/>
        <v>0</v>
      </c>
      <c r="H20" s="4">
        <f t="shared" si="1"/>
        <v>419118</v>
      </c>
    </row>
    <row r="21" spans="1:8" ht="15">
      <c r="A21" s="2">
        <v>12</v>
      </c>
      <c r="B21" s="2" t="s">
        <v>21</v>
      </c>
      <c r="C21" s="3">
        <v>0</v>
      </c>
      <c r="D21" s="3">
        <v>0</v>
      </c>
      <c r="E21" s="3">
        <v>0</v>
      </c>
      <c r="F21" s="3">
        <v>0</v>
      </c>
      <c r="G21" s="4">
        <f t="shared" si="0"/>
        <v>0</v>
      </c>
      <c r="H21" s="4">
        <f t="shared" si="1"/>
        <v>419118</v>
      </c>
    </row>
    <row r="22" spans="1:8" ht="15">
      <c r="A22" s="2">
        <v>13</v>
      </c>
      <c r="B22" s="2" t="s">
        <v>22</v>
      </c>
      <c r="C22" s="3">
        <v>14790</v>
      </c>
      <c r="D22" s="3">
        <v>152364</v>
      </c>
      <c r="E22" s="3">
        <v>17051</v>
      </c>
      <c r="F22" s="3">
        <v>11982</v>
      </c>
      <c r="G22" s="4">
        <f t="shared" si="0"/>
        <v>196187</v>
      </c>
      <c r="H22" s="4">
        <f t="shared" si="1"/>
        <v>615305</v>
      </c>
    </row>
    <row r="23" spans="1:8" ht="15">
      <c r="A23" s="2">
        <v>14</v>
      </c>
      <c r="B23" s="2" t="s">
        <v>23</v>
      </c>
      <c r="C23" s="3">
        <v>0</v>
      </c>
      <c r="D23" s="3">
        <v>4292</v>
      </c>
      <c r="E23" s="3">
        <v>3072</v>
      </c>
      <c r="F23" s="3">
        <v>0</v>
      </c>
      <c r="G23" s="4">
        <f t="shared" si="0"/>
        <v>7364</v>
      </c>
      <c r="H23" s="4">
        <f t="shared" si="1"/>
        <v>622669</v>
      </c>
    </row>
    <row r="24" spans="1:8" ht="15">
      <c r="A24" s="2">
        <v>15</v>
      </c>
      <c r="B24" s="2" t="s">
        <v>24</v>
      </c>
      <c r="C24" s="3">
        <v>0</v>
      </c>
      <c r="D24" s="3">
        <v>25949</v>
      </c>
      <c r="E24" s="3">
        <v>0</v>
      </c>
      <c r="F24" s="3">
        <v>0</v>
      </c>
      <c r="G24" s="4">
        <f t="shared" si="0"/>
        <v>25949</v>
      </c>
      <c r="H24" s="4">
        <f t="shared" si="1"/>
        <v>648618</v>
      </c>
    </row>
    <row r="25" spans="1:8" ht="15">
      <c r="A25" s="2">
        <v>16</v>
      </c>
      <c r="B25" s="2" t="s">
        <v>25</v>
      </c>
      <c r="C25" s="3">
        <v>0</v>
      </c>
      <c r="D25" s="3">
        <v>0</v>
      </c>
      <c r="E25" s="3">
        <v>0</v>
      </c>
      <c r="F25" s="3">
        <v>0</v>
      </c>
      <c r="G25" s="4">
        <f t="shared" si="0"/>
        <v>0</v>
      </c>
      <c r="H25" s="4">
        <f t="shared" si="1"/>
        <v>648618</v>
      </c>
    </row>
    <row r="26" spans="1:8" ht="15">
      <c r="A26" s="2">
        <v>17</v>
      </c>
      <c r="B26" s="2" t="s">
        <v>26</v>
      </c>
      <c r="C26" s="3">
        <v>0</v>
      </c>
      <c r="D26" s="3">
        <v>28700</v>
      </c>
      <c r="E26" s="3">
        <v>0</v>
      </c>
      <c r="F26" s="3">
        <v>0</v>
      </c>
      <c r="G26" s="4">
        <f t="shared" si="0"/>
        <v>28700</v>
      </c>
      <c r="H26" s="4">
        <f t="shared" si="1"/>
        <v>677318</v>
      </c>
    </row>
    <row r="27" spans="1:8" ht="15">
      <c r="A27" s="2">
        <v>18</v>
      </c>
      <c r="B27" s="2" t="s">
        <v>27</v>
      </c>
      <c r="C27" s="3">
        <v>15012</v>
      </c>
      <c r="D27" s="3">
        <v>6677</v>
      </c>
      <c r="E27" s="3">
        <v>0</v>
      </c>
      <c r="F27" s="3">
        <v>0</v>
      </c>
      <c r="G27" s="4">
        <f t="shared" si="0"/>
        <v>21689</v>
      </c>
      <c r="H27" s="4">
        <f t="shared" si="1"/>
        <v>699007</v>
      </c>
    </row>
    <row r="28" spans="1:8" ht="15">
      <c r="A28" s="2">
        <v>19</v>
      </c>
      <c r="B28" s="2" t="s">
        <v>28</v>
      </c>
      <c r="C28" s="3">
        <v>0</v>
      </c>
      <c r="D28" s="3">
        <v>7554</v>
      </c>
      <c r="E28" s="3">
        <v>0</v>
      </c>
      <c r="F28" s="3">
        <v>13014</v>
      </c>
      <c r="G28" s="4">
        <f t="shared" si="0"/>
        <v>20568</v>
      </c>
      <c r="H28" s="4">
        <f t="shared" si="1"/>
        <v>719575</v>
      </c>
    </row>
    <row r="29" spans="1:8" ht="15">
      <c r="A29" s="2">
        <v>20</v>
      </c>
      <c r="B29" s="2" t="s">
        <v>29</v>
      </c>
      <c r="C29" s="3">
        <v>0</v>
      </c>
      <c r="D29" s="3">
        <v>66058</v>
      </c>
      <c r="E29" s="3">
        <v>0</v>
      </c>
      <c r="F29" s="3">
        <v>0</v>
      </c>
      <c r="G29" s="4">
        <f t="shared" si="0"/>
        <v>66058</v>
      </c>
      <c r="H29" s="4">
        <f t="shared" si="1"/>
        <v>785633</v>
      </c>
    </row>
    <row r="30" spans="1:8" ht="15">
      <c r="A30" s="2">
        <v>21</v>
      </c>
      <c r="B30" s="2" t="s">
        <v>30</v>
      </c>
      <c r="C30" s="3">
        <v>0</v>
      </c>
      <c r="D30" s="3">
        <v>31118</v>
      </c>
      <c r="E30" s="3">
        <v>0</v>
      </c>
      <c r="F30" s="3">
        <v>0</v>
      </c>
      <c r="G30" s="4">
        <f t="shared" si="0"/>
        <v>31118</v>
      </c>
      <c r="H30" s="4">
        <f t="shared" si="1"/>
        <v>816751</v>
      </c>
    </row>
    <row r="31" spans="1:8" ht="15">
      <c r="A31" s="2">
        <v>22</v>
      </c>
      <c r="B31" s="2" t="s">
        <v>31</v>
      </c>
      <c r="C31" s="3">
        <v>0</v>
      </c>
      <c r="D31" s="3">
        <v>0</v>
      </c>
      <c r="E31" s="3">
        <v>0</v>
      </c>
      <c r="F31" s="3">
        <v>0</v>
      </c>
      <c r="G31" s="4">
        <f t="shared" si="0"/>
        <v>0</v>
      </c>
      <c r="H31" s="4">
        <f t="shared" si="1"/>
        <v>816751</v>
      </c>
    </row>
    <row r="32" spans="1:8" ht="15">
      <c r="A32" s="2">
        <v>23</v>
      </c>
      <c r="B32" s="2" t="s">
        <v>32</v>
      </c>
      <c r="C32" s="3">
        <v>0</v>
      </c>
      <c r="D32" s="3">
        <v>0</v>
      </c>
      <c r="E32" s="3">
        <v>0</v>
      </c>
      <c r="F32" s="3">
        <v>0</v>
      </c>
      <c r="G32" s="4">
        <f t="shared" si="0"/>
        <v>0</v>
      </c>
      <c r="H32" s="4">
        <f t="shared" si="1"/>
        <v>816751</v>
      </c>
    </row>
    <row r="33" spans="1:8" ht="15">
      <c r="A33" s="2">
        <v>24</v>
      </c>
      <c r="B33" s="2" t="s">
        <v>33</v>
      </c>
      <c r="C33" s="3">
        <v>0</v>
      </c>
      <c r="D33" s="3">
        <v>0</v>
      </c>
      <c r="E33" s="3">
        <v>0</v>
      </c>
      <c r="F33" s="3">
        <v>0</v>
      </c>
      <c r="G33" s="4">
        <f t="shared" si="0"/>
        <v>0</v>
      </c>
      <c r="H33" s="4">
        <f t="shared" si="1"/>
        <v>816751</v>
      </c>
    </row>
    <row r="34" spans="1:8" ht="15">
      <c r="A34" s="2">
        <v>25</v>
      </c>
      <c r="B34" s="2" t="s">
        <v>34</v>
      </c>
      <c r="C34" s="3">
        <v>0</v>
      </c>
      <c r="D34" s="3">
        <v>38245</v>
      </c>
      <c r="E34" s="3">
        <v>0</v>
      </c>
      <c r="F34" s="3">
        <v>0</v>
      </c>
      <c r="G34" s="4">
        <f t="shared" si="0"/>
        <v>38245</v>
      </c>
      <c r="H34" s="4">
        <f t="shared" si="1"/>
        <v>854996</v>
      </c>
    </row>
    <row r="35" spans="1:8" ht="15">
      <c r="A35" s="2">
        <v>26</v>
      </c>
      <c r="B35" s="2" t="s">
        <v>35</v>
      </c>
      <c r="C35" s="3">
        <v>0</v>
      </c>
      <c r="D35" s="3">
        <v>31492</v>
      </c>
      <c r="E35" s="3">
        <v>7819</v>
      </c>
      <c r="F35" s="3">
        <v>0</v>
      </c>
      <c r="G35" s="4">
        <f t="shared" si="0"/>
        <v>39311</v>
      </c>
      <c r="H35" s="4">
        <f t="shared" si="1"/>
        <v>894307</v>
      </c>
    </row>
    <row r="36" spans="1:8" ht="15">
      <c r="A36" s="2">
        <v>27</v>
      </c>
      <c r="B36" s="2" t="s">
        <v>36</v>
      </c>
      <c r="C36" s="3">
        <v>0</v>
      </c>
      <c r="D36" s="3">
        <v>0</v>
      </c>
      <c r="E36" s="3">
        <v>4764</v>
      </c>
      <c r="F36" s="3">
        <v>12012</v>
      </c>
      <c r="G36" s="4">
        <f t="shared" si="0"/>
        <v>16776</v>
      </c>
      <c r="H36" s="4">
        <f t="shared" si="1"/>
        <v>911083</v>
      </c>
    </row>
    <row r="37" spans="1:8" ht="15">
      <c r="A37" s="2">
        <v>28</v>
      </c>
      <c r="B37" s="2" t="s">
        <v>37</v>
      </c>
      <c r="C37" s="3">
        <v>0</v>
      </c>
      <c r="D37" s="3">
        <v>48469</v>
      </c>
      <c r="E37" s="3">
        <v>0</v>
      </c>
      <c r="F37" s="3">
        <v>0</v>
      </c>
      <c r="G37" s="4">
        <f t="shared" si="0"/>
        <v>48469</v>
      </c>
      <c r="H37" s="4">
        <f t="shared" si="1"/>
        <v>959552</v>
      </c>
    </row>
    <row r="38" spans="1:8" ht="15">
      <c r="A38" s="2">
        <v>29</v>
      </c>
      <c r="B38" s="2" t="s">
        <v>38</v>
      </c>
      <c r="C38" s="3">
        <v>0</v>
      </c>
      <c r="D38" s="3">
        <v>10495</v>
      </c>
      <c r="E38" s="3">
        <v>0</v>
      </c>
      <c r="F38" s="3">
        <v>0</v>
      </c>
      <c r="G38" s="4">
        <f t="shared" si="0"/>
        <v>10495</v>
      </c>
      <c r="H38" s="4">
        <f t="shared" si="1"/>
        <v>970047</v>
      </c>
    </row>
    <row r="39" spans="1:8" ht="15">
      <c r="A39" s="2">
        <v>30</v>
      </c>
      <c r="B39" s="2" t="s">
        <v>39</v>
      </c>
      <c r="C39" s="3">
        <v>507</v>
      </c>
      <c r="D39" s="3">
        <v>0</v>
      </c>
      <c r="E39" s="3">
        <v>0</v>
      </c>
      <c r="F39" s="3">
        <v>0</v>
      </c>
      <c r="G39" s="4">
        <f t="shared" si="0"/>
        <v>507</v>
      </c>
      <c r="H39" s="4">
        <f t="shared" si="1"/>
        <v>970554</v>
      </c>
    </row>
    <row r="40" spans="1:8" ht="15">
      <c r="A40" s="2">
        <v>31</v>
      </c>
      <c r="B40" s="2" t="s">
        <v>40</v>
      </c>
      <c r="C40" s="3">
        <v>2438</v>
      </c>
      <c r="D40" s="3">
        <v>0</v>
      </c>
      <c r="E40" s="3">
        <v>0</v>
      </c>
      <c r="F40" s="3">
        <v>0</v>
      </c>
      <c r="G40" s="4">
        <f t="shared" si="0"/>
        <v>2438</v>
      </c>
      <c r="H40" s="4">
        <f t="shared" si="1"/>
        <v>972992</v>
      </c>
    </row>
    <row r="41" spans="1:8" ht="15">
      <c r="A41" s="2">
        <v>32</v>
      </c>
      <c r="B41" s="2" t="s">
        <v>41</v>
      </c>
      <c r="C41" s="3">
        <v>7467</v>
      </c>
      <c r="D41" s="3">
        <v>0</v>
      </c>
      <c r="E41" s="3">
        <v>10340</v>
      </c>
      <c r="F41" s="3">
        <v>0</v>
      </c>
      <c r="G41" s="4">
        <f t="shared" si="0"/>
        <v>17807</v>
      </c>
      <c r="H41" s="4">
        <f t="shared" si="1"/>
        <v>990799</v>
      </c>
    </row>
    <row r="42" spans="1:8" ht="15">
      <c r="A42" s="2">
        <v>33</v>
      </c>
      <c r="B42" s="2" t="s">
        <v>42</v>
      </c>
      <c r="C42" s="3">
        <v>0</v>
      </c>
      <c r="D42" s="3">
        <v>14437</v>
      </c>
      <c r="E42" s="3">
        <v>16668</v>
      </c>
      <c r="F42" s="3">
        <v>0</v>
      </c>
      <c r="G42" s="4">
        <f aca="true" t="shared" si="2" ref="G42:G61">SUM(C42:F42)</f>
        <v>31105</v>
      </c>
      <c r="H42" s="4">
        <f t="shared" si="1"/>
        <v>1021904</v>
      </c>
    </row>
    <row r="43" spans="1:8" ht="15">
      <c r="A43" s="2">
        <v>34</v>
      </c>
      <c r="B43" s="2" t="s">
        <v>43</v>
      </c>
      <c r="C43" s="3">
        <v>0</v>
      </c>
      <c r="D43" s="3">
        <v>89614</v>
      </c>
      <c r="E43" s="3">
        <v>0</v>
      </c>
      <c r="F43" s="3">
        <v>0</v>
      </c>
      <c r="G43" s="4">
        <f t="shared" si="2"/>
        <v>89614</v>
      </c>
      <c r="H43" s="4">
        <f aca="true" t="shared" si="3" ref="H43:H61">G43+H42</f>
        <v>1111518</v>
      </c>
    </row>
    <row r="44" spans="1:8" ht="15">
      <c r="A44" s="2">
        <v>35</v>
      </c>
      <c r="B44" s="2" t="s">
        <v>44</v>
      </c>
      <c r="C44" s="3">
        <v>0</v>
      </c>
      <c r="D44" s="3">
        <v>57315</v>
      </c>
      <c r="E44" s="3">
        <v>0</v>
      </c>
      <c r="F44" s="3">
        <v>11747</v>
      </c>
      <c r="G44" s="4">
        <f t="shared" si="2"/>
        <v>69062</v>
      </c>
      <c r="H44" s="4">
        <f t="shared" si="3"/>
        <v>1180580</v>
      </c>
    </row>
    <row r="45" spans="1:8" ht="15">
      <c r="A45" s="2">
        <v>36</v>
      </c>
      <c r="B45" s="2" t="s">
        <v>45</v>
      </c>
      <c r="C45" s="3">
        <v>0</v>
      </c>
      <c r="D45" s="3">
        <v>2853</v>
      </c>
      <c r="E45" s="3">
        <v>0</v>
      </c>
      <c r="F45" s="3">
        <v>0</v>
      </c>
      <c r="G45" s="4">
        <f t="shared" si="2"/>
        <v>2853</v>
      </c>
      <c r="H45" s="4">
        <f t="shared" si="3"/>
        <v>1183433</v>
      </c>
    </row>
    <row r="46" spans="1:8" ht="15">
      <c r="A46" s="2">
        <v>37</v>
      </c>
      <c r="B46" s="2" t="s">
        <v>46</v>
      </c>
      <c r="C46" s="3">
        <v>0</v>
      </c>
      <c r="D46" s="3">
        <v>53351</v>
      </c>
      <c r="E46" s="3">
        <v>0</v>
      </c>
      <c r="F46" s="3">
        <v>0</v>
      </c>
      <c r="G46" s="4">
        <f t="shared" si="2"/>
        <v>53351</v>
      </c>
      <c r="H46" s="4">
        <f t="shared" si="3"/>
        <v>1236784</v>
      </c>
    </row>
    <row r="47" spans="1:8" ht="15">
      <c r="A47" s="2">
        <v>38</v>
      </c>
      <c r="B47" s="2" t="s">
        <v>47</v>
      </c>
      <c r="C47" s="3">
        <v>0</v>
      </c>
      <c r="D47" s="3">
        <v>42348</v>
      </c>
      <c r="E47" s="3">
        <v>0</v>
      </c>
      <c r="F47" s="3">
        <v>0</v>
      </c>
      <c r="G47" s="4">
        <f t="shared" si="2"/>
        <v>42348</v>
      </c>
      <c r="H47" s="4">
        <f t="shared" si="3"/>
        <v>1279132</v>
      </c>
    </row>
    <row r="48" spans="1:8" ht="15">
      <c r="A48" s="2">
        <v>39</v>
      </c>
      <c r="B48" s="2" t="s">
        <v>48</v>
      </c>
      <c r="C48" s="3">
        <v>0</v>
      </c>
      <c r="D48" s="3">
        <v>46270</v>
      </c>
      <c r="E48" s="3">
        <v>0</v>
      </c>
      <c r="F48" s="3">
        <v>0</v>
      </c>
      <c r="G48" s="4">
        <f t="shared" si="2"/>
        <v>46270</v>
      </c>
      <c r="H48" s="4">
        <f t="shared" si="3"/>
        <v>1325402</v>
      </c>
    </row>
    <row r="49" spans="1:8" ht="15">
      <c r="A49" s="2">
        <v>40</v>
      </c>
      <c r="B49" s="2" t="s">
        <v>49</v>
      </c>
      <c r="C49" s="3">
        <v>0</v>
      </c>
      <c r="D49" s="3">
        <v>34481</v>
      </c>
      <c r="E49" s="3">
        <v>0</v>
      </c>
      <c r="F49" s="3">
        <v>0</v>
      </c>
      <c r="G49" s="4">
        <f t="shared" si="2"/>
        <v>34481</v>
      </c>
      <c r="H49" s="4">
        <f t="shared" si="3"/>
        <v>1359883</v>
      </c>
    </row>
    <row r="50" spans="1:8" ht="15">
      <c r="A50" s="2">
        <v>41</v>
      </c>
      <c r="B50" s="2" t="s">
        <v>50</v>
      </c>
      <c r="C50" s="3">
        <v>0</v>
      </c>
      <c r="D50" s="3">
        <v>0</v>
      </c>
      <c r="E50" s="3">
        <v>0</v>
      </c>
      <c r="F50" s="3">
        <v>0</v>
      </c>
      <c r="G50" s="4">
        <f t="shared" si="2"/>
        <v>0</v>
      </c>
      <c r="H50" s="4">
        <f t="shared" si="3"/>
        <v>1359883</v>
      </c>
    </row>
    <row r="51" spans="1:8" ht="15">
      <c r="A51" s="2">
        <v>42</v>
      </c>
      <c r="B51" s="2" t="s">
        <v>51</v>
      </c>
      <c r="C51" s="3">
        <v>0</v>
      </c>
      <c r="D51" s="3">
        <v>32168</v>
      </c>
      <c r="E51" s="3">
        <v>0</v>
      </c>
      <c r="F51" s="3">
        <v>13231</v>
      </c>
      <c r="G51" s="4">
        <f t="shared" si="2"/>
        <v>45399</v>
      </c>
      <c r="H51" s="4">
        <f t="shared" si="3"/>
        <v>1405282</v>
      </c>
    </row>
    <row r="52" spans="1:8" ht="15">
      <c r="A52" s="2">
        <v>43</v>
      </c>
      <c r="B52" s="2" t="s">
        <v>52</v>
      </c>
      <c r="C52" s="3">
        <v>0</v>
      </c>
      <c r="D52" s="3">
        <v>56443</v>
      </c>
      <c r="E52" s="3">
        <v>0</v>
      </c>
      <c r="F52" s="3">
        <v>0</v>
      </c>
      <c r="G52" s="4">
        <f t="shared" si="2"/>
        <v>56443</v>
      </c>
      <c r="H52" s="4">
        <f t="shared" si="3"/>
        <v>1461725</v>
      </c>
    </row>
    <row r="53" spans="1:8" ht="15">
      <c r="A53" s="2">
        <v>44</v>
      </c>
      <c r="B53" s="2" t="s">
        <v>53</v>
      </c>
      <c r="C53" s="3">
        <v>0</v>
      </c>
      <c r="D53" s="3">
        <v>0</v>
      </c>
      <c r="E53" s="3">
        <v>0</v>
      </c>
      <c r="F53" s="3">
        <v>0</v>
      </c>
      <c r="G53" s="4">
        <f t="shared" si="2"/>
        <v>0</v>
      </c>
      <c r="H53" s="4">
        <f t="shared" si="3"/>
        <v>1461725</v>
      </c>
    </row>
    <row r="54" spans="1:8" ht="15">
      <c r="A54" s="2">
        <v>45</v>
      </c>
      <c r="B54" s="2" t="s">
        <v>54</v>
      </c>
      <c r="C54" s="3">
        <v>0</v>
      </c>
      <c r="D54" s="3">
        <v>0</v>
      </c>
      <c r="E54" s="3">
        <v>0</v>
      </c>
      <c r="F54" s="3">
        <v>0</v>
      </c>
      <c r="G54" s="4">
        <f t="shared" si="2"/>
        <v>0</v>
      </c>
      <c r="H54" s="4">
        <f t="shared" si="3"/>
        <v>1461725</v>
      </c>
    </row>
    <row r="55" spans="1:8" ht="15">
      <c r="A55" s="2">
        <v>46</v>
      </c>
      <c r="B55" s="2" t="s">
        <v>55</v>
      </c>
      <c r="C55" s="3">
        <v>17977</v>
      </c>
      <c r="D55" s="3">
        <v>36000</v>
      </c>
      <c r="E55" s="3">
        <v>0</v>
      </c>
      <c r="F55" s="3">
        <v>0</v>
      </c>
      <c r="G55" s="4">
        <f t="shared" si="2"/>
        <v>53977</v>
      </c>
      <c r="H55" s="4">
        <f t="shared" si="3"/>
        <v>1515702</v>
      </c>
    </row>
    <row r="56" spans="1:8" ht="15">
      <c r="A56" s="2">
        <v>47</v>
      </c>
      <c r="B56" s="2" t="s">
        <v>56</v>
      </c>
      <c r="C56" s="3">
        <v>2060</v>
      </c>
      <c r="D56" s="3">
        <v>22444</v>
      </c>
      <c r="E56" s="3">
        <v>0</v>
      </c>
      <c r="F56" s="3">
        <v>10017</v>
      </c>
      <c r="G56" s="4">
        <f t="shared" si="2"/>
        <v>34521</v>
      </c>
      <c r="H56" s="4">
        <f t="shared" si="3"/>
        <v>1550223</v>
      </c>
    </row>
    <row r="57" spans="1:8" ht="15">
      <c r="A57" s="2">
        <v>48</v>
      </c>
      <c r="B57" s="2" t="s">
        <v>57</v>
      </c>
      <c r="C57" s="3">
        <v>0</v>
      </c>
      <c r="D57" s="3">
        <v>0</v>
      </c>
      <c r="E57" s="3">
        <v>0</v>
      </c>
      <c r="F57" s="3">
        <v>0</v>
      </c>
      <c r="G57" s="4">
        <f t="shared" si="2"/>
        <v>0</v>
      </c>
      <c r="H57" s="4">
        <f t="shared" si="3"/>
        <v>1550223</v>
      </c>
    </row>
    <row r="58" spans="1:8" ht="15">
      <c r="A58" s="2">
        <v>49</v>
      </c>
      <c r="B58" s="2" t="s">
        <v>58</v>
      </c>
      <c r="C58" s="3">
        <v>17234</v>
      </c>
      <c r="D58" s="3">
        <v>43740</v>
      </c>
      <c r="E58" s="3">
        <v>0</v>
      </c>
      <c r="F58" s="3">
        <v>0</v>
      </c>
      <c r="G58" s="4">
        <f t="shared" si="2"/>
        <v>60974</v>
      </c>
      <c r="H58" s="4">
        <f t="shared" si="3"/>
        <v>1611197</v>
      </c>
    </row>
    <row r="59" spans="1:8" ht="15">
      <c r="A59" s="2">
        <v>50</v>
      </c>
      <c r="B59" s="2" t="s">
        <v>59</v>
      </c>
      <c r="C59" s="3">
        <v>19994</v>
      </c>
      <c r="D59" s="3">
        <v>16155</v>
      </c>
      <c r="E59" s="3">
        <v>23026</v>
      </c>
      <c r="F59" s="3">
        <v>0</v>
      </c>
      <c r="G59" s="4">
        <f t="shared" si="2"/>
        <v>59175</v>
      </c>
      <c r="H59" s="4">
        <f t="shared" si="3"/>
        <v>1670372</v>
      </c>
    </row>
    <row r="60" spans="1:8" ht="15">
      <c r="A60" s="2">
        <v>51</v>
      </c>
      <c r="B60" s="2" t="s">
        <v>60</v>
      </c>
      <c r="C60" s="3">
        <v>0</v>
      </c>
      <c r="D60" s="3">
        <v>43025</v>
      </c>
      <c r="E60" s="3">
        <v>328</v>
      </c>
      <c r="F60" s="3">
        <v>0</v>
      </c>
      <c r="G60" s="4">
        <f t="shared" si="2"/>
        <v>43353</v>
      </c>
      <c r="H60" s="4">
        <f t="shared" si="3"/>
        <v>1713725</v>
      </c>
    </row>
    <row r="61" spans="1:8" ht="15">
      <c r="A61" s="2">
        <v>52</v>
      </c>
      <c r="B61" s="2" t="s">
        <v>61</v>
      </c>
      <c r="C61" s="3">
        <v>12264</v>
      </c>
      <c r="D61" s="3">
        <v>11152</v>
      </c>
      <c r="E61" s="3">
        <v>0</v>
      </c>
      <c r="F61" s="3">
        <v>0</v>
      </c>
      <c r="G61" s="4">
        <f t="shared" si="2"/>
        <v>23416</v>
      </c>
      <c r="H61" s="4">
        <f t="shared" si="3"/>
        <v>1737141</v>
      </c>
    </row>
    <row r="62" spans="1:8" ht="15">
      <c r="A62" s="2" t="s">
        <v>62</v>
      </c>
      <c r="B62" s="2" t="s">
        <v>63</v>
      </c>
      <c r="C62" s="4">
        <f>SUM(C10:C61)</f>
        <v>136211</v>
      </c>
      <c r="D62" s="4">
        <f>SUM(D10:D61)</f>
        <v>1407425</v>
      </c>
      <c r="E62" s="4">
        <f>SUM(E10:E61)</f>
        <v>111441</v>
      </c>
      <c r="F62" s="4">
        <f>SUM(F10:F61)</f>
        <v>82064</v>
      </c>
      <c r="G62" s="4">
        <f>SUM(G10:G61)</f>
        <v>1737141</v>
      </c>
      <c r="H62" s="4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2014-11-24T08:35:47Z</cp:lastPrinted>
  <dcterms:created xsi:type="dcterms:W3CDTF">2014-11-24T08:19:01Z</dcterms:created>
  <dcterms:modified xsi:type="dcterms:W3CDTF">2016-09-09T07:35:24Z</dcterms:modified>
  <cp:category/>
  <cp:version/>
  <cp:contentType/>
  <cp:contentStatus/>
</cp:coreProperties>
</file>